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95" yWindow="330" windowWidth="15045" windowHeight="7185" tabRatio="841" activeTab="2"/>
  </bookViews>
  <sheets>
    <sheet name="Front page" sheetId="11689" r:id="rId1"/>
    <sheet name="Contact info" sheetId="11690" r:id="rId2"/>
    <sheet name="Changes" sheetId="11691" r:id="rId3"/>
    <sheet name="Contents" sheetId="11692" r:id="rId4"/>
    <sheet name="CHAPTER 1" sheetId="11693" r:id="rId5"/>
    <sheet name="Results &amp; key fig." sheetId="11694" r:id="rId6"/>
    <sheet name="NII" sheetId="11695" r:id="rId7"/>
    <sheet name="Non-NII" sheetId="11696" r:id="rId8"/>
    <sheet name="Expenses (1)" sheetId="11697" r:id="rId9"/>
    <sheet name="Expenses (2)" sheetId="11698" r:id="rId10"/>
    <sheet name="Loans" sheetId="11699" r:id="rId11"/>
    <sheet name="Impairment" sheetId="11700" r:id="rId12"/>
    <sheet name="NPL" sheetId="11701" r:id="rId13"/>
    <sheet name="EAD" sheetId="11702" r:id="rId14"/>
    <sheet name="Liq.&amp;funding (1)" sheetId="11703" r:id="rId15"/>
    <sheet name="Liq.&amp;funding (2)" sheetId="11704" r:id="rId16"/>
    <sheet name="Liq.&amp;funding (3)" sheetId="11705" r:id="rId17"/>
    <sheet name="Cap.adeq" sheetId="11706" r:id="rId18"/>
    <sheet name="CHAPTER 2" sheetId="11707" r:id="rId19"/>
    <sheet name="Fin perf (1)" sheetId="11708" r:id="rId20"/>
    <sheet name="Fin perf (2)" sheetId="11709" r:id="rId21"/>
    <sheet name="Fin perf (3)" sheetId="11710" r:id="rId22"/>
    <sheet name="Personal cust" sheetId="11711" r:id="rId23"/>
    <sheet name="SME" sheetId="11712" r:id="rId24"/>
    <sheet name="LCI" sheetId="11713" r:id="rId25"/>
    <sheet name="Trading" sheetId="11714" r:id="rId26"/>
    <sheet name="Other" sheetId="11715" r:id="rId27"/>
    <sheet name="Trad pension prod" sheetId="11716" r:id="rId28"/>
    <sheet name="Markets" sheetId="11717" r:id="rId29"/>
    <sheet name="Life" sheetId="11718" r:id="rId30"/>
    <sheet name="Asset Man." sheetId="11719" r:id="rId31"/>
    <sheet name="Non-life" sheetId="11720" r:id="rId32"/>
    <sheet name="CHAPTER 3" sheetId="11721" r:id="rId33"/>
    <sheet name="DNB Group" sheetId="11722" r:id="rId34"/>
    <sheet name="Market shares" sheetId="11723" r:id="rId35"/>
    <sheet name="Structure" sheetId="11724" r:id="rId36"/>
    <sheet name="Shareholders" sheetId="11725" r:id="rId37"/>
    <sheet name="CHAPTER 4" sheetId="11726" r:id="rId38"/>
    <sheet name="Norw.economy" sheetId="11727" r:id="rId39"/>
    <sheet name="APPENDIX" sheetId="11728" r:id="rId40"/>
    <sheet name="Sub_loans" sheetId="11729" r:id="rId41"/>
    <sheet name="Footnotes" sheetId="11730" r:id="rId42"/>
  </sheets>
  <externalReferences>
    <externalReference r:id="rId43"/>
  </externalReferences>
  <definedNames>
    <definedName name="Print_Area" localSheetId="30">'Asset Man.'!$A$1:$J$35</definedName>
    <definedName name="Print_Area" localSheetId="17">Cap.adeq!$A$1:$J$209</definedName>
    <definedName name="Print_Area" localSheetId="2">Changes!$A$1:$D$34</definedName>
    <definedName name="Print_Area" localSheetId="3">Contents!$A$1:$D$196</definedName>
    <definedName name="Print_Area" localSheetId="33">'DNB Group'!$A$1:$H$60</definedName>
    <definedName name="Print_Area" localSheetId="13">EAD!$A$1:$J$465</definedName>
    <definedName name="Print_Area" localSheetId="8">'Expenses (1)'!$A$1:$J$101</definedName>
    <definedName name="Print_Area" localSheetId="9">'Expenses (2)'!$A$1:$E$34</definedName>
    <definedName name="Print_Area" localSheetId="19">'Fin perf (1)'!$A$1:$D$44</definedName>
    <definedName name="Print_Area" localSheetId="20">'Fin perf (2)'!$A$1:$O$73</definedName>
    <definedName name="Print_Area" localSheetId="21">'Fin perf (3)'!$A$1:$J$25</definedName>
    <definedName name="Print_Area" localSheetId="0">'Front page'!$A$1:$A$51</definedName>
    <definedName name="Print_Area" localSheetId="11">Impairment!$A$1:$J$99</definedName>
    <definedName name="Print_Area" localSheetId="24">LCI!$A$1:$J$84</definedName>
    <definedName name="Print_Area" localSheetId="29">Life!$A$1:$K$320</definedName>
    <definedName name="Print_Area" localSheetId="15">'Liq.&amp;funding (2)'!$A$1:$N$58</definedName>
    <definedName name="Print_Area" localSheetId="16">'Liq.&amp;funding (3)'!$A$1:$J$89</definedName>
    <definedName name="Print_Area" localSheetId="10">Loans!$A$1:$J$36</definedName>
    <definedName name="Print_Area" localSheetId="34">'Market shares'!$A$1:$J$62</definedName>
    <definedName name="Print_Area" localSheetId="6">NII!$A$1:$J$197</definedName>
    <definedName name="Print_Area" localSheetId="31">'Non-life'!$A$1:$J$31</definedName>
    <definedName name="Print_Area" localSheetId="7">'Non-NII'!$A$1:$J$62</definedName>
    <definedName name="Print_Area" localSheetId="38">Norw.economy!$A$1:$G$90</definedName>
    <definedName name="Print_Area" localSheetId="12">NPL!$A$1:$J$161</definedName>
    <definedName name="Print_Area" localSheetId="22">'Personal cust'!$A$1:$J$165</definedName>
    <definedName name="Print_Area" localSheetId="5">'Results &amp; key fig.'!$A$1:$K$433</definedName>
    <definedName name="Print_Area" localSheetId="23">SME!$A$1:$J$83</definedName>
  </definedNames>
  <calcPr calcId="145621"/>
</workbook>
</file>

<file path=xl/calcChain.xml><?xml version="1.0" encoding="utf-8"?>
<calcChain xmlns="http://schemas.openxmlformats.org/spreadsheetml/2006/main">
  <c r="A132" i="11713" l="1"/>
  <c r="A131" i="11713"/>
  <c r="A130" i="11713"/>
  <c r="A122" i="11712"/>
  <c r="A121" i="11712"/>
  <c r="A120" i="11712"/>
  <c r="A186" i="11711"/>
  <c r="A185" i="11711"/>
  <c r="A184" i="11711"/>
  <c r="B465" i="11702" l="1"/>
  <c r="B464" i="11702"/>
  <c r="B463" i="11702"/>
  <c r="C463" i="11702" s="1"/>
  <c r="C465" i="11702" l="1"/>
  <c r="C122" i="11712" s="1"/>
  <c r="C120" i="11712"/>
  <c r="C130" i="11713"/>
  <c r="C184" i="11711"/>
  <c r="C464" i="11702"/>
  <c r="C186" i="11711" l="1"/>
  <c r="C132" i="11713"/>
  <c r="C131" i="11713"/>
  <c r="C185" i="11711"/>
  <c r="C121" i="11712"/>
</calcChain>
</file>

<file path=xl/sharedStrings.xml><?xml version="1.0" encoding="utf-8"?>
<sst xmlns="http://schemas.openxmlformats.org/spreadsheetml/2006/main" count="5183" uniqueCount="1944">
  <si>
    <t>Contact information</t>
  </si>
  <si>
    <t>Group Chief Executive</t>
  </si>
  <si>
    <t>Rune Bjerke</t>
  </si>
  <si>
    <t>For further information, please contact</t>
  </si>
  <si>
    <t>Kjerstin Braathen, Chief Financial Officer</t>
  </si>
  <si>
    <t>kjerstin.braathen@dnb.no</t>
  </si>
  <si>
    <t>+47 9056 6848</t>
  </si>
  <si>
    <t>Mathias Bruvik, head of Group Financial Reporting</t>
  </si>
  <si>
    <t>mathias.bruvik@dnb.no</t>
  </si>
  <si>
    <t>+47 9175 8774</t>
  </si>
  <si>
    <t>Rune Helland, head of Investor Relations</t>
  </si>
  <si>
    <t>rune.helland@dnb.no</t>
  </si>
  <si>
    <t>+47 2326 8400</t>
  </si>
  <si>
    <t>Amra Koluder, SVP Investor Relations</t>
  </si>
  <si>
    <t>amra.koluder@dnb.no</t>
  </si>
  <si>
    <t>+47 2326 8408</t>
  </si>
  <si>
    <t>Thor Tellefsen, Long Term Funding</t>
  </si>
  <si>
    <t>thor.tellefsen@dnb.no</t>
  </si>
  <si>
    <t>+47 2326 8404</t>
  </si>
  <si>
    <t>Address</t>
  </si>
  <si>
    <t>DNB ASA, P.O.Box 1600 Sentrum, N-0021 Oslo</t>
  </si>
  <si>
    <t>Visiting address: Dronning Eufemias gate 30, Bjørvika, 0191 Oslo</t>
  </si>
  <si>
    <t>Telephone number</t>
  </si>
  <si>
    <t>+47 915 04800</t>
  </si>
  <si>
    <t>Information on the Internet</t>
  </si>
  <si>
    <t>DNB's Investor Relations page: ir.dnb.no</t>
  </si>
  <si>
    <t>Financial calendar</t>
  </si>
  <si>
    <t>2017</t>
  </si>
  <si>
    <t>21 November</t>
  </si>
  <si>
    <t>Capital markets day</t>
  </si>
  <si>
    <t>2018</t>
  </si>
  <si>
    <t>1 February</t>
  </si>
  <si>
    <t>Q4 2017</t>
  </si>
  <si>
    <t>8 March</t>
  </si>
  <si>
    <t>Annual report 2017</t>
  </si>
  <si>
    <t>24 April</t>
  </si>
  <si>
    <t>Annual general meeting</t>
  </si>
  <si>
    <t>25 April</t>
  </si>
  <si>
    <t>Ex-dividend date</t>
  </si>
  <si>
    <t>26 April</t>
  </si>
  <si>
    <t>Q1 2018</t>
  </si>
  <si>
    <t>as of 4 May</t>
  </si>
  <si>
    <t>Distribution of dividends</t>
  </si>
  <si>
    <t>12 July</t>
  </si>
  <si>
    <t>Q2 2018</t>
  </si>
  <si>
    <t>25 October</t>
  </si>
  <si>
    <t>Q3 2018</t>
  </si>
  <si>
    <t>14 November</t>
  </si>
  <si>
    <t>Statements regarding DNB's relative market positions are, unless otherwise specified, based on internal DNB analyses.</t>
  </si>
  <si>
    <t>Major changes from 2Q17</t>
  </si>
  <si>
    <t>New Ocean industries division</t>
  </si>
  <si>
    <t>After a reorganisation of Large Corporates and International, LCI, Ocean Industries was established as a new division as of 1 September 2017. The former Shipping, Offshore and Logistics division, SOL, and parts of the Energy division and Seafood were included in the new division. At the same time, the Power and Renewables and Project Finance teams in the former Energy Division were transferred to the International Corporates Division. The changes became effective as from 3Q17, and historical figures have not been restated.</t>
  </si>
  <si>
    <t>The following tables are affected by the reorganisation:</t>
  </si>
  <si>
    <t>1.6.1</t>
  </si>
  <si>
    <t>Impairment of loans and guarantees per segment</t>
  </si>
  <si>
    <t>1.7.6</t>
  </si>
  <si>
    <t>Collective impairment per segment</t>
  </si>
  <si>
    <t>New presentation of EAD and risk classification</t>
  </si>
  <si>
    <t>As from 3Q17, EAD and the risk classification of the portfolio are presented according to industry segment, and not per organisational unit. In addition, further details are given for the three segments commercial real estate, shipping and oil, and gas and offshore.</t>
  </si>
  <si>
    <t>This new presentation is shown in chapter 1.8 Exposure of default and risk classification:</t>
  </si>
  <si>
    <t>1.8.1</t>
  </si>
  <si>
    <t>DNB Group</t>
  </si>
  <si>
    <t>1.8.2</t>
  </si>
  <si>
    <t>Customer segments</t>
  </si>
  <si>
    <t>1.8.3</t>
  </si>
  <si>
    <t>Breakdown of commercial real estate</t>
  </si>
  <si>
    <t>1.8.4</t>
  </si>
  <si>
    <t>Breakdown of shipping</t>
  </si>
  <si>
    <t>1.8.5</t>
  </si>
  <si>
    <t>Breakdown of oil, gas and offshore</t>
  </si>
  <si>
    <t>1.8.6</t>
  </si>
  <si>
    <t>DNB's risk classification</t>
  </si>
  <si>
    <t>The following tables have been deleted:</t>
  </si>
  <si>
    <t>1.8.7</t>
  </si>
  <si>
    <t>Sub-segments in Large corporates and international customers - exposure at default according to sector</t>
  </si>
  <si>
    <t>1.8.8</t>
  </si>
  <si>
    <t>Sub-segments in Large corporates and international customers - risk classification of portfolio</t>
  </si>
  <si>
    <t>2.4.4</t>
  </si>
  <si>
    <t>LCI - Average volumes</t>
  </si>
  <si>
    <t>2.4.6</t>
  </si>
  <si>
    <t>LCI - Nordic corporates division</t>
  </si>
  <si>
    <t>2.4.7</t>
  </si>
  <si>
    <t>LCI - International Corporates division</t>
  </si>
  <si>
    <t>2.4.8</t>
  </si>
  <si>
    <t>LCI - Energy division</t>
  </si>
  <si>
    <t>2.4.9</t>
  </si>
  <si>
    <t>LCI - Shipping, Offshore and logistics division</t>
  </si>
  <si>
    <t>2.4.10</t>
  </si>
  <si>
    <t>LCI - Risk classification of portfolio according to sub-segments in the Shipping, offshore and logistic division</t>
  </si>
  <si>
    <t>2.4.11</t>
  </si>
  <si>
    <t>LCI - Risk classification of portfolio according to sub-segments in the oil related segments</t>
  </si>
  <si>
    <t>Other deleted tables</t>
  </si>
  <si>
    <t>2.8.11</t>
  </si>
  <si>
    <t>DNB Livsforsikring - Capital adequacy and solvency margin capital. 
Discontinued table deleted and Solvency II margin moved to 2.8.10.</t>
  </si>
  <si>
    <t>Contents chapter 1 - Financial results DNB Group</t>
  </si>
  <si>
    <t>PAGE</t>
  </si>
  <si>
    <t>Financial results and key figures</t>
  </si>
  <si>
    <t>1.1</t>
  </si>
  <si>
    <t>Income statement - condensed</t>
  </si>
  <si>
    <t>1.2</t>
  </si>
  <si>
    <t>Net gains on financial intruments at fair value</t>
  </si>
  <si>
    <t>1.3</t>
  </si>
  <si>
    <t>Full income statement - quarterly figures</t>
  </si>
  <si>
    <t>1.4</t>
  </si>
  <si>
    <t>Comprehensive income statement - quarterly figures</t>
  </si>
  <si>
    <t>1.5</t>
  </si>
  <si>
    <t>Income statement - five years</t>
  </si>
  <si>
    <t>1.6</t>
  </si>
  <si>
    <t>Comprehensive income statement - five years</t>
  </si>
  <si>
    <t>1.7</t>
  </si>
  <si>
    <t>Full balance sheet - quarterly figures</t>
  </si>
  <si>
    <t>1.8</t>
  </si>
  <si>
    <t>Balance sheet - five years</t>
  </si>
  <si>
    <t>1.9</t>
  </si>
  <si>
    <t>Key figures - quarterly figures</t>
  </si>
  <si>
    <t>1.10</t>
  </si>
  <si>
    <t>Key figures - five years</t>
  </si>
  <si>
    <t>1.11</t>
  </si>
  <si>
    <t>Key figures - definitions</t>
  </si>
  <si>
    <t>1.12</t>
  </si>
  <si>
    <t>Assets and liabilities held for sale</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</si>
  <si>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</si>
  <si>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</si>
  <si>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</si>
  <si>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</si>
  <si>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</si>
  <si>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</si>
  <si>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</si>
  <si>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</si>
  <si>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</si>
  <si>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</si>
  <si>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</si>
  <si>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</si>
  <si>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</si>
  <si>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</si>
  <si>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</si>
  <si>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Operating expenses</t>
  </si>
  <si>
    <t>4.1</t>
  </si>
  <si>
    <t>4.2</t>
  </si>
  <si>
    <t>Number of employees - full-time positions</t>
  </si>
  <si>
    <t>4.3</t>
  </si>
  <si>
    <t>IT expenses</t>
  </si>
  <si>
    <t>4.4</t>
  </si>
  <si>
    <t>Ordinary cost/income ratio</t>
  </si>
  <si>
    <t>4.5</t>
  </si>
  <si>
    <t>Changes in total operating expenses</t>
  </si>
  <si>
    <t>Loans</t>
  </si>
  <si>
    <t>5.1</t>
  </si>
  <si>
    <t>Development in volumes - net loans to customers</t>
  </si>
  <si>
    <t>5.2</t>
  </si>
  <si>
    <t>Net loans to principal customer groups</t>
  </si>
  <si>
    <t>Impairment of loans and guarantees</t>
  </si>
  <si>
    <t>6.1</t>
  </si>
  <si>
    <t>6.2</t>
  </si>
  <si>
    <t>Impairment of loans and guarantees for principal customer groups</t>
  </si>
  <si>
    <t>6.3</t>
  </si>
  <si>
    <t>Non-performing and doubtful loans</t>
  </si>
  <si>
    <t>7.1</t>
  </si>
  <si>
    <t>Net non-performing and net doubtful loans and guarantees</t>
  </si>
  <si>
    <t>7.2</t>
  </si>
  <si>
    <t>Development in net non-performing and net doubtful loans and guarantees</t>
  </si>
  <si>
    <t>7.3</t>
  </si>
  <si>
    <t>Net non-performing and net doubtful loans and guarantees for principal customer groups</t>
  </si>
  <si>
    <t>7.4</t>
  </si>
  <si>
    <t>Net non-performing and net doubtful loans and guarantees per segment</t>
  </si>
  <si>
    <t>7.5</t>
  </si>
  <si>
    <t>Net non-performing and net doubtful loans and guarantees for principal customer groups (graph)</t>
  </si>
  <si>
    <t>7.6</t>
  </si>
  <si>
    <t>7.7</t>
  </si>
  <si>
    <t>Collective impairment for principal customer groups</t>
  </si>
  <si>
    <t>Exposure at default (EAD) and risk classification</t>
  </si>
  <si>
    <t>8.1</t>
  </si>
  <si>
    <t>Exposure at default by industry segment</t>
  </si>
  <si>
    <t>Risk classification of portfolio</t>
  </si>
  <si>
    <t>8.2</t>
  </si>
  <si>
    <t>8.3</t>
  </si>
  <si>
    <t>Exposure at default by segment</t>
  </si>
  <si>
    <t>Exposure at default by geographic distribution</t>
  </si>
  <si>
    <t>8.4</t>
  </si>
  <si>
    <t>Risk classification of portfolio - breakdown into sub-segments</t>
  </si>
  <si>
    <t>8.5</t>
  </si>
  <si>
    <t>8.6</t>
  </si>
  <si>
    <t>Contents chapter 1 - Financial results DNB Group (continued)</t>
  </si>
  <si>
    <t>Liquidity and funding</t>
  </si>
  <si>
    <t>9.1</t>
  </si>
  <si>
    <t>Development in volumes - deposits from customers</t>
  </si>
  <si>
    <t>9.2</t>
  </si>
  <si>
    <t>Deposits per customer group</t>
  </si>
  <si>
    <t>9.3</t>
  </si>
  <si>
    <t>Funding</t>
  </si>
  <si>
    <t>9.4</t>
  </si>
  <si>
    <t>Redemption profile (table and graph)</t>
  </si>
  <si>
    <t>9.5</t>
  </si>
  <si>
    <t>Asset encumbrance</t>
  </si>
  <si>
    <t>9.6</t>
  </si>
  <si>
    <t>Additional assets available for secured funding</t>
  </si>
  <si>
    <t>9.7</t>
  </si>
  <si>
    <t>Liquid assets</t>
  </si>
  <si>
    <t>9.8</t>
  </si>
  <si>
    <t>Liquidity Coverage Ratio</t>
  </si>
  <si>
    <t>Capital adequacy</t>
  </si>
  <si>
    <t>10.1</t>
  </si>
  <si>
    <t>Primary capital  - DNB Group</t>
  </si>
  <si>
    <t>10.2</t>
  </si>
  <si>
    <t>Leverage ratio</t>
  </si>
  <si>
    <t>10.3</t>
  </si>
  <si>
    <t>Specification of capital requirements</t>
  </si>
  <si>
    <t>10.4</t>
  </si>
  <si>
    <t>Common equity Tier 1 capital ratio (graphs)</t>
  </si>
  <si>
    <t>10.5</t>
  </si>
  <si>
    <t>Specification of capital requirements for credit risk</t>
  </si>
  <si>
    <t>10.6</t>
  </si>
  <si>
    <t>Primary capital - including DNB Bank ASA and DNB Bank Group</t>
  </si>
  <si>
    <t>Contents chapter 2 - Segmental reporting</t>
  </si>
  <si>
    <t>Financial performance</t>
  </si>
  <si>
    <t>Development - reporting segments</t>
  </si>
  <si>
    <t>Extracts from income statement</t>
  </si>
  <si>
    <t>Other operations/eliminations</t>
  </si>
  <si>
    <t>Main balance sheet items and key figures</t>
  </si>
  <si>
    <t>Key figures - Norwegian and international units</t>
  </si>
  <si>
    <t>Personal customers</t>
  </si>
  <si>
    <t>Development in average volumes and interest rate spreads</t>
  </si>
  <si>
    <t>Distribution of loan to value</t>
  </si>
  <si>
    <t>DNB Boligkreditt - Average mortgage lending - volumes and spreads</t>
  </si>
  <si>
    <t>2.7</t>
  </si>
  <si>
    <t>DNB Eiendom - Residential real estate broking in Norway</t>
  </si>
  <si>
    <t>Small and medium-sized enterprises (SME)</t>
  </si>
  <si>
    <t>3.2</t>
  </si>
  <si>
    <t>3.3</t>
  </si>
  <si>
    <t>3.4</t>
  </si>
  <si>
    <t>Large corporates and international customers (LCI)</t>
  </si>
  <si>
    <t>Trading</t>
  </si>
  <si>
    <t>Contents chapter 2 - Segmental reporting (continued)</t>
  </si>
  <si>
    <t>Traditional pension products</t>
  </si>
  <si>
    <t>Provisions for higher life expectancy</t>
  </si>
  <si>
    <t>Main subsidiaries and product units</t>
  </si>
  <si>
    <t>Total DNB Markets activity:</t>
  </si>
  <si>
    <t xml:space="preserve">8.1    Financial performance </t>
  </si>
  <si>
    <t>8.2    Revenues within various segments</t>
  </si>
  <si>
    <t>8.3    Value-at-Risk</t>
  </si>
  <si>
    <t>DNB Livsforsikring Group:</t>
  </si>
  <si>
    <t>8.4    Financial performance</t>
  </si>
  <si>
    <t>8.5    Reconciliation of the DNB Livsforsikring Group's and the DNB Group's financial statements</t>
  </si>
  <si>
    <t>8.6    Value-adjusted return on assets</t>
  </si>
  <si>
    <t>8.7    Financial exposure per sub-portfolio</t>
  </si>
  <si>
    <t>8.8    Financial exposure - common portfolio</t>
  </si>
  <si>
    <t>8.9    Balance sheets</t>
  </si>
  <si>
    <t>8.10  Solvency capital</t>
  </si>
  <si>
    <t>DNB Asset Management:</t>
  </si>
  <si>
    <t xml:space="preserve">8.11  Financial performance </t>
  </si>
  <si>
    <t>DNB Forsikring:</t>
  </si>
  <si>
    <t xml:space="preserve">8.12  Financial performance </t>
  </si>
  <si>
    <t>Contents chapter 3 - About DNB</t>
  </si>
  <si>
    <t>DNB - Norway's leading financial services group</t>
  </si>
  <si>
    <t>Assets under management in DNB Asset Management, DNB Livsforsikring and DNB Forsikring</t>
  </si>
  <si>
    <t>Customer base</t>
  </si>
  <si>
    <t>Distribution network</t>
  </si>
  <si>
    <t>DNB Bank ASA - credit ratings from international rating agencies</t>
  </si>
  <si>
    <t>DNB's market shares in Norway</t>
  </si>
  <si>
    <t>Retail market and Corporate market (graphs)</t>
  </si>
  <si>
    <t>Development in market shares, loans and deposits</t>
  </si>
  <si>
    <t>DNB Livsforsikring - market shares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</si>
  <si>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</si>
  <si>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</si>
  <si>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</si>
  <si>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</si>
  <si>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</si>
  <si>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</si>
  <si>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</si>
  <si>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Ownership according to nationality (graph)</t>
  </si>
  <si>
    <t>Contents chapter 4 - The Norwegian economy</t>
  </si>
  <si>
    <t>Basic information about Norway</t>
  </si>
  <si>
    <t>Government net financial liabilities (graph)</t>
  </si>
  <si>
    <t>GDP growth mainland Norway and unemployment rate (graph)</t>
  </si>
  <si>
    <t>Contribution to volume growth in GDP, mainland Norway</t>
  </si>
  <si>
    <t>Composition of GDP (graph)</t>
  </si>
  <si>
    <t>Composition of exports (graph)</t>
  </si>
  <si>
    <t>Key macro-economic indicators, Norway</t>
  </si>
  <si>
    <t>Credit market, 12 month percentage growth (graph)</t>
  </si>
  <si>
    <t>Deposit market, 12 month percentage growth (graph)</t>
  </si>
  <si>
    <t>House prices (graph)</t>
  </si>
  <si>
    <t>Household debt burden and interest burden (graph)</t>
  </si>
  <si>
    <t>Appendix</t>
  </si>
  <si>
    <t>93-97</t>
  </si>
  <si>
    <t>Disclosure for main features of regulatory capital instruments</t>
  </si>
  <si>
    <t>Chapter 1 - Financial results DNB Group</t>
  </si>
  <si>
    <t>Exposure at default and risk classification</t>
  </si>
  <si>
    <r>
      <t xml:space="preserve">1.1.1  Income statement - condensed </t>
    </r>
    <r>
      <rPr>
        <b/>
        <u/>
        <vertAlign val="superscript"/>
        <sz val="12"/>
        <color theme="4"/>
        <rFont val="Arial"/>
        <family val="2"/>
      </rPr>
      <t>1)</t>
    </r>
  </si>
  <si>
    <t>Amounts in NOK million</t>
  </si>
  <si>
    <t>3Q17</t>
  </si>
  <si>
    <t>2Q17</t>
  </si>
  <si>
    <t>1Q17</t>
  </si>
  <si>
    <t>4Q16</t>
  </si>
  <si>
    <t>3Q16</t>
  </si>
  <si>
    <t>2Q16</t>
  </si>
  <si>
    <t>1Q16</t>
  </si>
  <si>
    <t>4Q15</t>
  </si>
  <si>
    <t>3Q15</t>
  </si>
  <si>
    <t>Net commissions and fees</t>
  </si>
  <si>
    <r>
      <t xml:space="preserve">Net gains on financial instruments at fair value </t>
    </r>
    <r>
      <rPr>
        <i/>
        <vertAlign val="superscript"/>
        <sz val="6.5"/>
        <color indexed="60"/>
        <rFont val="Arial"/>
        <family val="2"/>
      </rPr>
      <t>2)</t>
    </r>
  </si>
  <si>
    <t>Net financial and risk result, DNB Livsforsikring</t>
  </si>
  <si>
    <t>Net insurance result, DNB Forsikring</t>
  </si>
  <si>
    <t>Other operating income</t>
  </si>
  <si>
    <r>
      <t xml:space="preserve">Net other operating income, total </t>
    </r>
    <r>
      <rPr>
        <vertAlign val="superscript"/>
        <sz val="6.5"/>
        <color indexed="60"/>
        <rFont val="Arial"/>
        <family val="2"/>
      </rPr>
      <t>3)</t>
    </r>
  </si>
  <si>
    <t>Total income</t>
  </si>
  <si>
    <t xml:space="preserve">Restructuring costs and non-recurring effects </t>
  </si>
  <si>
    <t>Pre-tax operating profit before impairment</t>
  </si>
  <si>
    <t>Net gains on fixed and intangible assets</t>
  </si>
  <si>
    <t>Pre-tax operating profit</t>
  </si>
  <si>
    <t>Tax expense</t>
  </si>
  <si>
    <t>Profit from operations held for sale, after taxes</t>
  </si>
  <si>
    <t>Profit for the period</t>
  </si>
  <si>
    <t>Portion attributable to shareholders</t>
  </si>
  <si>
    <t>1)  For more details, see table 1.1.3.</t>
  </si>
  <si>
    <t>2)  See table 1.1.2 “Net gains on financial instruments at fair value” for specification.</t>
  </si>
  <si>
    <t>3)  See table 1.3.1 “Net other operating income” for specification.</t>
  </si>
  <si>
    <t>1.1.2  Net gains on financial instruments at fair value</t>
  </si>
  <si>
    <t>Customer revenues in DNB Markets</t>
  </si>
  <si>
    <t>Trading revenues in DNB Markets 
(excl. CVA/DVA/FVA and credit spread effects)</t>
  </si>
  <si>
    <t>Credit spread effects on bonds in DNB Markets</t>
  </si>
  <si>
    <t>Financial guarantees</t>
  </si>
  <si>
    <r>
      <t xml:space="preserve">Basis swaps </t>
    </r>
    <r>
      <rPr>
        <vertAlign val="superscript"/>
        <sz val="6.5"/>
        <color indexed="60"/>
        <rFont val="Arial"/>
        <family val="2"/>
      </rPr>
      <t>1)</t>
    </r>
  </si>
  <si>
    <r>
      <t xml:space="preserve">CVA/DVA/FVA </t>
    </r>
    <r>
      <rPr>
        <vertAlign val="superscript"/>
        <sz val="6.5"/>
        <color indexed="60"/>
        <rFont val="Arial"/>
        <family val="2"/>
      </rPr>
      <t>2)</t>
    </r>
  </si>
  <si>
    <t>Exchange rate effects on additional Tier 1 capital</t>
  </si>
  <si>
    <t xml:space="preserve">Other mark-to-market adjustments </t>
  </si>
  <si>
    <t>Net gains on financial instruments at fair value</t>
  </si>
  <si>
    <t>Full year figures</t>
  </si>
  <si>
    <t>YTD 2017</t>
  </si>
  <si>
    <t>2016</t>
  </si>
  <si>
    <t>2015</t>
  </si>
  <si>
    <t>2014</t>
  </si>
  <si>
    <t>2013</t>
  </si>
  <si>
    <t>2012</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</si>
  <si>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so will the market value of existing swap contracts. This will give an increase in recorded income. However, such changes in value recorded in a quarter will be reversed in subsequent quarters, either because the market is stabilising or because the maturity date of the derivative contract is approaching.</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</si>
  <si>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 From the second quarter 2016 the fair value measurement of OTC derivatives also includes the funding valuation adjustment (FVA) for uncollateralized customer transactions. These transactions will be covered in the interbank market, and DNB will be required to provide collateral if the market value is negative. FVA represent the additional funding costs related to this collateral.</t>
  </si>
  <si>
    <t>1.1.3  Full income statement - quarterly figures</t>
  </si>
  <si>
    <t>Total interest income</t>
  </si>
  <si>
    <t>Total interest expenses</t>
  </si>
  <si>
    <t>Commission and fee income etc.</t>
  </si>
  <si>
    <t>Commission and fee expenses etc.</t>
  </si>
  <si>
    <r>
      <t xml:space="preserve">Net gains on financial instruments at fair value </t>
    </r>
    <r>
      <rPr>
        <vertAlign val="superscript"/>
        <sz val="6.5"/>
        <color indexed="60"/>
        <rFont val="Arial"/>
        <family val="2"/>
      </rPr>
      <t>1)</t>
    </r>
  </si>
  <si>
    <t>Net financial result, DNB Livsforsikring</t>
  </si>
  <si>
    <t>Net risk result, DNB Livsforsikring</t>
  </si>
  <si>
    <t>Profit from investments accounted for by the equity method</t>
  </si>
  <si>
    <t>Net gains on investment properties</t>
  </si>
  <si>
    <t>Other income</t>
  </si>
  <si>
    <t>Salaries and other personnel expenses</t>
  </si>
  <si>
    <t>Other expenses</t>
  </si>
  <si>
    <t>Depreciation and impairment of fixed and intangible assets</t>
  </si>
  <si>
    <t>Total operating expenses</t>
  </si>
  <si>
    <t>Portion attributable to additional Tier 1 capital holders</t>
  </si>
  <si>
    <t>Earnings/diluted earnings per share (NOK)</t>
  </si>
  <si>
    <t>Earnings per share excluding operations held for sale (NOK)</t>
  </si>
  <si>
    <t>Average exchange rates in the period:</t>
  </si>
  <si>
    <t>EUR/NOK</t>
  </si>
  <si>
    <t>USD/NOK</t>
  </si>
  <si>
    <t>1)  See table 1.1.2 “Net gains on financial instruments at fair value” for specification.</t>
  </si>
  <si>
    <t>1.1.4  Comprehensive income statement - quarterly figures</t>
  </si>
  <si>
    <t>Actuarial gains and losses</t>
  </si>
  <si>
    <t>Property revaluation</t>
  </si>
  <si>
    <t>Items allocated to customers (life insurance)</t>
  </si>
  <si>
    <t>Items that will not be reclassified to the income statement</t>
  </si>
  <si>
    <t>Currency translation of foreign operations</t>
  </si>
  <si>
    <t>Currency translation reserve reclassified to the income statement</t>
  </si>
  <si>
    <t>Hedging of net investments</t>
  </si>
  <si>
    <r>
      <t xml:space="preserve">Investments according to the equity method </t>
    </r>
    <r>
      <rPr>
        <vertAlign val="superscript"/>
        <sz val="6.5"/>
        <color indexed="60"/>
        <rFont val="Arial"/>
        <family val="2"/>
      </rPr>
      <t>1)</t>
    </r>
  </si>
  <si>
    <r>
      <t xml:space="preserve">Investments according to the equity method reclassified to the income statement </t>
    </r>
    <r>
      <rPr>
        <vertAlign val="superscript"/>
        <sz val="6.5"/>
        <color indexed="60"/>
        <rFont val="Arial"/>
        <family val="2"/>
      </rPr>
      <t>1)</t>
    </r>
  </si>
  <si>
    <t>Items that may subsequently be reclassified to the income statement</t>
  </si>
  <si>
    <t>Other comprehensive income for the period (net of tax)</t>
  </si>
  <si>
    <t>Comprehensive income for the period</t>
  </si>
  <si>
    <t>1)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</si>
  <si>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1.1.5  Income statement - five years</t>
  </si>
  <si>
    <t>1.1.6  Comprehensive income statement - five years</t>
  </si>
  <si>
    <t>1.1.7  Full balance sheet - quarterly figures</t>
  </si>
  <si>
    <t>30 Sept.</t>
  </si>
  <si>
    <t>30 June</t>
  </si>
  <si>
    <t>31 March</t>
  </si>
  <si>
    <t>31 Dec.</t>
  </si>
  <si>
    <t>Assets</t>
  </si>
  <si>
    <t>Cash and deposits with central banks</t>
  </si>
  <si>
    <t>Due from credit institutions</t>
  </si>
  <si>
    <t>Loans to customers</t>
  </si>
  <si>
    <t>Commercial paper and bonds at fair value</t>
  </si>
  <si>
    <t>Shareholdings</t>
  </si>
  <si>
    <t>Financial assets, customers bearing the risk</t>
  </si>
  <si>
    <t>Financial derivatives</t>
  </si>
  <si>
    <t>Commercial paper and bonds, held to maturity</t>
  </si>
  <si>
    <t>Investment properties</t>
  </si>
  <si>
    <t>Investments accounted for by the equity method</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</si>
  <si>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</si>
  <si>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</si>
  <si>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</si>
  <si>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</si>
  <si>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</si>
  <si>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</si>
  <si>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</si>
  <si>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</si>
  <si>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</si>
  <si>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</si>
  <si>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</si>
  <si>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Liabilities to life insurance policyholders in DNB Livsforsikring</t>
  </si>
  <si>
    <t>Insurance liabilities, DNB Forsikring</t>
  </si>
  <si>
    <t>Payable taxes</t>
  </si>
  <si>
    <t>Deferred taxes</t>
  </si>
  <si>
    <t>Other liabilities</t>
  </si>
  <si>
    <t>Liabilities held for sale</t>
  </si>
  <si>
    <t>Provisions</t>
  </si>
  <si>
    <t>Pension commitments</t>
  </si>
  <si>
    <t>Subordinated loan capital</t>
  </si>
  <si>
    <t>Total liabilities</t>
  </si>
  <si>
    <t>Share capital</t>
  </si>
  <si>
    <t>Share premium</t>
  </si>
  <si>
    <t>Additional Tier 1 capital</t>
  </si>
  <si>
    <t>Other equity</t>
  </si>
  <si>
    <t>Total equity</t>
  </si>
  <si>
    <t>Total liabilities and equity</t>
  </si>
  <si>
    <t>Exchange rates at the end of the period:</t>
  </si>
  <si>
    <t>1.1.8  Balance sheet - five years</t>
  </si>
  <si>
    <t>1.1.9  Key figures - quarterly figures</t>
  </si>
  <si>
    <t>Interest rate analysis</t>
  </si>
  <si>
    <r>
      <t xml:space="preserve">Combined weighted total average spread for lending and deposits (%)  </t>
    </r>
    <r>
      <rPr>
        <vertAlign val="superscript"/>
        <sz val="6"/>
        <color indexed="60"/>
        <rFont val="Arial"/>
        <family val="2"/>
      </rPr>
      <t>1)</t>
    </r>
  </si>
  <si>
    <r>
      <t>Average spread for ordinary lending to customers (%)</t>
    </r>
    <r>
      <rPr>
        <vertAlign val="superscript"/>
        <sz val="6"/>
        <color indexed="60"/>
        <rFont val="Arial"/>
        <family val="2"/>
      </rPr>
      <t xml:space="preserve"> 1)</t>
    </r>
  </si>
  <si>
    <r>
      <t xml:space="preserve">Average spread for deposits from customers (%) </t>
    </r>
    <r>
      <rPr>
        <vertAlign val="superscript"/>
        <sz val="6"/>
        <color indexed="60"/>
        <rFont val="Arial"/>
        <family val="2"/>
      </rPr>
      <t>1)</t>
    </r>
  </si>
  <si>
    <t>Rate of return/profitability</t>
  </si>
  <si>
    <t xml:space="preserve">Net other operating income, per cent of total income </t>
  </si>
  <si>
    <t>Cost/income ratio (%)</t>
  </si>
  <si>
    <t>Return on equity, annualised (%)</t>
  </si>
  <si>
    <t>RAROC, annualised (%)</t>
  </si>
  <si>
    <t>Average equity including allocated dividend (NOK million)</t>
  </si>
  <si>
    <t>Return on average risk-weighted volume, annualised (%)</t>
  </si>
  <si>
    <t>Financial strength at end of period</t>
  </si>
  <si>
    <r>
      <t>Common Equity Tier 1 capital ratio, transitional rules (%)</t>
    </r>
    <r>
      <rPr>
        <vertAlign val="superscript"/>
        <sz val="8.4"/>
        <color indexed="60"/>
        <rFont val="Arial"/>
        <family val="2"/>
      </rPr>
      <t xml:space="preserve"> </t>
    </r>
    <r>
      <rPr>
        <vertAlign val="superscript"/>
        <sz val="6"/>
        <color indexed="60"/>
        <rFont val="Arial"/>
        <family val="2"/>
      </rPr>
      <t>2)</t>
    </r>
  </si>
  <si>
    <r>
      <t xml:space="preserve">Tier 1 capital ratio, transitional rules (%) </t>
    </r>
    <r>
      <rPr>
        <vertAlign val="superscript"/>
        <sz val="6"/>
        <color indexed="60"/>
        <rFont val="Arial"/>
        <family val="2"/>
      </rPr>
      <t>2)</t>
    </r>
  </si>
  <si>
    <r>
      <t xml:space="preserve">Capital ratio, transitional rules (%) </t>
    </r>
    <r>
      <rPr>
        <vertAlign val="superscript"/>
        <sz val="6"/>
        <color indexed="60"/>
        <rFont val="Arial"/>
        <family val="2"/>
      </rPr>
      <t>2)</t>
    </r>
  </si>
  <si>
    <r>
      <t xml:space="preserve">Common equity Tier 1 capital at end of period 
(NOK million) </t>
    </r>
    <r>
      <rPr>
        <vertAlign val="superscript"/>
        <sz val="6"/>
        <color indexed="60"/>
        <rFont val="Arial"/>
        <family val="2"/>
      </rPr>
      <t>2)</t>
    </r>
  </si>
  <si>
    <t xml:space="preserve">Risk-weighted volume, transitional rules (NOK million) </t>
  </si>
  <si>
    <t>Loan portfolio and impairment</t>
  </si>
  <si>
    <r>
      <t>Individual impairment relative to average net loans to customers, annualised (%)</t>
    </r>
    <r>
      <rPr>
        <vertAlign val="superscript"/>
        <sz val="6"/>
        <color indexed="60"/>
        <rFont val="Arial"/>
        <family val="2"/>
      </rPr>
      <t xml:space="preserve"> 1) </t>
    </r>
  </si>
  <si>
    <r>
      <t>Impairment relative to average net loans to customers, 
annualised (%)</t>
    </r>
    <r>
      <rPr>
        <vertAlign val="superscript"/>
        <sz val="6"/>
        <color indexed="60"/>
        <rFont val="Arial"/>
        <family val="2"/>
      </rPr>
      <t xml:space="preserve"> 1)</t>
    </r>
  </si>
  <si>
    <r>
      <t>Net non-performing and net doubtful loans and guarantees, per cent of net loans</t>
    </r>
    <r>
      <rPr>
        <vertAlign val="superscript"/>
        <sz val="6"/>
        <color indexed="60"/>
        <rFont val="Arial"/>
        <family val="2"/>
      </rPr>
      <t xml:space="preserve"> 1)</t>
    </r>
  </si>
  <si>
    <r>
      <t>Net non-performing and net doubtful loans and guarantees at end of period (NOK million)</t>
    </r>
    <r>
      <rPr>
        <vertAlign val="superscript"/>
        <sz val="6"/>
        <color indexed="60"/>
        <rFont val="Arial"/>
        <family val="2"/>
      </rPr>
      <t xml:space="preserve"> 1)</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</si>
  <si>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</si>
  <si>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</si>
  <si>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</si>
  <si>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</si>
  <si>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</si>
  <si>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</si>
  <si>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r>
      <t>Customer savings at end of period (NOK billion)</t>
    </r>
    <r>
      <rPr>
        <vertAlign val="superscript"/>
        <sz val="6"/>
        <color indexed="60"/>
        <rFont val="Arial"/>
        <family val="2"/>
      </rPr>
      <t xml:space="preserve"> 1)</t>
    </r>
  </si>
  <si>
    <t>Staff</t>
  </si>
  <si>
    <t>Number of full-time positions at end of period</t>
  </si>
  <si>
    <t>The DNB share</t>
  </si>
  <si>
    <t>Number of shares at end of period (1 000)</t>
  </si>
  <si>
    <t>Average number of shares (1 000)</t>
  </si>
  <si>
    <r>
      <t xml:space="preserve">Earnings per share (NOK) </t>
    </r>
    <r>
      <rPr>
        <vertAlign val="superscript"/>
        <sz val="6"/>
        <color indexed="60"/>
        <rFont val="Arial"/>
        <family val="2"/>
      </rPr>
      <t>3)</t>
    </r>
  </si>
  <si>
    <r>
      <t xml:space="preserve">Earnings per share excl. operations held for sale (NOK) </t>
    </r>
    <r>
      <rPr>
        <vertAlign val="superscript"/>
        <sz val="6"/>
        <color indexed="60"/>
        <rFont val="Arial"/>
        <family val="2"/>
      </rPr>
      <t>3)</t>
    </r>
  </si>
  <si>
    <t>Dividend per share (NOK)</t>
  </si>
  <si>
    <t>Total shareholder's return (%)</t>
  </si>
  <si>
    <t>Dividend yield (%)</t>
  </si>
  <si>
    <t>Equity per share incl. allocated dividend at end of period (NOK)</t>
  </si>
  <si>
    <t>Share price at end of period (NOK)</t>
  </si>
  <si>
    <t>Price/earnings ratio</t>
  </si>
  <si>
    <t xml:space="preserve">Price/book value </t>
  </si>
  <si>
    <r>
      <t xml:space="preserve">Market capitalisation (NOK billion) </t>
    </r>
    <r>
      <rPr>
        <vertAlign val="superscript"/>
        <sz val="6"/>
        <color indexed="60"/>
        <rFont val="Arial"/>
        <family val="2"/>
      </rPr>
      <t>3)</t>
    </r>
  </si>
  <si>
    <t>1)  Includes assets and liabilities in the Baltics, reclassified as held for sale in August 2016.</t>
  </si>
  <si>
    <t>2)  Including 50 per cent of profit for the period, except for the full year figures.</t>
  </si>
  <si>
    <t>3)  During the third quarter of 2017, DNB repurchased 6 056 034 shares corresponding to 0.37 per cent of the share capital, in accordance with the authorisation given at the Annual General Meeting in April 2017. The average number of outstanding shares was thereby 1 623 814 838 in the third quarter. The calculation of earnings per share and market capitalisation reflects the share buy-backs.</t>
  </si>
  <si>
    <t>For definitions of selected key figures, see table 1.1.11.</t>
  </si>
  <si>
    <t>1.1.10  Key figures - five years</t>
  </si>
  <si>
    <t xml:space="preserve">2013 </t>
  </si>
  <si>
    <t xml:space="preserve">2012 </t>
  </si>
  <si>
    <t>Combined weighted total average spread for lending and deposits (%)</t>
  </si>
  <si>
    <t>Average spread for ordinary lending to customers (%)</t>
  </si>
  <si>
    <t>Average spread for deposits from customers (%)</t>
  </si>
  <si>
    <t>Common Equity Tier 1 capital ratio, transitional rules (%)</t>
  </si>
  <si>
    <t xml:space="preserve">Tier 1 capital ratio, transitional rules (%) </t>
  </si>
  <si>
    <t>Capital ratio, transitional rules (%)</t>
  </si>
  <si>
    <t>Common equity Tier 1 capital at end of period (NOK million)</t>
  </si>
  <si>
    <t>Individual impairment relative to average net loans to customers, annualised (%)</t>
  </si>
  <si>
    <t>Impairment relative to average net loans to customers, annualised (%)</t>
  </si>
  <si>
    <t>Net non-performing and net doubtful loans and guarantees, per cent of net loans</t>
  </si>
  <si>
    <t>Net non-performing and net doubtful loans and guarantees at end of period (NOK million)</t>
  </si>
  <si>
    <t>Customer assets under management at end of period (NOK billion)</t>
  </si>
  <si>
    <t>Customer savings at end of period (NOK billion)</t>
  </si>
  <si>
    <r>
      <t xml:space="preserve">Earnings per share (NOK) </t>
    </r>
    <r>
      <rPr>
        <vertAlign val="superscript"/>
        <sz val="6"/>
        <color indexed="60"/>
        <rFont val="Arial"/>
        <family val="2"/>
      </rPr>
      <t>1)</t>
    </r>
  </si>
  <si>
    <r>
      <t xml:space="preserve">Earnings per share excl. operations held for sale (NOK) </t>
    </r>
    <r>
      <rPr>
        <vertAlign val="superscript"/>
        <sz val="6"/>
        <color indexed="60"/>
        <rFont val="Arial"/>
        <family val="2"/>
      </rPr>
      <t>1)</t>
    </r>
  </si>
  <si>
    <t>Market capitalisation (NOK billion)</t>
  </si>
  <si>
    <t>1)  By end-September 2017, DNB had repurchased 6 056 034 shares corresponding to 0.37 per cent of the share capital, in accordance with the 
authorisation given at the Annual General Meeting in April 2017. The average number of outstanding shares including treasury shares for the year 
to date was thereby 1 627 053 994. The calculation of earnings per share reflects the share buy-backs and treasury shares for the year to date.</t>
  </si>
  <si>
    <t>For definitions of selected key figures, see next page.</t>
  </si>
  <si>
    <t>1.1.11  Key figures - definitions</t>
  </si>
  <si>
    <t>1, 2, 3</t>
  </si>
  <si>
    <t xml:space="preserve">Based on customer segments and nominal values and excluding impaired loans. Measured against the 3-month money market rate. </t>
  </si>
  <si>
    <t>Total operating expenses relative to total income.</t>
  </si>
  <si>
    <t>Return on equity represents the shareholders’ share of profit for the period relative to average equity excluding additional Tier 1 capital.</t>
  </si>
  <si>
    <t xml:space="preserve">RAROC (Risk-Adjusted Return On Capital) is defined as risk-adjusted profits (shareholders’ share) relative to average equity excluding additional Tier 1 capital. Risk-adjusted profits indicate the level of profits in a normalised situation. Among other things, recorded impairment losses on loans are replaced by normalised losses. </t>
  </si>
  <si>
    <t>Average equity is estimated on the basis of recorded equity including allocated dividend, but excluding additional Tier 1 capital. Thus this amount corresponds to the shareholders’ share of equity.</t>
  </si>
  <si>
    <t>The shareholders’ share of profit for the period relative to average risk-weighted volume.</t>
  </si>
  <si>
    <t>Total assets under management for external clients in DNB Asset Management, DNB Livsforsikring and DNB Forsikring.</t>
  </si>
  <si>
    <t>Total assets and customer assets under management.</t>
  </si>
  <si>
    <t>Total deposits from customers, assets under management and equity-linked bonds.</t>
  </si>
  <si>
    <t xml:space="preserve">The Annual General Meeting on 25 April 2017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25 April 2017.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</si>
  <si>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</si>
  <si>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</si>
  <si>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</si>
  <si>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The shareholders’ share of equity, excluding additional Tier 1 capital, at end of period relative to the number of shares.</t>
  </si>
  <si>
    <t>Closing price at end of period relative to annualised earnings per share.</t>
  </si>
  <si>
    <t>Share price at end of period relative to equity per share.</t>
  </si>
  <si>
    <t>Number of issued shares exclusive DNB's repurchased shares multiplied by the closing share price, at end of period.</t>
  </si>
  <si>
    <t>1.1.12  Assets and liabilities held for sale</t>
  </si>
  <si>
    <t>On 25 August 2016, DNB and Nordea announced an agreement to combine their operations in Estonia, Latvia and Lithuania. The transaction was closed on 1 October 2017. DNB’s ownership interest in Luminor Group AB of approximately 44 per cent will be consolidated by the equity method with effect from 1 October 2017.</t>
  </si>
  <si>
    <t xml:space="preserve">At end-September 2017 all assets and liabilities related to DNB’s Baltic operations were presented as held for sale, while there were no changes in the presentation in the income statement. The capital adequacy reporting was not affected. No impairment loss has been recognised in the income statement following the reclassification. The subsidiaries are part of DNB’s Large corporates and international customers segment. </t>
  </si>
  <si>
    <t>The table below shows consolidated balance sheet amounts reclassified as assets and liabilities held for sale.</t>
  </si>
  <si>
    <t>Liabilities</t>
  </si>
  <si>
    <t>1.2.1  Net interest income - split by segments</t>
  </si>
  <si>
    <r>
      <t>Net interest income from loans to customers</t>
    </r>
    <r>
      <rPr>
        <b/>
        <vertAlign val="superscript"/>
        <sz val="6.5"/>
        <rFont val="Arial"/>
        <family val="2"/>
      </rPr>
      <t xml:space="preserve"> 1)</t>
    </r>
  </si>
  <si>
    <t>Small and medium-sized enterprises</t>
  </si>
  <si>
    <t>Large corporates and international customers</t>
  </si>
  <si>
    <t>Other</t>
  </si>
  <si>
    <t>Net interest income on deposits from customers</t>
  </si>
  <si>
    <t>Equity and non-interest bearing items/Allocated capital</t>
  </si>
  <si>
    <t xml:space="preserve">Total net interest income </t>
  </si>
  <si>
    <t>1.2.2  Average volumes - split by segments</t>
  </si>
  <si>
    <r>
      <t xml:space="preserve">Loans to customers </t>
    </r>
    <r>
      <rPr>
        <b/>
        <vertAlign val="superscript"/>
        <sz val="6.5"/>
        <rFont val="Arial"/>
        <family val="2"/>
      </rPr>
      <t>2)</t>
    </r>
  </si>
  <si>
    <r>
      <t xml:space="preserve">Personal customers </t>
    </r>
    <r>
      <rPr>
        <i/>
        <vertAlign val="superscript"/>
        <sz val="6.5"/>
        <rFont val="Arial"/>
        <family val="2"/>
      </rPr>
      <t>3)</t>
    </r>
  </si>
  <si>
    <r>
      <t xml:space="preserve">Deposits from customers </t>
    </r>
    <r>
      <rPr>
        <b/>
        <vertAlign val="superscript"/>
        <sz val="6.5"/>
        <rFont val="Arial"/>
        <family val="2"/>
      </rPr>
      <t>2)</t>
    </r>
  </si>
  <si>
    <r>
      <t xml:space="preserve">1.2.3  Interest rate spreads - split by segments </t>
    </r>
    <r>
      <rPr>
        <b/>
        <u/>
        <vertAlign val="superscript"/>
        <sz val="12"/>
        <color rgb="FF007272"/>
        <rFont val="Arial"/>
        <family val="2"/>
      </rPr>
      <t>4)</t>
    </r>
  </si>
  <si>
    <t>Per cent</t>
  </si>
  <si>
    <t>Total lending - customer segments</t>
  </si>
  <si>
    <t>Total deposits - customer segments</t>
  </si>
  <si>
    <t>Combined spread - customer segments - weighted total average</t>
  </si>
  <si>
    <t>1)  Excluding impaired loans.</t>
  </si>
  <si>
    <t>2)  Average nominal amount, excluding impaired loans.</t>
  </si>
  <si>
    <t>3)  In November 2015, a portfolio of home mortgages amounting to approximately NOK 20 billion was sold from DNB Boligkreditt to DNB Livsforsikring, and in November 2016, mortgages representingan additional NOK 5 billion were sold. For more information about the portfolio, see table 2.2.1.</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</si>
  <si>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</si>
  <si>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</si>
  <si>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</si>
  <si>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</si>
  <si>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</si>
  <si>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</si>
  <si>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</si>
  <si>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</si>
  <si>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</si>
  <si>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</si>
  <si>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</si>
  <si>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</si>
  <si>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</si>
  <si>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</si>
  <si>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r>
      <t xml:space="preserve">Guarantee fund levy </t>
    </r>
    <r>
      <rPr>
        <vertAlign val="superscript"/>
        <sz val="6.5"/>
        <color indexed="60"/>
        <rFont val="Arial"/>
        <family val="2"/>
      </rPr>
      <t>1)</t>
    </r>
  </si>
  <si>
    <r>
      <t xml:space="preserve">Other interest expenses </t>
    </r>
    <r>
      <rPr>
        <vertAlign val="superscript"/>
        <sz val="6.5"/>
        <color indexed="60"/>
        <rFont val="Arial"/>
        <family val="2"/>
      </rPr>
      <t xml:space="preserve">2) </t>
    </r>
  </si>
  <si>
    <t xml:space="preserve"> </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</si>
  <si>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</si>
  <si>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</si>
  <si>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</si>
  <si>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</si>
  <si>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2Q17</t>
  </si>
  <si>
    <t>Changes from 1Q17</t>
  </si>
  <si>
    <t>Changes from 4Q16</t>
  </si>
  <si>
    <t>Changes from 3Q16</t>
  </si>
  <si>
    <t>Changes from 2Q16</t>
  </si>
  <si>
    <t>Changes from 1Q16</t>
  </si>
  <si>
    <t>Changes from 4Q15</t>
  </si>
  <si>
    <t>Changes from 3Q15</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</si>
  <si>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</si>
  <si>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</si>
  <si>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</si>
  <si>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</si>
  <si>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</si>
  <si>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</si>
  <si>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</si>
  <si>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</si>
  <si>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</si>
  <si>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t>Other net interest income</t>
  </si>
  <si>
    <t>Total</t>
  </si>
  <si>
    <t>1.3.1  Net other operating income</t>
  </si>
  <si>
    <t>Money transfer and interbank transactions</t>
  </si>
  <si>
    <t>Asset management services</t>
  </si>
  <si>
    <t>Credit broking</t>
  </si>
  <si>
    <t>Corporate finance</t>
  </si>
  <si>
    <t>Real estate broking</t>
  </si>
  <si>
    <t>Custodial services</t>
  </si>
  <si>
    <t>Securities broking</t>
  </si>
  <si>
    <t>Sale of insurance products</t>
  </si>
  <si>
    <t>Other income from banking services</t>
  </si>
  <si>
    <r>
      <t xml:space="preserve">Net gains on equity investments </t>
    </r>
    <r>
      <rPr>
        <vertAlign val="superscript"/>
        <sz val="6.5"/>
        <color indexed="60"/>
        <rFont val="Arial"/>
        <family val="2"/>
      </rPr>
      <t>1)</t>
    </r>
  </si>
  <si>
    <t>FX and interest rate instruments</t>
  </si>
  <si>
    <t>Basis swaps</t>
  </si>
  <si>
    <r>
      <t xml:space="preserve">Net gains on financial instruments at fair value </t>
    </r>
    <r>
      <rPr>
        <vertAlign val="superscript"/>
        <sz val="6.5"/>
        <color indexed="60"/>
        <rFont val="Arial"/>
        <family val="2"/>
      </rPr>
      <t>2)</t>
    </r>
  </si>
  <si>
    <r>
      <t xml:space="preserve">Net financial and risk result, DNB Livsforsikring </t>
    </r>
    <r>
      <rPr>
        <vertAlign val="superscript"/>
        <sz val="6.5"/>
        <color indexed="60"/>
        <rFont val="Arial"/>
        <family val="2"/>
      </rPr>
      <t>3)</t>
    </r>
  </si>
  <si>
    <t>Net premium income/insurance claims, DNB Forsikring</t>
  </si>
  <si>
    <r>
      <t xml:space="preserve">Profit from investments accounted for by the equity method </t>
    </r>
    <r>
      <rPr>
        <vertAlign val="superscript"/>
        <sz val="6.5"/>
        <color indexed="60"/>
        <rFont val="Arial"/>
        <family val="2"/>
      </rPr>
      <t>4)</t>
    </r>
  </si>
  <si>
    <t>Net other operating income, total</t>
  </si>
  <si>
    <t>As a percentage of total income</t>
  </si>
  <si>
    <r>
      <t xml:space="preserve">Net financial result, DNB Livsforsikring </t>
    </r>
    <r>
      <rPr>
        <vertAlign val="superscript"/>
        <sz val="6.5"/>
        <color indexed="60"/>
        <rFont val="Arial"/>
        <family val="2"/>
      </rPr>
      <t>3)</t>
    </r>
  </si>
  <si>
    <t>1) Includes dividends and equity related derivatives.</t>
  </si>
  <si>
    <t>2) See table 1.1.2 “Net gains on financial instruments at fair value” for specification.</t>
  </si>
  <si>
    <t>3) The transfer of the risk equalision fund to the policyholders' premium reserve reduced results by NOK 980 million in the fourth quarter of 2015.</t>
  </si>
  <si>
    <t>4)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</si>
  <si>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1.4.1  Operating expenses</t>
  </si>
  <si>
    <t>Salaries</t>
  </si>
  <si>
    <t>Employer's national insurance contributions</t>
  </si>
  <si>
    <r>
      <t xml:space="preserve">Pension expenses </t>
    </r>
    <r>
      <rPr>
        <vertAlign val="superscript"/>
        <sz val="6.5"/>
        <color indexed="60"/>
        <rFont val="Arial"/>
        <family val="2"/>
      </rPr>
      <t>1)</t>
    </r>
  </si>
  <si>
    <t xml:space="preserve">Restructuring expenses </t>
  </si>
  <si>
    <t>Other personnel expenses</t>
  </si>
  <si>
    <t>Total salaries and other personnel expenses</t>
  </si>
  <si>
    <r>
      <t xml:space="preserve">Fees </t>
    </r>
    <r>
      <rPr>
        <vertAlign val="superscript"/>
        <sz val="6.5"/>
        <color indexed="60"/>
        <rFont val="Arial"/>
        <family val="2"/>
      </rPr>
      <t>2)</t>
    </r>
  </si>
  <si>
    <r>
      <t xml:space="preserve">IT expenses </t>
    </r>
    <r>
      <rPr>
        <vertAlign val="superscript"/>
        <sz val="6.5"/>
        <color indexed="60"/>
        <rFont val="Arial"/>
        <family val="2"/>
      </rPr>
      <t xml:space="preserve">2) </t>
    </r>
  </si>
  <si>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</si>
  <si>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</si>
  <si>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</si>
  <si>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</si>
  <si>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</si>
  <si>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</si>
  <si>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</si>
  <si>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</si>
  <si>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</si>
  <si>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</si>
  <si>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 xml:space="preserve">Impairment losses for goodwill </t>
  </si>
  <si>
    <r>
      <t xml:space="preserve">Depreciation and impairment of fixed and intangible assets </t>
    </r>
    <r>
      <rPr>
        <vertAlign val="superscript"/>
        <sz val="6.5"/>
        <rFont val="Arial"/>
        <family val="2"/>
      </rPr>
      <t xml:space="preserve"> 3)</t>
    </r>
  </si>
  <si>
    <t>Total depreciation and impairment of fixed and intangible assets</t>
  </si>
  <si>
    <r>
      <t xml:space="preserve">Other operating expenses </t>
    </r>
    <r>
      <rPr>
        <vertAlign val="superscript"/>
        <sz val="6.5"/>
        <rFont val="Arial"/>
        <family val="2"/>
      </rPr>
      <t xml:space="preserve">4) </t>
    </r>
  </si>
  <si>
    <t>Impairment losses for goodwill</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</si>
  <si>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</si>
  <si>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t>2)  Fees also include system development fees and must be viewed relative to IT expenses.</t>
  </si>
  <si>
    <t>3)  In consequence of the restructuring process in DNB, provisions of NOK 160 million for onerous contracts related to premises were made in the first quarter of 2016.  Impairment of capitalised systems development in the Baltics totalling NOK 500 million was recorded in the fourth quarter of 2013.</t>
  </si>
  <si>
    <t>4)   During the first quarter of 2013, NOK 450 million was charged to the income statement in connection with the Supreme Court ruling regarding certain debt-financed structured products.</t>
  </si>
  <si>
    <t>1.4.2  Number of employees - full-time positions based on the operational structure of the DNB Group</t>
  </si>
  <si>
    <t>Full-time positions</t>
  </si>
  <si>
    <t xml:space="preserve">2016 </t>
  </si>
  <si>
    <r>
      <t xml:space="preserve">Personal Banking  </t>
    </r>
    <r>
      <rPr>
        <vertAlign val="superscript"/>
        <sz val="6.5"/>
        <color indexed="60"/>
        <rFont val="Arial"/>
        <family val="2"/>
      </rPr>
      <t>1)</t>
    </r>
  </si>
  <si>
    <t>Corporate Banking</t>
  </si>
  <si>
    <r>
      <t xml:space="preserve">Large Corporates and International  </t>
    </r>
    <r>
      <rPr>
        <vertAlign val="superscript"/>
        <sz val="6.5"/>
        <color indexed="60"/>
        <rFont val="Arial"/>
        <family val="2"/>
      </rPr>
      <t>2)</t>
    </r>
  </si>
  <si>
    <t>Markets</t>
  </si>
  <si>
    <r>
      <t xml:space="preserve">Wealth Management </t>
    </r>
    <r>
      <rPr>
        <vertAlign val="superscript"/>
        <sz val="6.5"/>
        <color indexed="60"/>
        <rFont val="Arial"/>
        <family val="2"/>
      </rPr>
      <t>3)</t>
    </r>
  </si>
  <si>
    <r>
      <t xml:space="preserve">Products </t>
    </r>
    <r>
      <rPr>
        <vertAlign val="superscript"/>
        <sz val="6.5"/>
        <color indexed="60"/>
        <rFont val="Arial"/>
        <family val="2"/>
      </rPr>
      <t xml:space="preserve"> 4)</t>
    </r>
  </si>
  <si>
    <r>
      <t xml:space="preserve">IT and Operations </t>
    </r>
    <r>
      <rPr>
        <vertAlign val="superscript"/>
        <sz val="6.5"/>
        <color indexed="60"/>
        <rFont val="Arial"/>
        <family val="2"/>
      </rPr>
      <t xml:space="preserve"> 1)  5)</t>
    </r>
  </si>
  <si>
    <r>
      <t xml:space="preserve">Other entities </t>
    </r>
    <r>
      <rPr>
        <vertAlign val="superscript"/>
        <sz val="6.5"/>
        <color indexed="60"/>
        <rFont val="Arial"/>
        <family val="2"/>
      </rPr>
      <t>3)  6)</t>
    </r>
  </si>
  <si>
    <t>Total ordinary operations</t>
  </si>
  <si>
    <t>1)  The number of full-time positions in DNB Eiendom AS increased by 43 during the third quarter of 2017. In addition, pending the merger with DNB Eiendom AS, the 45 full-time positions in DNB Meglerservice AS were transferred from IT and Operations to Personal Banking.</t>
  </si>
  <si>
    <t>2)  1 630 full-time positions in the Baltics were included at end-September 2017, a reduction of 46 since end-June.</t>
  </si>
  <si>
    <t>3)  41 full-time positions in DNB Livsforsikring AS were transferred from Other entities to Wealth Management.</t>
  </si>
  <si>
    <t>4)  The employees have been transferred to other units.</t>
  </si>
  <si>
    <t>5)  IT and Operations increased staff by 50 full-time positions, mainly in Norway, in the third quarter of 2017.</t>
  </si>
  <si>
    <t>6)  An acquired company was included in the third quarter of 2017, increasing the number of full-time positions by 62.</t>
  </si>
  <si>
    <t>1.4.3  IT expenses</t>
  </si>
  <si>
    <t>IT operating expenses</t>
  </si>
  <si>
    <t>Depreciation</t>
  </si>
  <si>
    <t>Total IT operating expenses</t>
  </si>
  <si>
    <t>Systems development expenses</t>
  </si>
  <si>
    <t>Impairment</t>
  </si>
  <si>
    <t>Total systems development expenses</t>
  </si>
  <si>
    <r>
      <t xml:space="preserve">Total IT expenses </t>
    </r>
    <r>
      <rPr>
        <b/>
        <vertAlign val="superscript"/>
        <sz val="6.5"/>
        <color indexed="60"/>
        <rFont val="Arial"/>
        <family val="2"/>
      </rPr>
      <t>1)</t>
    </r>
  </si>
  <si>
    <t>Capitalised systems development expenses</t>
  </si>
  <si>
    <t>1)  The figures do not include salaries and indirect expenses.</t>
  </si>
  <si>
    <t>1.4.4  Ordinary cost/income ratio</t>
  </si>
  <si>
    <t xml:space="preserve">Cost/income ratio (%) </t>
  </si>
  <si>
    <t>- adjusted for basis swaps</t>
  </si>
  <si>
    <t>1.4.5  Changes in total operating expenses</t>
  </si>
  <si>
    <t>3Q16-3Q17</t>
  </si>
  <si>
    <t>Change in</t>
  </si>
  <si>
    <t>Change</t>
  </si>
  <si>
    <t>per cent</t>
  </si>
  <si>
    <t xml:space="preserve">Operating expenses </t>
  </si>
  <si>
    <t>Marketing etc</t>
  </si>
  <si>
    <t>It expenses</t>
  </si>
  <si>
    <t xml:space="preserve">Other costs </t>
  </si>
  <si>
    <t>Salaries and other personnel expenses
(excl. restructuring costs)</t>
  </si>
  <si>
    <t>Provisions for financial activities tax</t>
  </si>
  <si>
    <r>
      <t xml:space="preserve">Restructuring costs </t>
    </r>
    <r>
      <rPr>
        <vertAlign val="superscript"/>
        <sz val="8"/>
        <color indexed="60"/>
        <rFont val="Arial"/>
        <family val="2"/>
      </rPr>
      <t>1)</t>
    </r>
  </si>
  <si>
    <r>
      <t xml:space="preserve">Other non-recurring effects </t>
    </r>
    <r>
      <rPr>
        <vertAlign val="superscript"/>
        <sz val="8"/>
        <color indexed="60"/>
        <rFont val="Arial"/>
        <family val="2"/>
      </rPr>
      <t>1)</t>
    </r>
  </si>
  <si>
    <t>2Q17-3Q17</t>
  </si>
  <si>
    <t>Fees</t>
  </si>
  <si>
    <t>Salaries and other personnel expenses
(excl.  restructuring costs)</t>
  </si>
  <si>
    <t>1)  Non-recurring effects.</t>
  </si>
  <si>
    <t>1.5.1  Development in volumes - net loans to customers</t>
  </si>
  <si>
    <t>Amounts in NOK billion</t>
  </si>
  <si>
    <t>Loans at end of period</t>
  </si>
  <si>
    <t>Loans adjusted for exchange rate movements</t>
  </si>
  <si>
    <t>Includes NOK 48 billion in the Baltics at end-September 2017, reclassified as assets held for sale in August 2016. Volumes include accrued interest and fair value adjustments.</t>
  </si>
  <si>
    <t>1.5.2  Net loans to principal customer groups</t>
  </si>
  <si>
    <t>Private individuals</t>
  </si>
  <si>
    <t>Transportation by sea and pipelines and vessel construction</t>
  </si>
  <si>
    <t>Real estate</t>
  </si>
  <si>
    <t>Manufacturing</t>
  </si>
  <si>
    <t>Services</t>
  </si>
  <si>
    <t>Trade</t>
  </si>
  <si>
    <t>Oil and gas</t>
  </si>
  <si>
    <t>Transportation and communication</t>
  </si>
  <si>
    <t>Building and construction</t>
  </si>
  <si>
    <t>Power and water supply</t>
  </si>
  <si>
    <t>Seafood</t>
  </si>
  <si>
    <t>Hotels and restaurants</t>
  </si>
  <si>
    <t>Agriculture and forestry</t>
  </si>
  <si>
    <t>Central and local government</t>
  </si>
  <si>
    <t>Other sectors</t>
  </si>
  <si>
    <t>Total customers</t>
  </si>
  <si>
    <r>
      <t xml:space="preserve">Credit institutions </t>
    </r>
    <r>
      <rPr>
        <vertAlign val="superscript"/>
        <sz val="6.5"/>
        <color indexed="60"/>
        <rFont val="Arial"/>
        <family val="2"/>
      </rPr>
      <t>*)</t>
    </r>
  </si>
  <si>
    <t>Total net loans</t>
  </si>
  <si>
    <t>*) Of which repo trading volumes</t>
  </si>
  <si>
    <t>Includes NOK 48 billion in the Baltics at end-September 2017, reclassified as assets held for sale in August 2016.
Loans after individual impairment. The breakdown into principal customer groups corresponds to the EU's standard industrial classification, NACE Rev.2 and deviate from the risk classification used in chapter 1.8 Commitments.</t>
  </si>
  <si>
    <t>1.6.1  Impairment of loans and guarantees per segment</t>
  </si>
  <si>
    <t>- Mortgage loans</t>
  </si>
  <si>
    <t>- Other exposure</t>
  </si>
  <si>
    <t xml:space="preserve">Large corporates and international customers </t>
  </si>
  <si>
    <t>- Nordic Corporates Division</t>
  </si>
  <si>
    <t>- International Corporates Division</t>
  </si>
  <si>
    <r>
      <t xml:space="preserve">- Ocean Industries Division </t>
    </r>
    <r>
      <rPr>
        <vertAlign val="superscript"/>
        <sz val="6.5"/>
        <color indexed="60"/>
        <rFont val="Arial"/>
        <family val="2"/>
      </rPr>
      <t>1)</t>
    </r>
  </si>
  <si>
    <t>-</t>
  </si>
  <si>
    <r>
      <t xml:space="preserve">- Shipping, Offshore and Logistics Division </t>
    </r>
    <r>
      <rPr>
        <vertAlign val="superscript"/>
        <sz val="6.5"/>
        <color indexed="60"/>
        <rFont val="Arial"/>
        <family val="2"/>
      </rPr>
      <t>1)</t>
    </r>
  </si>
  <si>
    <r>
      <t xml:space="preserve">- Energy Division </t>
    </r>
    <r>
      <rPr>
        <vertAlign val="superscript"/>
        <sz val="6.5"/>
        <color indexed="60"/>
        <rFont val="Arial"/>
        <family val="2"/>
      </rPr>
      <t>1)</t>
    </r>
  </si>
  <si>
    <t>- Baltics and Poland</t>
  </si>
  <si>
    <t>- Other units</t>
  </si>
  <si>
    <t>Total individual impairment</t>
  </si>
  <si>
    <t>Total collective impairment of loans</t>
  </si>
  <si>
    <t xml:space="preserve">Impairment of loans and guarantees </t>
  </si>
  <si>
    <t xml:space="preserve">Total impairment in relation to average volumes, annualised </t>
  </si>
  <si>
    <t>Total impairment in relation to average volumes, annualised</t>
  </si>
  <si>
    <t xml:space="preserve">1)  Ocean Industries was established as a new division as of 1 September 2017. Historical figures have not been restated. Please refer to page 2 for further information.  </t>
  </si>
  <si>
    <t>Impairment of loans and guarantees per segment (discontinued divisional organisation)</t>
  </si>
  <si>
    <t>YTD 2016</t>
  </si>
  <si>
    <t>- Other exposures</t>
  </si>
  <si>
    <t>- Shipping, Offshore and Logistics Division</t>
  </si>
  <si>
    <t>- Energy Division</t>
  </si>
  <si>
    <t>1.6.2  Impairment of loans and guarantees for principal customer groups</t>
  </si>
  <si>
    <t>Credit institutions</t>
  </si>
  <si>
    <t xml:space="preserve">Change in collective impairment of loans </t>
  </si>
  <si>
    <r>
      <t xml:space="preserve">Impairment of loans and guarantees </t>
    </r>
    <r>
      <rPr>
        <b/>
        <vertAlign val="superscript"/>
        <sz val="6.5"/>
        <color indexed="60"/>
        <rFont val="Arial"/>
        <family val="2"/>
      </rPr>
      <t>*)</t>
    </r>
  </si>
  <si>
    <t>*) Of which individual impairment of guarantees</t>
  </si>
  <si>
    <t>The breakdown into principal customer groups corresponds to the EU's standard industrial classification, NACE Rev.2 and deviate from the risk classification used in chapter 1.8 Commitments.</t>
  </si>
  <si>
    <t>1.6.3  Impairment of loans and guarantees</t>
  </si>
  <si>
    <t xml:space="preserve">Write-offs </t>
  </si>
  <si>
    <t>New/increased individual impairment</t>
  </si>
  <si>
    <t>Total new/increased individual impairment</t>
  </si>
  <si>
    <t>Reassessed individual impairment previous years</t>
  </si>
  <si>
    <t>Recoveries on loans and guarantees previously written off</t>
  </si>
  <si>
    <t>Net individual impairment</t>
  </si>
  <si>
    <t>1.7.1  Net non-performing and net doubtful loans and guarantees</t>
  </si>
  <si>
    <t xml:space="preserve">30 Sept. </t>
  </si>
  <si>
    <t>Non-performing loans and guarantees subject to individual impairment</t>
  </si>
  <si>
    <t>Non-performing loans and guarantees not subject to 
individual impairment</t>
  </si>
  <si>
    <t>Doubtful loans and guarantees subject to 
individual impairment</t>
  </si>
  <si>
    <t>Gross non-performing and gross doubtful loans 
and guarantees</t>
  </si>
  <si>
    <t>Individual impairment</t>
  </si>
  <si>
    <t>Net non-performing and net doubtful loans and
guarantees</t>
  </si>
  <si>
    <t>Collective impairment</t>
  </si>
  <si>
    <r>
      <t xml:space="preserve">Provision ratio (per cent) </t>
    </r>
    <r>
      <rPr>
        <vertAlign val="superscript"/>
        <sz val="6.5"/>
        <rFont val="Arial"/>
        <family val="2"/>
      </rPr>
      <t>1)</t>
    </r>
  </si>
  <si>
    <r>
      <t xml:space="preserve">Provision ratio (per cent) </t>
    </r>
    <r>
      <rPr>
        <vertAlign val="superscript"/>
        <sz val="6.5"/>
        <rFont val="Arial"/>
        <family val="2"/>
      </rPr>
      <t>2)</t>
    </r>
  </si>
  <si>
    <t>Collateral for non-performing and doubtful loans 
and guarantees</t>
  </si>
  <si>
    <t xml:space="preserve">Coverage ratio (per cent) </t>
  </si>
  <si>
    <t>1)  Includes individual and collective impairment as a percentage of gross non-performing and gross doubtful loans and guarantees.</t>
  </si>
  <si>
    <t>2)  Includes individual and collective impairment as a percentage of gross impaired loans and guarantees subject to impairment.</t>
  </si>
  <si>
    <t>Includes volumes in the Baltics, reclassified as assets held for sale in August 2016, of which net non-performing and net doubtful  loans and guarantees totalled NOK 1 880 million at end-September 2017.</t>
  </si>
  <si>
    <t>1.7.2  Development in net non-performing and net doubtful loans and guarantees</t>
  </si>
  <si>
    <t>Net non-performing and net doubtful loans and guarantees at beginning of period</t>
  </si>
  <si>
    <t>Change in gross non-performing and gross doubtful loans and guarantees</t>
  </si>
  <si>
    <t>Change in individual impairment</t>
  </si>
  <si>
    <t>Net non-performing and net doubtful loans and guarantees at end of period</t>
  </si>
  <si>
    <t>1.7.3  Net non-performing and net doubtful loans and guarantees for principal customer groups</t>
  </si>
  <si>
    <t>Gross non-performing</t>
  </si>
  <si>
    <t>Net non-performing</t>
  </si>
  <si>
    <t>and doubtful</t>
  </si>
  <si>
    <t>Accumulated individual</t>
  </si>
  <si>
    <t>and net doubtful</t>
  </si>
  <si>
    <t>loans and guarantees</t>
  </si>
  <si>
    <t>impairment</t>
  </si>
  <si>
    <t xml:space="preserve">Credit institutions </t>
  </si>
  <si>
    <t>Total impaired loans and guarantees</t>
  </si>
  <si>
    <t>Non-performing loans and guarantees not subject to
impairment</t>
  </si>
  <si>
    <r>
      <t xml:space="preserve">Total non-performing and doubtful
  loans and guarantees </t>
    </r>
    <r>
      <rPr>
        <b/>
        <vertAlign val="superscript"/>
        <sz val="6.5"/>
        <rFont val="Arial"/>
        <family val="2"/>
      </rPr>
      <t>*)</t>
    </r>
  </si>
  <si>
    <t>*) of which Baltics and Poland, Baltics reclassified as assets held for sale in August 2016:</t>
  </si>
  <si>
    <t>Total non-performing and doubtful
  loans and guarantees</t>
  </si>
  <si>
    <t>Includes volumes in the Baltics, reclassified as assets held for sale in August 2016, of which net non-performing and net doubtful loans and guarantees totalled NOK 1 880 million at end-September 2017.
The breakdown into principal customer groups corresponds to the EU's standard industrial classification, NACE Rev.2 and deviate from the risk classification used in chapter 1.8 Commitments.</t>
  </si>
  <si>
    <t>1.7.4  Net non-performing and net doubtful loans and guarantees per segment</t>
  </si>
  <si>
    <r>
      <t xml:space="preserve">Large corporates and international customers </t>
    </r>
    <r>
      <rPr>
        <vertAlign val="superscript"/>
        <sz val="6.5"/>
        <rFont val="Arial"/>
        <family val="2"/>
      </rPr>
      <t>*)</t>
    </r>
  </si>
  <si>
    <r>
      <t xml:space="preserve">Total net non-performing and net doubtful loans and guarantees </t>
    </r>
    <r>
      <rPr>
        <b/>
        <vertAlign val="superscript"/>
        <sz val="6.5"/>
        <rFont val="Arial"/>
        <family val="2"/>
      </rPr>
      <t>**)</t>
    </r>
  </si>
  <si>
    <t xml:space="preserve"> *) Of which Baltics and Poland</t>
  </si>
  <si>
    <t>**) Of which Norwegian units</t>
  </si>
  <si>
    <t>Includes volumes in the Baltics, reclassified as assets held for sale in August 2016, of which net non-performing and net doubtful loans and guarantees totalled NOK 1 880 million at end-September 2017.
Including non-performing loans and guarantees and loans and guarantees subject to individual impairment. Accumulated individual impairment is deducted.</t>
  </si>
  <si>
    <t>1.7.5  Net non-performing and net doubtful loans and guarantees for principal customer groups</t>
  </si>
  <si>
    <t>NOK 19 172 million as at 30 September 2017 (22 589)</t>
  </si>
  <si>
    <t>Includes NOK 1 880 million in the Baltics at end-September 2017, reclassified as assets held for sale in August 2016.
Includes non-performing loans and guarantees and loans and guarantees subject to individual impairment. Comparable figures as at 30 September 2016 in parentheses.
The breakdown into principal customer groups corresponds to the EU's standard industrial classification, NACE Rev.2 and deviate from the risk classification used in chapter 1.8 Commitments.</t>
  </si>
  <si>
    <t>1.7.6  Collective impairment per segment</t>
  </si>
  <si>
    <t>Baltics - reclassified as assets held for sale</t>
  </si>
  <si>
    <t>1.7.7  Collective impairment for principal customer groups</t>
  </si>
  <si>
    <t xml:space="preserve">30 June </t>
  </si>
  <si>
    <t xml:space="preserve">The breakdown into principal customer groups corresponds to the EU's standard industrial classification, NACE Rev.2 and deviate from the risk classification used in chapter 1.8 Commitments. </t>
  </si>
  <si>
    <t>1.8.1  DNB Group</t>
  </si>
  <si>
    <t>In November 2015, a portfolio of home mortgages amounting to approximately NOK 20 billion was sold from DNB Boligkreditt to DNB Livsforsikring, and in November 2016, mortgages representing an additional NOK 5 billion were sold. The portfolios have been removed from the reported EAD figures. The loans are reported in DNB Livsforsikring’s investment portfolio and included in market risk.</t>
  </si>
  <si>
    <r>
      <t xml:space="preserve">Exposure at default by industry segment </t>
    </r>
    <r>
      <rPr>
        <b/>
        <vertAlign val="superscript"/>
        <sz val="10"/>
        <color theme="4"/>
        <rFont val="Arial"/>
        <family val="2"/>
      </rPr>
      <t>1) *)</t>
    </r>
  </si>
  <si>
    <r>
      <t xml:space="preserve">Commercial real estate </t>
    </r>
    <r>
      <rPr>
        <vertAlign val="superscript"/>
        <sz val="6.5"/>
        <color indexed="60"/>
        <rFont val="Arial"/>
        <family val="2"/>
      </rPr>
      <t xml:space="preserve">2) 3) </t>
    </r>
  </si>
  <si>
    <r>
      <t xml:space="preserve">Shipping </t>
    </r>
    <r>
      <rPr>
        <vertAlign val="superscript"/>
        <sz val="6.5"/>
        <color indexed="60"/>
        <rFont val="Arial"/>
        <family val="2"/>
      </rPr>
      <t>2)</t>
    </r>
  </si>
  <si>
    <r>
      <t xml:space="preserve">Oil, gas and offshore </t>
    </r>
    <r>
      <rPr>
        <vertAlign val="superscript"/>
        <sz val="6.5"/>
        <color indexed="60"/>
        <rFont val="Arial"/>
        <family val="2"/>
      </rPr>
      <t>2)</t>
    </r>
  </si>
  <si>
    <t>Power and renewables</t>
  </si>
  <si>
    <t>Healthcare</t>
  </si>
  <si>
    <t>Public sector</t>
  </si>
  <si>
    <t>Fishing and fish farming</t>
  </si>
  <si>
    <t>Technology, media and telecom</t>
  </si>
  <si>
    <r>
      <t xml:space="preserve">Residential property </t>
    </r>
    <r>
      <rPr>
        <vertAlign val="superscript"/>
        <sz val="6.5"/>
        <color indexed="60"/>
        <rFont val="Arial"/>
        <family val="2"/>
      </rPr>
      <t>3)</t>
    </r>
  </si>
  <si>
    <r>
      <t xml:space="preserve">Mortgages and other exposures, personal customers </t>
    </r>
    <r>
      <rPr>
        <vertAlign val="superscript"/>
        <sz val="6.5"/>
        <color indexed="60"/>
        <rFont val="Arial"/>
        <family val="2"/>
      </rPr>
      <t>**)</t>
    </r>
  </si>
  <si>
    <t>Other corporate customers</t>
  </si>
  <si>
    <t>Total net exposure at default, DNB Group</t>
  </si>
  <si>
    <t>*)  Of wich international portfolio:</t>
  </si>
  <si>
    <t>**) Of which:</t>
  </si>
  <si>
    <t>Mortgages</t>
  </si>
  <si>
    <t>Other exposures</t>
  </si>
  <si>
    <t>1)  Exposure at default, EAD, is the share of the approved credit that is expected to be drawn at the time of any future default at the same time as there is a downturn in the market. Exposures at default are based on full implementation of IRB.</t>
  </si>
  <si>
    <t>2)  For a breakdown, see tables 1.8.3 - 1.8.5.</t>
  </si>
  <si>
    <t>3)  Construction loans previously classified as commercial real estate, have been reclassified as residential real estate as of 2Q17.</t>
  </si>
  <si>
    <t>1.8.1  DNB Group (continued)</t>
  </si>
  <si>
    <r>
      <t xml:space="preserve">Risk classification of portfolio </t>
    </r>
    <r>
      <rPr>
        <b/>
        <vertAlign val="superscript"/>
        <sz val="10"/>
        <color theme="4"/>
        <rFont val="Arial"/>
        <family val="2"/>
      </rPr>
      <t>1) *)</t>
    </r>
  </si>
  <si>
    <t>PD 0.01% -</t>
  </si>
  <si>
    <t>PD 0.75% -</t>
  </si>
  <si>
    <t>PD 3.00% -</t>
  </si>
  <si>
    <t>Net non-performing and net doubtful commitments</t>
  </si>
  <si>
    <t>Total  portfolio</t>
  </si>
  <si>
    <t>Total international portfolio</t>
  </si>
  <si>
    <t>1)  For a breakdown of commercial real estate, shipping and oil, gas and offshore, see tables 1.8.3 - 1.8.5.</t>
  </si>
  <si>
    <t>Based on DNB's risk classification system. The volumes represent the expected outstanding amount in the event of default.  PD = probability of default. Includes portfolio in the Baltics.</t>
  </si>
  <si>
    <t>**) Of which mortgages 45 per cent.</t>
  </si>
  <si>
    <t>Including net non-performing and net doubtful loans and guarantees. Includes portfolio in the Baltics.</t>
  </si>
  <si>
    <t>1.8.2  Customer segments</t>
  </si>
  <si>
    <t>Total net exposure at default</t>
  </si>
  <si>
    <t>Commercial real estate</t>
  </si>
  <si>
    <t>Shipping</t>
  </si>
  <si>
    <t>Oil, gas and offshore</t>
  </si>
  <si>
    <t>Residential property</t>
  </si>
  <si>
    <t>Mortgages and other exposures, personal customers</t>
  </si>
  <si>
    <t xml:space="preserve">Commercial real estate </t>
  </si>
  <si>
    <t>The breakdown into principal customer groups is based on the internal segmentation in DNB. Includes portfolio in the Baltics.</t>
  </si>
  <si>
    <t>1.8.2  Customer segments (continued)</t>
  </si>
  <si>
    <t>Total DNB Group</t>
  </si>
  <si>
    <t>Total Personal customers</t>
  </si>
  <si>
    <t>Total Small and medium-sized enterprises</t>
  </si>
  <si>
    <t>Total risk classification of portfolio - DNB Group</t>
  </si>
  <si>
    <t>Based on DNB's risk classification system. The volumes represent the expected outstanding amount in the event of default. PD = probability of default. Includes portfolio in the Baltics.</t>
  </si>
  <si>
    <t>1.8.3  Breakdown of commercial real estate</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</si>
  <si>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</si>
  <si>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</si>
  <si>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</si>
  <si>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</si>
  <si>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</si>
  <si>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</si>
  <si>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</si>
  <si>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</si>
  <si>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</si>
  <si>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r>
      <t xml:space="preserve">Total </t>
    </r>
    <r>
      <rPr>
        <b/>
        <vertAlign val="superscript"/>
        <sz val="6.5"/>
        <rFont val="Arial"/>
        <family val="2"/>
      </rPr>
      <t>1)</t>
    </r>
  </si>
  <si>
    <t>1)  Construction loans previously classified as commercial real estate, have been reclassified as residential real estate as of 2Q17.</t>
  </si>
  <si>
    <t xml:space="preserve">Total </t>
  </si>
  <si>
    <t>1.8.3  Breakdown of commercial real estate (continued)</t>
  </si>
  <si>
    <t>Oslo/ Akershus</t>
  </si>
  <si>
    <t>Eastern Norway excl. Oslo/ Akershus</t>
  </si>
  <si>
    <t>Western Norway</t>
  </si>
  <si>
    <t>Central/ Northern Norway</t>
  </si>
  <si>
    <t>Sweden</t>
  </si>
  <si>
    <t>Baltics and Poland</t>
  </si>
  <si>
    <t>Other Europe</t>
  </si>
  <si>
    <r>
      <t xml:space="preserve">Total </t>
    </r>
    <r>
      <rPr>
        <b/>
        <vertAlign val="superscript"/>
        <sz val="6.5"/>
        <color indexed="60"/>
        <rFont val="Arial"/>
        <family val="2"/>
      </rPr>
      <t>1)</t>
    </r>
  </si>
  <si>
    <t>1.8.4  Breakdown of shipping</t>
  </si>
  <si>
    <t xml:space="preserve">Chemical and product tankers            </t>
  </si>
  <si>
    <t xml:space="preserve">Container                            </t>
  </si>
  <si>
    <t>Crude oil carriers</t>
  </si>
  <si>
    <t>Dry  bulk</t>
  </si>
  <si>
    <t xml:space="preserve">Gas carriers                     </t>
  </si>
  <si>
    <t>Other shipping</t>
  </si>
  <si>
    <t>1)  For a breakdown into sub-segments, see next page.</t>
  </si>
  <si>
    <t>1.8.4  Breakdown of shipping (continued)</t>
  </si>
  <si>
    <t>Breakdown into sub-segments</t>
  </si>
  <si>
    <t>Crude oil sector</t>
  </si>
  <si>
    <t>Dry bulk sector</t>
  </si>
  <si>
    <t>Container sector</t>
  </si>
  <si>
    <t>Total shipping</t>
  </si>
  <si>
    <t>1.8.5  Breakdown of oil, gas and offshore</t>
  </si>
  <si>
    <t>Oil  and gas</t>
  </si>
  <si>
    <t>Offshore</t>
  </si>
  <si>
    <t>Oilfield services</t>
  </si>
  <si>
    <t>Midstream</t>
  </si>
  <si>
    <t>1.8.5  Breakdown of oil, gas and offshore (continued)</t>
  </si>
  <si>
    <t>Oil and gas sector</t>
  </si>
  <si>
    <t>Offshore sector</t>
  </si>
  <si>
    <t>Oilfield services sector</t>
  </si>
  <si>
    <t>Total oil, gas and offshore</t>
  </si>
  <si>
    <t>1.8.6  DNB's risk classification</t>
  </si>
  <si>
    <t xml:space="preserve">Probability of default
(per cent) </t>
  </si>
  <si>
    <t>External rating</t>
  </si>
  <si>
    <t>Risk class</t>
  </si>
  <si>
    <t xml:space="preserve">As from </t>
  </si>
  <si>
    <t xml:space="preserve">Up to </t>
  </si>
  <si>
    <t xml:space="preserve">Moody's </t>
  </si>
  <si>
    <t>Standard &amp; Poor's</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</si>
  <si>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</si>
  <si>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</si>
  <si>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</si>
  <si>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</si>
  <si>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</si>
  <si>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</si>
  <si>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</si>
  <si>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</si>
  <si>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</si>
  <si>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</si>
  <si>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</si>
  <si>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</si>
  <si>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</si>
  <si>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</si>
  <si>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</si>
  <si>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</si>
  <si>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</si>
  <si>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</si>
  <si>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</si>
  <si>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</si>
  <si>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30 Sept. 2017</t>
  </si>
  <si>
    <t>30 June 2017</t>
  </si>
  <si>
    <t>31 March 2017</t>
  </si>
  <si>
    <t>31 Dec. 2016</t>
  </si>
  <si>
    <t>30 Sept. 2016</t>
  </si>
  <si>
    <t>30 June 2016</t>
  </si>
  <si>
    <t>31 March 2016</t>
  </si>
  <si>
    <t>31 Dec. 2015</t>
  </si>
  <si>
    <t>30 Sept. 2015</t>
  </si>
  <si>
    <t>PM</t>
  </si>
  <si>
    <t>SME</t>
  </si>
  <si>
    <t>LCI</t>
  </si>
  <si>
    <t>1.9.1  Development in volumes - deposits from customers</t>
  </si>
  <si>
    <t>Deposits at end of period</t>
  </si>
  <si>
    <t>Deposits adjusted for exchange rate movements</t>
  </si>
  <si>
    <t>Deposits adjusted for short-term money market investments</t>
  </si>
  <si>
    <t>Deposits adjusted for short-term money market investments and exchange rate movements</t>
  </si>
  <si>
    <t>Includes NOK 38 billion in the Baltics at end-September 2017, reclassified as liabilities held for sale in August 2016.</t>
  </si>
  <si>
    <t>1.9.2  Deposits per customer group</t>
  </si>
  <si>
    <t>Households</t>
  </si>
  <si>
    <t>Non-financial corporates</t>
  </si>
  <si>
    <t>Other financial corporates</t>
  </si>
  <si>
    <t>Total deposits</t>
  </si>
  <si>
    <t>Of which repo trading volumes</t>
  </si>
  <si>
    <t>The above table shows the split of deposits for the CRD IV reporting according to EU regulations and does not include non-financial companies in the DNB Group.</t>
  </si>
  <si>
    <t>1.9.3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</si>
  <si>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</si>
  <si>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</si>
  <si>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t>Maturity (years)</t>
  </si>
  <si>
    <r>
      <t xml:space="preserve">2017 </t>
    </r>
    <r>
      <rPr>
        <vertAlign val="superscript"/>
        <sz val="6.5"/>
        <color indexed="60"/>
        <rFont val="Arial"/>
        <family val="2"/>
      </rPr>
      <t>1)</t>
    </r>
  </si>
  <si>
    <t>Covered bonds</t>
  </si>
  <si>
    <t>Senior bonds</t>
  </si>
  <si>
    <t>Additional Tier 1 capital and Tier 2 loans</t>
  </si>
  <si>
    <t>Total including Tier 1 capital and Tier 2 loans</t>
  </si>
  <si>
    <t>In addition: LTRO funding</t>
  </si>
  <si>
    <t>1)  As of 20 October 2017.</t>
  </si>
  <si>
    <t>1.9.4  Redemption profile as at 30 September 2017</t>
  </si>
  <si>
    <t>NOK billion</t>
  </si>
  <si>
    <t xml:space="preserve">2017 </t>
  </si>
  <si>
    <t xml:space="preserve">2018 </t>
  </si>
  <si>
    <t xml:space="preserve">2019 </t>
  </si>
  <si>
    <t xml:space="preserve">2020 </t>
  </si>
  <si>
    <t xml:space="preserve">2021 </t>
  </si>
  <si>
    <t xml:space="preserve">2022 </t>
  </si>
  <si>
    <t>2023</t>
  </si>
  <si>
    <t>2024</t>
  </si>
  <si>
    <t>2025</t>
  </si>
  <si>
    <t>2026</t>
  </si>
  <si>
    <t>&gt;2026</t>
  </si>
  <si>
    <t>Senior unsecured bonds</t>
  </si>
  <si>
    <t>A total overview of subordinated loans as at 30 September 2017 can be found in the appendix on page 93-97.</t>
  </si>
  <si>
    <t>1.9.5  Asset encumbrance as at 30 September 2017</t>
  </si>
  <si>
    <t xml:space="preserve">Distribution by type of liability (rows) and encumbered asset (columns) </t>
  </si>
  <si>
    <t xml:space="preserve">Govern- </t>
  </si>
  <si>
    <t xml:space="preserve">ment/ </t>
  </si>
  <si>
    <t xml:space="preserve">Supra- </t>
  </si>
  <si>
    <t xml:space="preserve">Debt </t>
  </si>
  <si>
    <t xml:space="preserve">guaranteed </t>
  </si>
  <si>
    <t xml:space="preserve">national </t>
  </si>
  <si>
    <t xml:space="preserve">issued </t>
  </si>
  <si>
    <t xml:space="preserve">issued by </t>
  </si>
  <si>
    <t xml:space="preserve">Asset- </t>
  </si>
  <si>
    <t xml:space="preserve">debt </t>
  </si>
  <si>
    <t xml:space="preserve">by credit </t>
  </si>
  <si>
    <t xml:space="preserve">corporate </t>
  </si>
  <si>
    <t xml:space="preserve">Commercial </t>
  </si>
  <si>
    <t xml:space="preserve">backed </t>
  </si>
  <si>
    <t xml:space="preserve">instru- </t>
  </si>
  <si>
    <t xml:space="preserve">Covered </t>
  </si>
  <si>
    <t xml:space="preserve">institu- </t>
  </si>
  <si>
    <t xml:space="preserve">and other </t>
  </si>
  <si>
    <t>Home</t>
  </si>
  <si>
    <t xml:space="preserve">real estate </t>
  </si>
  <si>
    <t xml:space="preserve">securities </t>
  </si>
  <si>
    <t>Market value in NOK million</t>
  </si>
  <si>
    <t xml:space="preserve">ments </t>
  </si>
  <si>
    <t xml:space="preserve">bonds </t>
  </si>
  <si>
    <t xml:space="preserve">tions </t>
  </si>
  <si>
    <t xml:space="preserve">issuers </t>
  </si>
  <si>
    <t xml:space="preserve">mortgages </t>
  </si>
  <si>
    <t xml:space="preserve">loans </t>
  </si>
  <si>
    <t xml:space="preserve">(ABS) </t>
  </si>
  <si>
    <r>
      <t xml:space="preserve">Total </t>
    </r>
    <r>
      <rPr>
        <vertAlign val="superscript"/>
        <sz val="6"/>
        <color indexed="60"/>
        <rFont val="Arial"/>
        <family val="2"/>
      </rPr>
      <t>*)</t>
    </r>
  </si>
  <si>
    <t>Due to central banks</t>
  </si>
  <si>
    <t>Repurchase agreements</t>
  </si>
  <si>
    <t>Derivatives</t>
  </si>
  <si>
    <t>Covered bonds issued</t>
  </si>
  <si>
    <t>*)  Total figures per quarter</t>
  </si>
  <si>
    <t>1.9.6  Additional assets available for secured funding as at 30 September 2017</t>
  </si>
  <si>
    <r>
      <t xml:space="preserve">Securities </t>
    </r>
    <r>
      <rPr>
        <vertAlign val="superscript"/>
        <sz val="6"/>
        <color indexed="60"/>
        <rFont val="Arial"/>
        <family val="2"/>
      </rPr>
      <t>1)</t>
    </r>
  </si>
  <si>
    <t>Retained covered bonds</t>
  </si>
  <si>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</si>
  <si>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</si>
  <si>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Securities</t>
  </si>
  <si>
    <t>1)   Including available repo collateral.</t>
  </si>
  <si>
    <t>2)  Collateralisation in excess of the regulatory minimum. Uncommitted, rating-supportive overcollateralisation forms part of this volume.</t>
  </si>
  <si>
    <t>3)  Estimate.</t>
  </si>
  <si>
    <r>
      <t>1.9.7  Liquid assets as at 30 September 2017</t>
    </r>
    <r>
      <rPr>
        <b/>
        <u/>
        <sz val="12"/>
        <color rgb="FF007272"/>
        <rFont val="Arial"/>
        <family val="2"/>
      </rPr>
      <t xml:space="preserve"> </t>
    </r>
    <r>
      <rPr>
        <b/>
        <u/>
        <vertAlign val="superscript"/>
        <sz val="12"/>
        <color rgb="FF007272"/>
        <rFont val="Arial"/>
        <family val="2"/>
      </rPr>
      <t>1)</t>
    </r>
  </si>
  <si>
    <t xml:space="preserve">NOK </t>
  </si>
  <si>
    <t xml:space="preserve">EUR </t>
  </si>
  <si>
    <t xml:space="preserve">USD </t>
  </si>
  <si>
    <t xml:space="preserve">Other </t>
  </si>
  <si>
    <r>
      <t xml:space="preserve">Total </t>
    </r>
    <r>
      <rPr>
        <vertAlign val="superscript"/>
        <sz val="6.5"/>
        <color indexed="60"/>
        <rFont val="Arial"/>
        <family val="2"/>
      </rPr>
      <t>*)</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</si>
  <si>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</si>
  <si>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</si>
  <si>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t>Securities issued or guaranteed by municipalities or public sector entities</t>
  </si>
  <si>
    <t>- issued by other institutions</t>
  </si>
  <si>
    <t>- own issued</t>
  </si>
  <si>
    <t xml:space="preserve">Securities issued by non-financial corporates </t>
  </si>
  <si>
    <r>
      <t xml:space="preserve">Securities issued by financial corporates and ABS </t>
    </r>
    <r>
      <rPr>
        <vertAlign val="superscript"/>
        <sz val="6.5"/>
        <color indexed="60"/>
        <rFont val="Arial"/>
        <family val="2"/>
      </rPr>
      <t>3)</t>
    </r>
  </si>
  <si>
    <t>Securities issued or guaranteed by sovereigns, central banks or multilateral development banks</t>
  </si>
  <si>
    <t>1)  Excluding assets in DNB Livsforsikring and encumbered securities. Including trading portfolio.</t>
  </si>
  <si>
    <t xml:space="preserve">2)  Including netting of repo transactions. </t>
  </si>
  <si>
    <t xml:space="preserve">3)  Including hold-to-maturity portfolio. </t>
  </si>
  <si>
    <t>1.9.8   Liquidity Coverage Ratio</t>
  </si>
  <si>
    <t>EUR</t>
  </si>
  <si>
    <t>USD</t>
  </si>
  <si>
    <t>NOK</t>
  </si>
  <si>
    <t>30 September 2017</t>
  </si>
  <si>
    <t>1.10.1  Primary capital - DNB Group</t>
  </si>
  <si>
    <t xml:space="preserve">Capital adequacy is calculated and reported in accordance with the EU capital requirements regulations for banks and investment firms 
(CRD IV/CRR). The regulatory consolidation deviates from consolidation in the accounts and comprises the parent company, subsidiaries 
and associated companies within the financial sector, excluding insurance companies. DNB Livsforsikring and DNB Forsikring are thus not included in the calculations. Associated companies are consolidated pro rata. </t>
  </si>
  <si>
    <t>Total equity excluding interim profits</t>
  </si>
  <si>
    <t>50 per cent of interim profits for the year to date</t>
  </si>
  <si>
    <t>Effect from regulatory consolidation</t>
  </si>
  <si>
    <t>Non-eligible capital, insurance</t>
  </si>
  <si>
    <t>Net additional Tier 1 capital instruments included in total equity</t>
  </si>
  <si>
    <t>Total equity for capital adequacy purpose</t>
  </si>
  <si>
    <t>Deductions</t>
  </si>
  <si>
    <t>Common equity Tier 1 capital</t>
  </si>
  <si>
    <t>Additional Tier 1 capital instruments</t>
  </si>
  <si>
    <t xml:space="preserve">Tier 1 capital </t>
  </si>
  <si>
    <t>Tier 2 capital, net</t>
  </si>
  <si>
    <t>Total eligible capital</t>
  </si>
  <si>
    <t>Risk-weighted volume, basis for transitional rule, Basel I</t>
  </si>
  <si>
    <t>80 per cent of RWA, transitional rule</t>
  </si>
  <si>
    <t>Net risk-weighted volume, insurance</t>
  </si>
  <si>
    <t>Risk-weighted volume, transitional rules</t>
  </si>
  <si>
    <t>Minimum capital requirement, transitional rules</t>
  </si>
  <si>
    <t>Common equity Tier 1 capital ratio, transitional rules (%)</t>
  </si>
  <si>
    <t>Tier 1 capital ratio, transitional rules (%)</t>
  </si>
  <si>
    <t xml:space="preserve">Basel III </t>
  </si>
  <si>
    <t>Risk-weighted volume, Basel III</t>
  </si>
  <si>
    <t>Minimum capital requirement, Basel III</t>
  </si>
  <si>
    <t>Common equity Tier 1 capital ratio, Basel III (%)</t>
  </si>
  <si>
    <t>Tier 1 capital ratio, Basel III (%)</t>
  </si>
  <si>
    <t>Capital ratio, Basel III (%)</t>
  </si>
  <si>
    <t>Leverage ratio, Basel III (%)</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</si>
  <si>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</si>
  <si>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 xml:space="preserve">Capital adequacy figures include 50 per cent of interim profits in all quarters. Annual figures are exclusive of dividend payments.
</t>
  </si>
  <si>
    <t>Due to transitional rules, the minimum capital adequacy requirements cannot be reduced below 80 per cent of the corresponding figure calculated according to the Basel I regulations.</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</si>
  <si>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</si>
  <si>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1.10.2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</si>
  <si>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</si>
  <si>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</si>
  <si>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</si>
  <si>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</si>
  <si>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</si>
  <si>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</si>
  <si>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</si>
  <si>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</si>
  <si>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Decuctions</t>
  </si>
  <si>
    <t>Total exposure</t>
  </si>
  <si>
    <t>1.10.3  Specification of capital requirements</t>
  </si>
  <si>
    <t>IRB approach</t>
  </si>
  <si>
    <t>Corporate</t>
  </si>
  <si>
    <t>Specialised lending (SL)</t>
  </si>
  <si>
    <t>Retail - mortgages</t>
  </si>
  <si>
    <t xml:space="preserve">Retail - other exposures </t>
  </si>
  <si>
    <t>Securitisation</t>
  </si>
  <si>
    <t>Total credit risk, IRB approach</t>
  </si>
  <si>
    <t>Standardised approach</t>
  </si>
  <si>
    <t>Central government</t>
  </si>
  <si>
    <t>Institutions</t>
  </si>
  <si>
    <t>Retail - other exposures</t>
  </si>
  <si>
    <t>Equity positions</t>
  </si>
  <si>
    <t>Total credit risk, standardised approach</t>
  </si>
  <si>
    <r>
      <t xml:space="preserve">Total credit risk </t>
    </r>
    <r>
      <rPr>
        <vertAlign val="superscript"/>
        <sz val="6.5"/>
        <color indexed="60"/>
        <rFont val="Arial"/>
        <family val="2"/>
      </rPr>
      <t>1)</t>
    </r>
  </si>
  <si>
    <t>Market risk</t>
  </si>
  <si>
    <t>Position risk, debt instruments</t>
  </si>
  <si>
    <t>Position risk, equity instruments</t>
  </si>
  <si>
    <t>Currency risk</t>
  </si>
  <si>
    <t>Commodity risk</t>
  </si>
  <si>
    <t>Credit value adjustment risk (CVA)</t>
  </si>
  <si>
    <t>Total market risk</t>
  </si>
  <si>
    <t>Operational risk</t>
  </si>
  <si>
    <t>Net insurance, after eliminations</t>
  </si>
  <si>
    <t>Total capital requirements according to Basel III</t>
  </si>
  <si>
    <t>Additional capital requirements according to transitional rules</t>
  </si>
  <si>
    <t>Total capital requirements according to transitional rules</t>
  </si>
  <si>
    <t>1)  See next page for further details.</t>
  </si>
  <si>
    <t>1.10.4  Common equity Tier 1 capital ratio</t>
  </si>
  <si>
    <t>All figures include 50 per cent of interim profits, apart from the figures as at 31 December, which are exclusive of dividend payments.</t>
  </si>
  <si>
    <t>1.10.5  Specification of capital requirements for credit risk</t>
  </si>
  <si>
    <t>As at 30 September 2017</t>
  </si>
  <si>
    <t>Average</t>
  </si>
  <si>
    <t>EAD,</t>
  </si>
  <si>
    <t>risk</t>
  </si>
  <si>
    <t>Risk-</t>
  </si>
  <si>
    <t>Capital</t>
  </si>
  <si>
    <t>Nominal</t>
  </si>
  <si>
    <t>exposure</t>
  </si>
  <si>
    <t>weights</t>
  </si>
  <si>
    <t>weighted</t>
  </si>
  <si>
    <t>require-</t>
  </si>
  <si>
    <t>at default</t>
  </si>
  <si>
    <t>(per cent)</t>
  </si>
  <si>
    <t>volume</t>
  </si>
  <si>
    <t>ments</t>
  </si>
  <si>
    <t>Specialised Lending (SL)</t>
  </si>
  <si>
    <t>Total credit risk</t>
  </si>
  <si>
    <t>As at 30 June 2017</t>
  </si>
  <si>
    <t>1.10.6  Primary capital - including DNB Bank ASA and DNB Bank Group</t>
  </si>
  <si>
    <t xml:space="preserve">Capital adequacy is calculated and reported in accordance with the EU capital requirements regulations for banks and investment firms 
(CRD IV/CRR). The regulatory consolidation deviates from consolidation in the accounts and comprises the parent company, subsidiaries and associated companies within the financial sector, excluding insurance companies. DNB Livsforsikring and DNB Forsikring are thus not included in the calculations. Associated companies are consolidated pro rata. </t>
  </si>
  <si>
    <t xml:space="preserve">DNB Bank ASA </t>
  </si>
  <si>
    <t xml:space="preserve">DNB Bank Group </t>
  </si>
  <si>
    <t xml:space="preserve">DNB Group </t>
  </si>
  <si>
    <t>Total equity excluding profit for the period</t>
  </si>
  <si>
    <t>Additional Tier 1 capital instruments included in total equity</t>
  </si>
  <si>
    <t>Net accrued interest on additional Tier 1 capital instruments</t>
  </si>
  <si>
    <t xml:space="preserve">Total equity </t>
  </si>
  <si>
    <t>Pension funds above pension commitments</t>
  </si>
  <si>
    <t>Goodwill</t>
  </si>
  <si>
    <t xml:space="preserve">Deferred tax assets that are not due to
 temporary differences </t>
  </si>
  <si>
    <t xml:space="preserve">Other intangible assets </t>
  </si>
  <si>
    <t>Dividends payable etc.</t>
  </si>
  <si>
    <t>Significant investments in financial sector entities</t>
  </si>
  <si>
    <t xml:space="preserve">Expected losses exceeding actual losses,
IRB portfolios </t>
  </si>
  <si>
    <t>Value adjustments due to the requirements for prudent valuation (AVA)</t>
  </si>
  <si>
    <t>Adjustments for unrealised losses/(gains) on debt recorded at fair value</t>
  </si>
  <si>
    <t>Adjustments for unrealised losses/(gains) arising from the institution's own credit risk related to derivative liabilities</t>
  </si>
  <si>
    <t>Common Equity Tier 1 capital</t>
  </si>
  <si>
    <t>Common Equity Tier 1 capital incl. 50 per cent of profit for the
period</t>
  </si>
  <si>
    <r>
      <t xml:space="preserve">Non-eligible Tier 1 capital, DNB Group </t>
    </r>
    <r>
      <rPr>
        <vertAlign val="superscript"/>
        <sz val="6.5"/>
        <color indexed="60"/>
        <rFont val="Arial"/>
        <family val="2"/>
      </rPr>
      <t>1)</t>
    </r>
  </si>
  <si>
    <t>Tier 1 capital incl. 50 per cent of profit for the period</t>
  </si>
  <si>
    <t xml:space="preserve">Perpetual subordinated loan capital </t>
  </si>
  <si>
    <t>Term subordinated loan capital</t>
  </si>
  <si>
    <t>Deduction of holdings of Tier 2 instruments in DNB Livsforsikring and DNB Forsikring</t>
  </si>
  <si>
    <r>
      <t xml:space="preserve">Non-eligible Tier 2 capital, DNB Group </t>
    </r>
    <r>
      <rPr>
        <vertAlign val="superscript"/>
        <sz val="6.5"/>
        <color indexed="60"/>
        <rFont val="Arial"/>
        <family val="2"/>
      </rPr>
      <t>1)</t>
    </r>
  </si>
  <si>
    <t>Tier 2 capital</t>
  </si>
  <si>
    <t>Total eligible capital incl. 50 per cent of profit for the 
period</t>
  </si>
  <si>
    <t>Minimum capital requirement</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</si>
  <si>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</si>
  <si>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</si>
  <si>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</si>
  <si>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1)  Tier 1 and Tier 2 capital in DNB Bank ASA are not included in consolidated own funds, in accordance with Articles 85-88 of the CRR.</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</si>
  <si>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</si>
  <si>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Chapter 2 - Segmental reporting</t>
  </si>
  <si>
    <t>2.1.1  Development - reporting segments</t>
  </si>
  <si>
    <t>Changes in net other operating income</t>
  </si>
  <si>
    <t>Changes in operating expenses</t>
  </si>
  <si>
    <t>Changes in impairment of loans and guarantees</t>
  </si>
  <si>
    <t>2.1.2  Extracts from income statement</t>
  </si>
  <si>
    <t>Personal
customers</t>
  </si>
  <si>
    <r>
      <t>Traditional pension products</t>
    </r>
    <r>
      <rPr>
        <vertAlign val="superscript"/>
        <sz val="6"/>
        <color indexed="60"/>
        <rFont val="Arial"/>
        <family val="2"/>
      </rPr>
      <t xml:space="preserve"> 1)</t>
    </r>
  </si>
  <si>
    <r>
      <t>Other operations/ eliminations</t>
    </r>
    <r>
      <rPr>
        <vertAlign val="superscript"/>
        <sz val="6"/>
        <color indexed="60"/>
        <rFont val="Arial"/>
        <family val="2"/>
      </rPr>
      <t xml:space="preserve"> 2)</t>
    </r>
  </si>
  <si>
    <t>DNB
Group</t>
  </si>
  <si>
    <t>Profit from repossessed operations</t>
  </si>
  <si>
    <t>Profit from operations held for sale, after 
taxes</t>
  </si>
  <si>
    <t>1)  For more information about Traditional pension products, see tables 2.7.1, 2.7.2 and 2.8.4.</t>
  </si>
  <si>
    <t>2)  For more information about other operations/eliminations, see table below.</t>
  </si>
  <si>
    <t>2.1.3  Other operations/eliminations</t>
  </si>
  <si>
    <t xml:space="preserve">Other operations/eliminations include IT and Operations, HR (Human Resources), Group Finance including Group Treasury, Group Risk Management, Corporate Communications, the partially owned company Eksportfinans, investments in IT infrastructure and sharholder-related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</si>
  <si>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t>In the third quarter of 2017 NOK 754 million was recognised as Net gains on fixed and intangible assets and presented within the Other operations following the establishment of Vipps AS and the agreement DNB entered into with 105 other Norwegian banks. DNB will have an ownership interest in the new legal entity (Vipps AS) of close to 52 per cent. However, due to the terms and conditions in the shareholder agreement, it has been decided to define Vipps AS as an associated company. DNB can only vote for 49.9 per cent at the General Meeting, and has only three of seven board members. In the future, Vipps AS will be consolidated in DNB according to the equity method.</t>
  </si>
  <si>
    <t>Unallocated interest income</t>
  </si>
  <si>
    <t>Income from equity investments</t>
  </si>
  <si>
    <t>Gains on fixed and intangible assets</t>
  </si>
  <si>
    <t>Mark-to-market adjustments on financial instruments</t>
  </si>
  <si>
    <t>Profit from associated companies</t>
  </si>
  <si>
    <t>Ownership-related expenses (costs relating to shareholders, investor relations, strategic planning etc.)</t>
  </si>
  <si>
    <t>Unallocated personnel expenses</t>
  </si>
  <si>
    <t>Unallocated IT and Operations expenses</t>
  </si>
  <si>
    <t>2.1.4  Main balance sheet items and key figures</t>
  </si>
  <si>
    <t xml:space="preserve">Average balance sheet items </t>
  </si>
  <si>
    <t>Other
operations/
eliminations</t>
  </si>
  <si>
    <r>
      <t>Loans to customers</t>
    </r>
    <r>
      <rPr>
        <vertAlign val="superscript"/>
        <sz val="6"/>
        <color indexed="60"/>
        <rFont val="Arial"/>
        <family val="2"/>
      </rPr>
      <t xml:space="preserve"> 1) 2)</t>
    </r>
  </si>
  <si>
    <r>
      <t>Deposits from customers</t>
    </r>
    <r>
      <rPr>
        <vertAlign val="superscript"/>
        <sz val="6"/>
        <color indexed="60"/>
        <rFont val="Arial"/>
        <family val="2"/>
      </rPr>
      <t xml:space="preserve"> 1) 2)</t>
    </r>
  </si>
  <si>
    <t>Assets under management</t>
  </si>
  <si>
    <r>
      <t>Allocated capital</t>
    </r>
    <r>
      <rPr>
        <vertAlign val="superscript"/>
        <sz val="6"/>
        <color indexed="60"/>
        <rFont val="Arial"/>
        <family val="2"/>
      </rPr>
      <t xml:space="preserve"> 3)</t>
    </r>
  </si>
  <si>
    <t>Key figures</t>
  </si>
  <si>
    <t>Other
operations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</si>
  <si>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</si>
  <si>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5)</t>
    </r>
  </si>
  <si>
    <r>
      <t>Return on allocated capital, annualised</t>
    </r>
    <r>
      <rPr>
        <vertAlign val="superscript"/>
        <sz val="6"/>
        <color indexed="60"/>
        <rFont val="Arial"/>
        <family val="2"/>
      </rPr>
      <t xml:space="preserve"> 3)</t>
    </r>
  </si>
  <si>
    <t xml:space="preserve">Balance sheet items </t>
  </si>
  <si>
    <t>1)  Loans to and deposits from customers in the Baltics are included under Large corporates and international customers in spite of being reclassified as assets and liabilities held for sale in August 2016. The reclassification is reflected under Other operations/eliminations. In the third quarter of 2017 reclassified loans amounted to NOK 47.3 billion and deposits to NOK 37.6 billion.</t>
  </si>
  <si>
    <t xml:space="preserve">2)  Loans to customers include accrued interest, impairment and value adjustments. Correspondingly, deposits from customers include accrued interest and value adjustments. </t>
  </si>
  <si>
    <t>3)  Allocated capital for the segments is calculated based on the external capital adequacy requirement (Basel III/Solvency II) which must be met by the Group. The capital allocated in 2017 corresponds to a common equity Tier 1 capital ratio of 18.0 per cent compared to 17.2 per cent in 2016. Recorded capital is used for the Group.</t>
  </si>
  <si>
    <t>4)  Total operating expenses relative to total income.</t>
  </si>
  <si>
    <t>5)  Deposits from customers relative to loans to customers. Calculated on the basis of average balance sheet items.</t>
  </si>
  <si>
    <t>2.1.5  Key figures - Norwegian and international units</t>
  </si>
  <si>
    <t>Norwegian units</t>
  </si>
  <si>
    <t xml:space="preserve">Share of group income </t>
  </si>
  <si>
    <r>
      <t>Cost/income ratio</t>
    </r>
    <r>
      <rPr>
        <vertAlign val="superscript"/>
        <sz val="6.5"/>
        <color indexed="60"/>
        <rFont val="Arial"/>
        <family val="2"/>
      </rPr>
      <t xml:space="preserve">  </t>
    </r>
  </si>
  <si>
    <t>Share of net group loans to customers</t>
  </si>
  <si>
    <t>Non-performing and doubtful loans and guarantees relative to total loans</t>
  </si>
  <si>
    <r>
      <t>Provision ratio (per cent)</t>
    </r>
    <r>
      <rPr>
        <vertAlign val="superscript"/>
        <sz val="6.5"/>
        <color indexed="60"/>
        <rFont val="Arial"/>
        <family val="2"/>
      </rPr>
      <t xml:space="preserve"> 1)</t>
    </r>
  </si>
  <si>
    <t>Individual impairment in relation to net loans, annualised</t>
  </si>
  <si>
    <r>
      <t xml:space="preserve">International units </t>
    </r>
    <r>
      <rPr>
        <b/>
        <vertAlign val="superscript"/>
        <sz val="10"/>
        <color theme="4"/>
        <rFont val="Arial"/>
        <family val="2"/>
      </rPr>
      <t>2)</t>
    </r>
  </si>
  <si>
    <r>
      <t>Cost/income ratio</t>
    </r>
    <r>
      <rPr>
        <vertAlign val="superscript"/>
        <sz val="6.5"/>
        <color indexed="60"/>
        <rFont val="Arial"/>
        <family val="2"/>
      </rPr>
      <t xml:space="preserve"> </t>
    </r>
  </si>
  <si>
    <t>1) The provision ratio includes individual and collective impairment as a percentage of gross non-performing and gross doubtful loans and guarantees.</t>
  </si>
  <si>
    <t>2)  Includes volumes in the Baltics, reclassified as assets held for sale in August 2016, of which net non-performing and net doubtful loans and guarantees totalled NOK 1 880 million at end-September 2017.</t>
  </si>
  <si>
    <t>The figures are based on the financial accounts.</t>
  </si>
  <si>
    <t>2.2.1  Personal customers - Financial performance</t>
  </si>
  <si>
    <r>
      <t xml:space="preserve">Net interest income </t>
    </r>
    <r>
      <rPr>
        <vertAlign val="superscript"/>
        <sz val="6.5"/>
        <color indexed="60"/>
        <rFont val="Arial"/>
        <family val="2"/>
      </rPr>
      <t>*)</t>
    </r>
  </si>
  <si>
    <r>
      <t>Impairment losses on loans and guarantees</t>
    </r>
    <r>
      <rPr>
        <vertAlign val="superscript"/>
        <sz val="6.5"/>
        <color indexed="60"/>
        <rFont val="Arial"/>
        <family val="2"/>
      </rPr>
      <t xml:space="preserve"> 1)</t>
    </r>
  </si>
  <si>
    <t>Average balance sheet items in NOK billion:</t>
  </si>
  <si>
    <r>
      <t>Loans to customers</t>
    </r>
    <r>
      <rPr>
        <vertAlign val="superscript"/>
        <sz val="6.5"/>
        <color indexed="60"/>
        <rFont val="Arial"/>
        <family val="2"/>
      </rPr>
      <t xml:space="preserve"> 2) *)</t>
    </r>
  </si>
  <si>
    <r>
      <t>Deposits from customers</t>
    </r>
    <r>
      <rPr>
        <vertAlign val="superscript"/>
        <sz val="6.5"/>
        <color indexed="60"/>
        <rFont val="Arial"/>
        <family val="2"/>
      </rPr>
      <t xml:space="preserve"> 2)</t>
    </r>
  </si>
  <si>
    <r>
      <t>Allocated capital</t>
    </r>
    <r>
      <rPr>
        <vertAlign val="superscript"/>
        <sz val="6.5"/>
        <color indexed="60"/>
        <rFont val="Arial"/>
        <family val="2"/>
      </rPr>
      <t xml:space="preserve"> 3)</t>
    </r>
  </si>
  <si>
    <t>Key figures in per cent:</t>
  </si>
  <si>
    <t>Cost/income ratio</t>
  </si>
  <si>
    <t>Ratio of deposits to loans</t>
  </si>
  <si>
    <r>
      <t>Return on allocated capital, annualised</t>
    </r>
    <r>
      <rPr>
        <vertAlign val="superscript"/>
        <sz val="6.5"/>
        <color indexed="60"/>
        <rFont val="Arial"/>
        <family val="2"/>
      </rPr>
      <t xml:space="preserve"> 3)</t>
    </r>
  </si>
  <si>
    <t>*) Loans to personal customers including loans transferred to DNB Livsforsikring</t>
  </si>
  <si>
    <t>In November 2015, a portfolio of home mortgages amounting to approximately NOK 20 billion was sold from DNB Boligkreditt to DNB Livsforsikring, and in November 2016, mortgages representing an additional NOK 5 billion were sold. Personal Banking Norway will continue to manage the portfolio on behalf of DNB Livsforsikring. See specification of the effects of the transfer on net interest income and loans to customers in the table below:</t>
  </si>
  <si>
    <r>
      <t>Loans to customers</t>
    </r>
    <r>
      <rPr>
        <vertAlign val="superscript"/>
        <sz val="6.5"/>
        <color indexed="60"/>
        <rFont val="Arial"/>
        <family val="2"/>
      </rPr>
      <t xml:space="preserve"> 2)</t>
    </r>
  </si>
  <si>
    <t>Home mortgages transferred to DNB Livsforsikring - assets under management</t>
  </si>
  <si>
    <t>Loans to personal customers</t>
  </si>
  <si>
    <t>Net interest income on the transferred portfolio (NOK million)</t>
  </si>
  <si>
    <t>1)  Including collective impairment.</t>
  </si>
  <si>
    <t>2)  Loans to customers include accrued interest and impairment. Correspondingly, deposits from customers include accrued interest.</t>
  </si>
  <si>
    <t xml:space="preserve">3)  Allocated capital corresponds to the external capital adequacy requirement (Basel III) which must be met by the Group. </t>
  </si>
  <si>
    <t>2.2.2  Personal customers - Risk classification of portfolio</t>
  </si>
  <si>
    <t>Based on DNB's risk classification system. The volumes represent the expected outstanding amount in the event of default. PD = probability of default.</t>
  </si>
  <si>
    <t>2.2.3  Personal customers - Exposure at default by industry segment as at 30 Sept. 2017</t>
  </si>
  <si>
    <t>2.2.4  Personal customers - Development in average volumes and interest rate spreads</t>
  </si>
  <si>
    <t>Volumes (NOK billion):</t>
  </si>
  <si>
    <t/>
  </si>
  <si>
    <r>
      <t xml:space="preserve">Loans to customers </t>
    </r>
    <r>
      <rPr>
        <vertAlign val="superscript"/>
        <sz val="6.5"/>
        <color indexed="60"/>
        <rFont val="Arial"/>
        <family val="2"/>
      </rPr>
      <t>1) 2)</t>
    </r>
  </si>
  <si>
    <r>
      <t>Deposits from customers</t>
    </r>
    <r>
      <rPr>
        <vertAlign val="superscript"/>
        <sz val="6.5"/>
        <color indexed="60"/>
        <rFont val="Arial"/>
        <family val="2"/>
      </rPr>
      <t xml:space="preserve"> 1)</t>
    </r>
  </si>
  <si>
    <t>Spread income (NOK million):</t>
  </si>
  <si>
    <t>Spreads in per cent:</t>
  </si>
  <si>
    <t>1)  Nominal values, excluding impaired loans.</t>
  </si>
  <si>
    <t xml:space="preserve">2)  In November 2015, a portfolio of home mortgages amounting to approximately NOK 20 billion was sold from DNB Boligkreditt to DNB Livsforsikring, and in November 2016, mortgages representing additional NOK 5 billion were sold. As of the same date, the portfolios were transferred from the Personal customers segment to the Traditional pension products segment. Personal Banking Norway will continue to manage the portfolios on behalf of DNB Livsforsikring. </t>
  </si>
  <si>
    <t>2.2.5  Personal customers - Distribution of loan to value</t>
  </si>
  <si>
    <t>Loan to value per risk grade as at 30 September 2017</t>
  </si>
  <si>
    <t>Risk grade</t>
  </si>
  <si>
    <t>Share of loan to</t>
  </si>
  <si>
    <t>Low</t>
  </si>
  <si>
    <t>Moderate</t>
  </si>
  <si>
    <t>High</t>
  </si>
  <si>
    <r>
      <t xml:space="preserve">value in per cent </t>
    </r>
    <r>
      <rPr>
        <vertAlign val="superscript"/>
        <sz val="6.5"/>
        <color indexed="60"/>
        <rFont val="Arial"/>
        <family val="2"/>
      </rPr>
      <t>*)</t>
    </r>
  </si>
  <si>
    <r>
      <t xml:space="preserve">Loan to value in NOK billion </t>
    </r>
    <r>
      <rPr>
        <vertAlign val="superscript"/>
        <sz val="6.5"/>
        <color indexed="60"/>
        <rFont val="Arial"/>
        <family val="2"/>
      </rPr>
      <t>1)</t>
    </r>
  </si>
  <si>
    <t>0-40</t>
  </si>
  <si>
    <t>40-60</t>
  </si>
  <si>
    <t>60-75</t>
  </si>
  <si>
    <t>75-85</t>
  </si>
  <si>
    <t>&gt;85</t>
  </si>
  <si>
    <t>Total exposure at default</t>
  </si>
  <si>
    <t>*)  Development in loan to value</t>
  </si>
  <si>
    <r>
      <t xml:space="preserve">Loan to value in per cent </t>
    </r>
    <r>
      <rPr>
        <vertAlign val="superscript"/>
        <sz val="6.5"/>
        <color indexed="60"/>
        <rFont val="Arial"/>
        <family val="2"/>
      </rPr>
      <t>1) 2)</t>
    </r>
  </si>
  <si>
    <t xml:space="preserve">Average loan to value  </t>
  </si>
  <si>
    <t>Total exposure at default (NOK billion)</t>
  </si>
  <si>
    <t>Total drawn amount (NOK billion)</t>
  </si>
  <si>
    <t>1)  The total exposure (EAD) is included in the actual collateral category.</t>
  </si>
  <si>
    <t xml:space="preserve">2)  The sale of a portfolio of home mortgages amounting to approximately NOK 20 billion from DNB Boligkreditt to DNB Livsforsikring in November 2015 and additional NOK 5 billions in November 2016 affected the relative distribution of the remaining loans, as the transferred loans were within low risk grades and had a low loan to value. 
</t>
  </si>
  <si>
    <t>Distribution of home mortgages, recalibrated, in the personal customers segment within actual collateral categories. The volumes represent the IRB-approved mortgage portfolio and are the expected outstanding amount in the event of default.</t>
  </si>
  <si>
    <t>2.2.5  Personal customers - Distribution of loan to value (continued)</t>
  </si>
  <si>
    <t>Development in loan to value</t>
  </si>
  <si>
    <t>2.2.6  DNB Boligkreditt - Average mortgage lending - volumes and spreads</t>
  </si>
  <si>
    <t>Average loans to customers</t>
  </si>
  <si>
    <r>
      <t xml:space="preserve">Portfolio transferred to DNB Livsforsikring </t>
    </r>
    <r>
      <rPr>
        <vertAlign val="superscript"/>
        <sz val="6.5"/>
        <color indexed="60"/>
        <rFont val="Arial"/>
        <family val="2"/>
      </rPr>
      <t>1)</t>
    </r>
    <r>
      <rPr>
        <sz val="6.5"/>
        <color indexed="60"/>
        <rFont val="Arial"/>
        <family val="2"/>
      </rPr>
      <t xml:space="preserve"> </t>
    </r>
  </si>
  <si>
    <t>Average loans to customers including transferred loans</t>
  </si>
  <si>
    <t>Spreads measured against actual funding costs (per cent)</t>
  </si>
  <si>
    <t xml:space="preserve">1)  In November 2015, a portfolio of home mortgages amounting to approximately NOK 20 billion was sold from DNB Boligkreditt to DNB Livsforsikring, and in November 2016, mortgages representing additional NOK 5 billion were sold.  As of the same date, the portfolios were transferred from the Personal customers segment to the Traditional pension products segment. Personal Banking Norway will continue to manage the portfolios on behalf of DNB Livsforsikring. </t>
  </si>
  <si>
    <t>2.2.7  DNB Eiendom - Residential real estate broking in Norway</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</si>
  <si>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</si>
  <si>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</si>
  <si>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</si>
  <si>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</si>
  <si>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2.3.1  Small and medium-sized enterprises (SME) - Financial performance</t>
  </si>
  <si>
    <r>
      <t>Profit from repossessed operations</t>
    </r>
    <r>
      <rPr>
        <vertAlign val="superscript"/>
        <sz val="6.5"/>
        <color indexed="60"/>
        <rFont val="Arial"/>
        <family val="2"/>
      </rPr>
      <t xml:space="preserve"> 2)</t>
    </r>
  </si>
  <si>
    <r>
      <t>Loans to customers</t>
    </r>
    <r>
      <rPr>
        <vertAlign val="superscript"/>
        <sz val="6.5"/>
        <color indexed="60"/>
        <rFont val="Arial"/>
        <family val="2"/>
      </rPr>
      <t xml:space="preserve"> 3)</t>
    </r>
  </si>
  <si>
    <r>
      <t>Deposits from customers</t>
    </r>
    <r>
      <rPr>
        <vertAlign val="superscript"/>
        <sz val="6.5"/>
        <color indexed="60"/>
        <rFont val="Arial"/>
        <family val="2"/>
      </rPr>
      <t xml:space="preserve"> 3)</t>
    </r>
  </si>
  <si>
    <r>
      <t>Allocated capital</t>
    </r>
    <r>
      <rPr>
        <vertAlign val="superscript"/>
        <sz val="6.5"/>
        <color indexed="60"/>
        <rFont val="Arial"/>
        <family val="2"/>
      </rPr>
      <t xml:space="preserve"> 4)</t>
    </r>
  </si>
  <si>
    <r>
      <t>Return on allocated capital, annualised</t>
    </r>
    <r>
      <rPr>
        <vertAlign val="superscript"/>
        <sz val="6.5"/>
        <color indexed="60"/>
        <rFont val="Arial"/>
        <family val="2"/>
      </rPr>
      <t xml:space="preserve"> 4)</t>
    </r>
  </si>
  <si>
    <t>2)  Profits from repossessed operations which are fully consolidated in the DNB Group are presented net under "Profit from repossessed operations" under the various segments.</t>
  </si>
  <si>
    <t>3)  Loans to customers include accrued interest and impairment. Correspondingly, deposits from customers include accrued interest.</t>
  </si>
  <si>
    <t>4)  Allocated capital corresponds to the external capital adequacy requirement (Basel III) which must be met by the Group.</t>
  </si>
  <si>
    <t>2.3.2  SME - Risk classification of portfolio</t>
  </si>
  <si>
    <t>2.3.3  SME - Exposure at default by industry segment as at 30 Sept. 2017</t>
  </si>
  <si>
    <t>2.3.4  SME - Development in average volumes and interest rate spreads</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</si>
  <si>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</si>
  <si>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</si>
  <si>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2.4.1  Large corporates and international customers (LCI) - Financial performance</t>
  </si>
  <si>
    <r>
      <t xml:space="preserve">Return on allocated capital, annualised </t>
    </r>
    <r>
      <rPr>
        <vertAlign val="superscript"/>
        <sz val="6.5"/>
        <color indexed="60"/>
        <rFont val="Arial"/>
        <family val="2"/>
      </rPr>
      <t>4)</t>
    </r>
  </si>
  <si>
    <t xml:space="preserve">2)  Profits from repossessed operations which are fully consolidated in the DNB Group are presented net under  "Profit from repossessed operations" under the various segments. </t>
  </si>
  <si>
    <t>2.4.2  LCI - Risk classification of portfolio</t>
  </si>
  <si>
    <t>2.4.3  LCI - Exposure at default by industry segment as at 30 Sept. 2017</t>
  </si>
  <si>
    <t>2.4.4  LCI - Development in average volumes and interest rate spreads</t>
  </si>
  <si>
    <r>
      <t>Loans to customers</t>
    </r>
    <r>
      <rPr>
        <vertAlign val="superscript"/>
        <sz val="6.5"/>
        <color indexed="60"/>
        <rFont val="Arial"/>
        <family val="2"/>
      </rPr>
      <t xml:space="preserve"> 1)</t>
    </r>
  </si>
  <si>
    <t>2.5.1  Trading - Financial performance</t>
  </si>
  <si>
    <t>Impairment losses on loans and guarantees</t>
  </si>
  <si>
    <r>
      <t xml:space="preserve">Allocated capital </t>
    </r>
    <r>
      <rPr>
        <vertAlign val="superscript"/>
        <sz val="6.5"/>
        <color indexed="60"/>
        <rFont val="Arial"/>
        <family val="2"/>
      </rPr>
      <t>1)</t>
    </r>
  </si>
  <si>
    <r>
      <t xml:space="preserve">Return on allocated capital, annualised </t>
    </r>
    <r>
      <rPr>
        <vertAlign val="superscript"/>
        <sz val="6.5"/>
        <color indexed="60"/>
        <rFont val="Arial"/>
        <family val="2"/>
      </rPr>
      <t>1)</t>
    </r>
  </si>
  <si>
    <t>1)  Allocated capital corresponds to the external capital adequacy requirement (Basel III) which must be met by the Group.</t>
  </si>
  <si>
    <t>2.6.1 Other operations/eliminations - Financial performance</t>
  </si>
  <si>
    <r>
      <t xml:space="preserve">Net other operating income </t>
    </r>
    <r>
      <rPr>
        <vertAlign val="superscript"/>
        <sz val="6.5"/>
        <color indexed="60"/>
        <rFont val="Arial"/>
        <family val="2"/>
      </rPr>
      <t>1) 2)</t>
    </r>
  </si>
  <si>
    <r>
      <t>Operating expenses</t>
    </r>
    <r>
      <rPr>
        <vertAlign val="superscript"/>
        <sz val="6.5"/>
        <color indexed="60"/>
        <rFont val="Arial"/>
        <family val="2"/>
      </rPr>
      <t xml:space="preserve"> 3)</t>
    </r>
  </si>
  <si>
    <r>
      <t>Net gains on fixed and intangible assets</t>
    </r>
    <r>
      <rPr>
        <vertAlign val="superscript"/>
        <sz val="6.5"/>
        <color indexed="60"/>
        <rFont val="Arial"/>
        <family val="2"/>
      </rPr>
      <t xml:space="preserve"> 4)</t>
    </r>
  </si>
  <si>
    <r>
      <t>Impairment losses on loans and guarantees</t>
    </r>
    <r>
      <rPr>
        <vertAlign val="superscript"/>
        <sz val="6.5"/>
        <color indexed="60"/>
        <rFont val="Arial"/>
        <family val="2"/>
      </rPr>
      <t xml:space="preserve"> 5)</t>
    </r>
  </si>
  <si>
    <r>
      <t>Profit from repossessed operations</t>
    </r>
    <r>
      <rPr>
        <vertAlign val="superscript"/>
        <sz val="6.5"/>
        <color indexed="60"/>
        <rFont val="Arial"/>
        <family val="2"/>
      </rPr>
      <t xml:space="preserve"> 6)</t>
    </r>
  </si>
  <si>
    <r>
      <t xml:space="preserve">Tax expense </t>
    </r>
    <r>
      <rPr>
        <vertAlign val="superscript"/>
        <sz val="6.5"/>
        <color indexed="60"/>
        <rFont val="Arial"/>
        <family val="2"/>
      </rPr>
      <t>1)</t>
    </r>
  </si>
  <si>
    <t xml:space="preserve">1)  Changes in the regulations of annual accounts for insurance companies due to the introduction of Solvency II as of 1 of January 2016 has necessitated an adjustment of income and taxes in comparable figures for 2015. See note 1 Basis for preparation in the first quarter report for 2016. The changes are reported as part of “Other operations/eliminations” since the effects are immaterial. Operations affected by the changes are reported in the business areas. </t>
  </si>
  <si>
    <t xml:space="preserve">2)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 </t>
  </si>
  <si>
    <t xml:space="preserve">3)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t>
  </si>
  <si>
    <t>4)  In the third quarter of 2017 NOK 754 million was recognised as Net gains on fixed and intangible assets and presented within the Other operations following the establishment of Vipps AS and the agreement DNB entered into with 105 other Norwegian banks. DNB will have an ownership interest in the new legal entity (Vipps AS) of close to 52 per cent. However, due to the terms and conditions in the shareholder agreement, it has been decided to define Vipps AS as an associated company. DNB can only vote for 49.9 per cent at the General Meeting, and has only three of seven board members. In the future, Vipps AS will be consolidated in DNB according to the equity method.</t>
  </si>
  <si>
    <t>5)  Including collective impairment.</t>
  </si>
  <si>
    <t xml:space="preserve">6)  Profits from repossessed operations which are fully consolidated in the DNB Group are presented net under  ”Profit from repossessed operations” under the relevant segments. </t>
  </si>
  <si>
    <t>2.7.1  Traditional pension products - Financial performance</t>
  </si>
  <si>
    <r>
      <t xml:space="preserve">Net other operating income </t>
    </r>
    <r>
      <rPr>
        <vertAlign val="superscript"/>
        <sz val="6.5"/>
        <color indexed="60"/>
        <rFont val="Arial"/>
        <family val="2"/>
      </rPr>
      <t>1)</t>
    </r>
  </si>
  <si>
    <r>
      <t xml:space="preserve">Pre-tax operating profit </t>
    </r>
    <r>
      <rPr>
        <vertAlign val="superscript"/>
        <sz val="6.5"/>
        <color indexed="60"/>
        <rFont val="Arial"/>
        <family val="2"/>
      </rPr>
      <t>*)</t>
    </r>
  </si>
  <si>
    <r>
      <t xml:space="preserve">Return on allocated capital, annualised </t>
    </r>
    <r>
      <rPr>
        <vertAlign val="superscript"/>
        <sz val="6.5"/>
        <color indexed="60"/>
        <rFont val="Arial"/>
        <family val="2"/>
      </rPr>
      <t>3)</t>
    </r>
  </si>
  <si>
    <t>*) of which:</t>
  </si>
  <si>
    <t>Upfront pricing of risk and guaranteed rate of return</t>
  </si>
  <si>
    <t>Owner's share of administration result</t>
  </si>
  <si>
    <t>Owner's share of risk result</t>
  </si>
  <si>
    <r>
      <t xml:space="preserve">Owner's share of interest result </t>
    </r>
    <r>
      <rPr>
        <vertAlign val="superscript"/>
        <sz val="6.5"/>
        <color indexed="60"/>
        <rFont val="Arial"/>
        <family val="2"/>
      </rPr>
      <t xml:space="preserve"> 1) 4)</t>
    </r>
  </si>
  <si>
    <t>Return on corporate portfolio</t>
  </si>
  <si>
    <t>1) The transfer of the risk equalision fund to the policyholders' premium reserve reduced results by NOK 980 million in the fourth quarter of 2015.</t>
  </si>
  <si>
    <t>2)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</si>
  <si>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</si>
  <si>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</si>
  <si>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t>2.7.2  Traditional pension products - Provisions for higher life expectancy</t>
  </si>
  <si>
    <t>As Norwegian life insurance companies offer life-long pension payments, higher life expectancy in the population is one of many risk factors.</t>
  </si>
  <si>
    <t>Accumu-</t>
  </si>
  <si>
    <t>lated</t>
  </si>
  <si>
    <t>balance</t>
  </si>
  <si>
    <t>Paid-up policies</t>
  </si>
  <si>
    <t xml:space="preserve">Defined benefit </t>
  </si>
  <si>
    <r>
      <t xml:space="preserve">Total group pension </t>
    </r>
    <r>
      <rPr>
        <vertAlign val="superscript"/>
        <sz val="6.5"/>
        <color indexed="60"/>
        <rFont val="Arial"/>
        <family val="2"/>
      </rPr>
      <t>1) *) **)</t>
    </r>
  </si>
  <si>
    <t xml:space="preserve"> *)  Of which attributable  to the owner</t>
  </si>
  <si>
    <t xml:space="preserve"> **)  Of which transferred from risk equalisation fund</t>
  </si>
  <si>
    <t>1)  In consequence of the upward adjustment of life expectancy assumptions, it will be necessary to strengthen the premium reserve for group pensions. The total required increase in reserves for the portfolio as at 30 September 2017 was NOK 11.3 billion. It will be possible to use returns in excess of the guaranteed rates of return, in addition to the risk result, to cover the required increase in reserves. However, it will not be possible to use excess returns on one contract to strengthen reserves on other contracts. The shareholder contribution will be affected by the average return achieved during the 2014-2020 period. Provided that the expected return is achieved, DNB will have to cover approximately 20 per cent of the total required increase in reserves. DNB’s share will represent approximately NOK 2.7 billion, which has been charged to the accounts by end-September 2017.</t>
  </si>
  <si>
    <t>2.8.1  Total DNB Markets activity - Financial performance</t>
  </si>
  <si>
    <t>Net fees and commissions</t>
  </si>
  <si>
    <t>Net financial items</t>
  </si>
  <si>
    <t xml:space="preserve">13.0 </t>
  </si>
  <si>
    <t xml:space="preserve">37.9 </t>
  </si>
  <si>
    <t>2.8.2  Total DNB Markets activity - Revenues within various segments</t>
  </si>
  <si>
    <t>FX, interest rate and commodity derivatives</t>
  </si>
  <si>
    <t>Investment products</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</si>
  <si>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</si>
  <si>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</si>
  <si>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</si>
  <si>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</si>
  <si>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</si>
  <si>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</si>
  <si>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</si>
  <si>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2.8.3  Total DNB Markets activity - Value-at-Risk</t>
  </si>
  <si>
    <t>Third quarter 2017</t>
  </si>
  <si>
    <t>Amounts in NOK thousand</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</si>
  <si>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</si>
  <si>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</si>
  <si>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</si>
  <si>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</si>
  <si>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</si>
  <si>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</si>
  <si>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</si>
  <si>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</si>
  <si>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</si>
  <si>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2.8.4  DNB Livsforsikring Group - Financial performance</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</si>
  <si>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</si>
  <si>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</si>
  <si>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</si>
  <si>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</si>
  <si>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</si>
  <si>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</si>
  <si>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</si>
  <si>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</si>
  <si>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</si>
  <si>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2)</t>
    </r>
  </si>
  <si>
    <r>
      <t xml:space="preserve">Allocations to policyholders, products with guaranteed rates of
return </t>
    </r>
    <r>
      <rPr>
        <vertAlign val="superscript"/>
        <sz val="6.5"/>
        <color indexed="60"/>
        <rFont val="Arial"/>
        <family val="2"/>
      </rPr>
      <t>2)</t>
    </r>
  </si>
  <si>
    <r>
      <rPr>
        <b/>
        <sz val="7.5"/>
        <color indexed="60"/>
        <rFont val="Arial"/>
        <family val="2"/>
      </rPr>
      <t xml:space="preserve">I  </t>
    </r>
    <r>
      <rPr>
        <sz val="6.5"/>
        <color indexed="60"/>
        <rFont val="Arial"/>
        <family val="2"/>
      </rPr>
      <t>Pre-tax operating profit - traditional pension products</t>
    </r>
  </si>
  <si>
    <t>Allocations to policyholders, products with guaranteed rates of return</t>
  </si>
  <si>
    <t>Interest on allocated capital</t>
  </si>
  <si>
    <r>
      <rPr>
        <b/>
        <sz val="7.5"/>
        <color indexed="60"/>
        <rFont val="Arial"/>
        <family val="2"/>
      </rPr>
      <t xml:space="preserve">II  </t>
    </r>
    <r>
      <rPr>
        <sz val="6.5"/>
        <color indexed="60"/>
        <rFont val="Arial"/>
        <family val="2"/>
      </rPr>
      <t>Pre-tax operating profit - new pension products</t>
    </r>
  </si>
  <si>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</si>
  <si>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</si>
  <si>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</si>
  <si>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</si>
  <si>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transfer of the risk equalision fund to the policyholders' premium reserve reduced results by NOK 980 million in the fourth quarter of 2015.</t>
  </si>
  <si>
    <t>2.8.4  DNB Livsforsikring Group - Financial performance (continued)</t>
  </si>
  <si>
    <r>
      <t>Provisions for higher life expectancy, group pension</t>
    </r>
    <r>
      <rPr>
        <vertAlign val="superscript"/>
        <sz val="6.5"/>
        <color indexed="60"/>
        <rFont val="Arial"/>
        <family val="2"/>
      </rPr>
      <t xml:space="preserve"> </t>
    </r>
  </si>
  <si>
    <t>Transferred from/(to) security reserve</t>
  </si>
  <si>
    <t>2.8.5  Reconciliation of the DNB Livsforsikring Group's and the DNB Group's financial statements</t>
  </si>
  <si>
    <t>DNB Group:</t>
  </si>
  <si>
    <t>Net financial and risk result in DNB Livsforsikring Group</t>
  </si>
  <si>
    <t>Eliminations in the group accounts</t>
  </si>
  <si>
    <t>Net financial and risk result from DNB Livsforsikring Group</t>
  </si>
  <si>
    <t>- Administration result - corporate portfolio</t>
  </si>
  <si>
    <t xml:space="preserve">Provisions for higher life expectancy, group pension </t>
  </si>
  <si>
    <t xml:space="preserve">Allocations to policyholders, products with guaranteed rates of return </t>
  </si>
  <si>
    <t xml:space="preserve">Risk result </t>
  </si>
  <si>
    <t>- Costs from subsidiaries which are fully consolidated in DNB Livsforsikring Group's accounts</t>
  </si>
  <si>
    <r>
      <t xml:space="preserve">Commission and fee income etc. </t>
    </r>
    <r>
      <rPr>
        <vertAlign val="superscript"/>
        <sz val="6.5"/>
        <color indexed="60"/>
        <rFont val="Arial"/>
        <family val="2"/>
      </rPr>
      <t>*)</t>
    </r>
  </si>
  <si>
    <r>
      <t xml:space="preserve">Commission and fee expenses etc. </t>
    </r>
    <r>
      <rPr>
        <vertAlign val="superscript"/>
        <sz val="6.5"/>
        <color indexed="60"/>
        <rFont val="Arial"/>
        <family val="2"/>
      </rPr>
      <t>**)</t>
    </r>
  </si>
  <si>
    <t xml:space="preserve">Administration result including upfront pricing of risk and guaranteed rate of return </t>
  </si>
  <si>
    <t>+ Administration result - corporate portfolio</t>
  </si>
  <si>
    <t>+ Costs from subsidiaries which are fully consolidated in DNB Livsforsikring Group's accounts</t>
  </si>
  <si>
    <t>2.8.5  Reconciliation of the DNB Livsforsikring Group's and the DNB Group's financial statements (continued)</t>
  </si>
  <si>
    <t>*)  Details on commisions and fee income etc. for product groups</t>
  </si>
  <si>
    <t>New pension products</t>
  </si>
  <si>
    <t xml:space="preserve"> - administration income</t>
  </si>
  <si>
    <t xml:space="preserve"> - upfront pricing</t>
  </si>
  <si>
    <t>Risk products</t>
  </si>
  <si>
    <t>Defined benefit:</t>
  </si>
  <si>
    <t>Paid-up policies:</t>
  </si>
  <si>
    <t>Previously established individual products:</t>
  </si>
  <si>
    <t>Public market:</t>
  </si>
  <si>
    <t>Commisions and fee income etc. excl. DNB Pensjonstjenester</t>
  </si>
  <si>
    <r>
      <t xml:space="preserve">Income DNB Pensjonstjenester </t>
    </r>
    <r>
      <rPr>
        <vertAlign val="superscript"/>
        <sz val="6.5"/>
        <color indexed="60"/>
        <rFont val="Arial"/>
        <family val="2"/>
      </rPr>
      <t>1)</t>
    </r>
  </si>
  <si>
    <t>Total commisions and fee income etc.</t>
  </si>
  <si>
    <t>**)  Details on commissions and fee expenses etc. for product groups</t>
  </si>
  <si>
    <t>Defined benefit</t>
  </si>
  <si>
    <t>Previously established individual products</t>
  </si>
  <si>
    <t>Public market</t>
  </si>
  <si>
    <t>Corporate portfolio</t>
  </si>
  <si>
    <t>Total commission and fee expenses etc.</t>
  </si>
  <si>
    <t>1)  DNB Pensjonstjenester was sold to Gabler in July 2016.</t>
  </si>
  <si>
    <t>2.8.6  DNB Livsforsikring Group - Value-adjusted return on assets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</si>
  <si>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</si>
  <si>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</si>
  <si>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</si>
  <si>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</si>
  <si>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</si>
  <si>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</si>
  <si>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</si>
  <si>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</si>
  <si>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properties</t>
  </si>
  <si>
    <r>
      <t xml:space="preserve">Value-adjusted return on assets I </t>
    </r>
    <r>
      <rPr>
        <b/>
        <vertAlign val="superscript"/>
        <sz val="6.5"/>
        <color indexed="60"/>
        <rFont val="Arial"/>
        <family val="2"/>
      </rPr>
      <t xml:space="preserve">3) </t>
    </r>
  </si>
  <si>
    <r>
      <t xml:space="preserve">Recorded return on assets </t>
    </r>
    <r>
      <rPr>
        <vertAlign val="superscript"/>
        <sz val="6.5"/>
        <color indexed="60"/>
        <rFont val="Arial"/>
        <family val="2"/>
      </rPr>
      <t>4)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</si>
  <si>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</si>
  <si>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</si>
  <si>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</si>
  <si>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</si>
  <si>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Paid-up policies, build-up of reserves completed</t>
  </si>
  <si>
    <t>Paid-up policies, build-up of reserves in progress</t>
  </si>
  <si>
    <t>Common portfolio</t>
  </si>
  <si>
    <t>with low risk</t>
  </si>
  <si>
    <t>with moderate risk</t>
  </si>
  <si>
    <t>Guaranteed products for retail customers</t>
  </si>
  <si>
    <t xml:space="preserve">Risk products - defined contribution </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</si>
  <si>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</si>
  <si>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</si>
  <si>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</si>
  <si>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</si>
  <si>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4)  Excluding unrealised gains on financial instruments.</t>
  </si>
  <si>
    <t>2.8.7  DNB Livsforsikring Group - Financial exposure per sub-portfolio as at
31 September 2017</t>
  </si>
  <si>
    <t xml:space="preserve">Equities, </t>
  </si>
  <si>
    <t xml:space="preserve">Bonds, </t>
  </si>
  <si>
    <t xml:space="preserve">Money </t>
  </si>
  <si>
    <t xml:space="preserve">Bonds </t>
  </si>
  <si>
    <t xml:space="preserve">inter- </t>
  </si>
  <si>
    <t xml:space="preserve">market </t>
  </si>
  <si>
    <t xml:space="preserve">held to </t>
  </si>
  <si>
    <t>and</t>
  </si>
  <si>
    <t xml:space="preserve">Real </t>
  </si>
  <si>
    <t xml:space="preserve">Norwegian </t>
  </si>
  <si>
    <r>
      <t>national</t>
    </r>
    <r>
      <rPr>
        <vertAlign val="superscript"/>
        <sz val="6"/>
        <color indexed="60"/>
        <rFont val="Arial"/>
        <family val="2"/>
      </rPr>
      <t xml:space="preserve"> 1)</t>
    </r>
  </si>
  <si>
    <t xml:space="preserve">instruments </t>
  </si>
  <si>
    <t xml:space="preserve">maturity </t>
  </si>
  <si>
    <t>receivables</t>
  </si>
  <si>
    <t xml:space="preserve">estate </t>
  </si>
  <si>
    <t xml:space="preserve">Common portfolio </t>
  </si>
  <si>
    <t>Total common portfolio</t>
  </si>
  <si>
    <t>2.8.8  DNB Livsforsikring Group - Financial exposure - common portfolio</t>
  </si>
  <si>
    <t>30 Sept</t>
  </si>
  <si>
    <r>
      <t xml:space="preserve">Equities, Norwegian </t>
    </r>
    <r>
      <rPr>
        <vertAlign val="superscript"/>
        <sz val="6.5"/>
        <color indexed="60"/>
        <rFont val="Arial"/>
        <family val="2"/>
      </rPr>
      <t>2)</t>
    </r>
  </si>
  <si>
    <r>
      <t xml:space="preserve">Equities, international </t>
    </r>
    <r>
      <rPr>
        <vertAlign val="superscript"/>
        <sz val="6.5"/>
        <color indexed="60"/>
        <rFont val="Arial"/>
        <family val="2"/>
      </rPr>
      <t>1) 2)</t>
    </r>
  </si>
  <si>
    <t>Bonds, Norwegian</t>
  </si>
  <si>
    <t>Bonds, international</t>
  </si>
  <si>
    <t>Money market instruments</t>
  </si>
  <si>
    <t>Bonds held to maturity</t>
  </si>
  <si>
    <r>
      <t xml:space="preserve">Loans and receivables </t>
    </r>
    <r>
      <rPr>
        <vertAlign val="superscript"/>
        <sz val="6.5"/>
        <color indexed="60"/>
        <rFont val="Arial"/>
        <family val="2"/>
      </rPr>
      <t>3)</t>
    </r>
  </si>
  <si>
    <t>Loans and receivables</t>
  </si>
  <si>
    <t>1)  International equities include DNB Livsforsikring Group's exposure in hedge funds, private equities and real estate funds.</t>
  </si>
  <si>
    <t>2)  Equity exposure per sub-portfolio in the common portfolio, see table above.</t>
  </si>
  <si>
    <t>3)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</si>
  <si>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The figures represent net exposure after derivative contracts.</t>
  </si>
  <si>
    <t>2.8.9  DNB Livsforsikring Group - Balance sheets</t>
  </si>
  <si>
    <t>Commercial paper and bonds</t>
  </si>
  <si>
    <t>Investments in associated companies</t>
  </si>
  <si>
    <t>Liabilities to life insurance policyholders</t>
  </si>
  <si>
    <t>Share premium reserve</t>
  </si>
  <si>
    <t>Insurance liablities sub-portfolio:</t>
  </si>
  <si>
    <t>Total insurance liablilities</t>
  </si>
  <si>
    <t>1)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</si>
  <si>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The figures encompass DNB Livsforsikring AS including subsidiaries as included in the DNB Group accounts before eliminations of intra-group transactions and balances.</t>
  </si>
  <si>
    <t xml:space="preserve">
</t>
  </si>
  <si>
    <t>2.8.10  DNB Livsforsikring Group - Solvency capital</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</si>
  <si>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</si>
  <si>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</si>
  <si>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</si>
  <si>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</si>
  <si>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</si>
  <si>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</si>
  <si>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</si>
  <si>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</si>
  <si>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</si>
  <si>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t>According to prevailing regulations for the statutory accounts of life insurance companies.
The table shows the composition of and development in solvency capital. All these elements, with the exception of part of the security reserve, can be used to meet the guaranteed rate of return on policyholders' funds.</t>
  </si>
  <si>
    <t>Solvency II margin</t>
  </si>
  <si>
    <t>197 </t>
  </si>
  <si>
    <t>Solvency II margin without transitional rules</t>
  </si>
  <si>
    <t>147 </t>
  </si>
  <si>
    <t>Interest rate level</t>
  </si>
  <si>
    <t>1-year swap rate</t>
  </si>
  <si>
    <t> 0,88</t>
  </si>
  <si>
    <t>5-year swap rate</t>
  </si>
  <si>
    <t>1,49 </t>
  </si>
  <si>
    <t>10-year swap rate</t>
  </si>
  <si>
    <t>1,95 </t>
  </si>
  <si>
    <t>2.8.11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</si>
  <si>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</si>
  <si>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</si>
  <si>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</si>
  <si>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</si>
  <si>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t>
  </si>
  <si>
    <r>
      <t>- of which DNB Livsforsikring Group</t>
    </r>
    <r>
      <rPr>
        <i/>
        <vertAlign val="superscript"/>
        <sz val="6.5"/>
        <color indexed="60"/>
        <rFont val="Arial"/>
        <family val="2"/>
      </rPr>
      <t xml:space="preserve"> 2)</t>
    </r>
  </si>
  <si>
    <t>Retail</t>
  </si>
  <si>
    <r>
      <t xml:space="preserve">Assets under management - net inflow </t>
    </r>
    <r>
      <rPr>
        <b/>
        <vertAlign val="superscript"/>
        <sz val="6.5"/>
        <rFont val="Arial"/>
        <family val="2"/>
      </rPr>
      <t>*)</t>
    </r>
    <r>
      <rPr>
        <b/>
        <sz val="6.5"/>
        <rFont val="Arial"/>
        <family val="2"/>
      </rPr>
      <t xml:space="preserve">
Changes from previous quarters (NOK million)</t>
    </r>
  </si>
  <si>
    <t>Retail market</t>
  </si>
  <si>
    <t>Institutional clients</t>
  </si>
  <si>
    <t>*) Excluding dividends:</t>
  </si>
  <si>
    <t xml:space="preserve">1)  Assets under management and assets under operation at end of period. </t>
  </si>
  <si>
    <t>2)  Managed on behalf of the DNB Livsforsikring Group.</t>
  </si>
  <si>
    <t>2.8.12  DNB Forsikring - Financial performance</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</si>
  <si>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</si>
  <si>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</si>
  <si>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</si>
  <si>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</si>
  <si>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</si>
  <si>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</si>
  <si>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</si>
  <si>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</si>
  <si>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</si>
  <si>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</si>
  <si>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</si>
  <si>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</si>
  <si>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Premium reserve</t>
  </si>
  <si>
    <t>Claims reserve</t>
  </si>
  <si>
    <t>Reinsurance liabilities</t>
  </si>
  <si>
    <t>Total equity and liabilities</t>
  </si>
  <si>
    <t>Claims ratio for own account</t>
  </si>
  <si>
    <t>Cost ratio for own account</t>
  </si>
  <si>
    <t>Combined ratio for own account (per cent)</t>
  </si>
  <si>
    <t xml:space="preserve">1) The ratio of losses paid and reserved (i.e., incurred) to premiums earned, after deduction of reinsurance </t>
  </si>
  <si>
    <t>2) The percentage of premium used to pay all the costs of acquiring, writing, and servicing insurance and reinsurance</t>
  </si>
  <si>
    <t>3) The total of 1) and 2)</t>
  </si>
  <si>
    <t>Chapter 3 - About DNB</t>
  </si>
  <si>
    <t>Group business structures and financial governance</t>
  </si>
  <si>
    <t>3.1.1  DNB Group</t>
  </si>
  <si>
    <t>Total balance sheet</t>
  </si>
  <si>
    <t>Market capitalisation</t>
  </si>
  <si>
    <t>Due to changes in principles, some comparative figures have been restated. See further details in Accounting principles in the annual report for 2016.</t>
  </si>
  <si>
    <t>3.1.2  Assets under management in DNB Asset Management, DNB Livsforsikring and DNB Forsikring</t>
  </si>
  <si>
    <t>Total assets under management</t>
  </si>
  <si>
    <t>of which:</t>
  </si>
  <si>
    <t>total assets under management (external clients)</t>
  </si>
  <si>
    <t>mutual funds</t>
  </si>
  <si>
    <t>discretionary management</t>
  </si>
  <si>
    <t>total assets in DNB Livsforsikring</t>
  </si>
  <si>
    <t>financial assets, customers bearing the risk</t>
  </si>
  <si>
    <t>total assets in DNB Forsikring</t>
  </si>
  <si>
    <t>3.1.3  Customer base</t>
  </si>
  <si>
    <t>Serving 2.1 million private individuals throughout Norway, of whom 1.3 million used the internet bank and 790 000 the mobile bank during the third quarter of 2017. There were 2.6 million users of the Vipps payment app as at 30 September 2017.</t>
  </si>
  <si>
    <t>Some 210 000 corporate customers in Norway</t>
  </si>
  <si>
    <t>Some 1 200 000 life and pension insurance customers in Norway</t>
  </si>
  <si>
    <t>Approximately 488 000 mutual fund customers in Norway and 131 institutional asset management clients</t>
  </si>
  <si>
    <t>3.1.4  Distribution network</t>
  </si>
  <si>
    <t>57 domestic branches</t>
  </si>
  <si>
    <t>Online equities trading in 16 markets</t>
  </si>
  <si>
    <t>9 international branches</t>
  </si>
  <si>
    <t>Online mutual fund trading</t>
  </si>
  <si>
    <t>4 international representative offices</t>
  </si>
  <si>
    <t>Provided by Norway Post (the Norwegian postal system):</t>
  </si>
  <si>
    <t>61 branches in the Baltics</t>
  </si>
  <si>
    <t>52 post office counters</t>
  </si>
  <si>
    <t>DNB Bank Polska (subsidiary)</t>
  </si>
  <si>
    <t>About 1 320 in-store postal outlets</t>
  </si>
  <si>
    <t>DNB Luxembourg (subsidiary)</t>
  </si>
  <si>
    <t>About 1 624 rural postmen</t>
  </si>
  <si>
    <t>Internet and mobile banking</t>
  </si>
  <si>
    <t>140 DNB Eiendom sales offices</t>
  </si>
  <si>
    <t>Vipps and SMS services</t>
  </si>
  <si>
    <t>12 sales offices for life and pension insurance</t>
  </si>
  <si>
    <t>Telephone banking</t>
  </si>
  <si>
    <t>27 insurance agents</t>
  </si>
  <si>
    <t>3.1.5  DNB Bank ASA - credit ratings from international rating agencies</t>
  </si>
  <si>
    <t>Moody's</t>
  </si>
  <si>
    <t>Dominion Bond Rating Service</t>
  </si>
  <si>
    <t>Long-term</t>
  </si>
  <si>
    <t>Short-term</t>
  </si>
  <si>
    <t>Bank deposits</t>
  </si>
  <si>
    <t>Senior unsecured debt</t>
  </si>
  <si>
    <r>
      <t xml:space="preserve">Aa2 </t>
    </r>
    <r>
      <rPr>
        <vertAlign val="superscript"/>
        <sz val="6.5"/>
        <color indexed="60"/>
        <rFont val="Arial"/>
        <family val="2"/>
      </rPr>
      <t>1)</t>
    </r>
  </si>
  <si>
    <t>P-1</t>
  </si>
  <si>
    <r>
      <t xml:space="preserve">A+ </t>
    </r>
    <r>
      <rPr>
        <vertAlign val="superscript"/>
        <sz val="6.5"/>
        <rFont val="Arial"/>
        <family val="2"/>
      </rPr>
      <t>2)</t>
    </r>
  </si>
  <si>
    <t>A-1</t>
  </si>
  <si>
    <r>
      <t xml:space="preserve">AA (low) </t>
    </r>
    <r>
      <rPr>
        <vertAlign val="superscript"/>
        <sz val="6.5"/>
        <rFont val="Arial"/>
        <family val="2"/>
      </rPr>
      <t>2)</t>
    </r>
  </si>
  <si>
    <t>R-1 (middle)</t>
  </si>
  <si>
    <t>As at 31 March 2017</t>
  </si>
  <si>
    <t>As at 31 December 2016</t>
  </si>
  <si>
    <r>
      <t xml:space="preserve">A+ </t>
    </r>
    <r>
      <rPr>
        <vertAlign val="superscript"/>
        <sz val="6.5"/>
        <rFont val="Arial"/>
        <family val="2"/>
      </rPr>
      <t>1)</t>
    </r>
  </si>
  <si>
    <t>As at 30 September 2016</t>
  </si>
  <si>
    <t>As at 30 June 2016</t>
  </si>
  <si>
    <t>As at 31 March 2016</t>
  </si>
  <si>
    <t>As at 31 December 2015</t>
  </si>
  <si>
    <r>
      <t xml:space="preserve">Aa2 </t>
    </r>
    <r>
      <rPr>
        <vertAlign val="superscript"/>
        <sz val="6.5"/>
        <color indexed="60"/>
        <rFont val="Arial"/>
        <family val="2"/>
      </rPr>
      <t>2)</t>
    </r>
  </si>
  <si>
    <r>
      <t xml:space="preserve">Aa3 </t>
    </r>
    <r>
      <rPr>
        <vertAlign val="superscript"/>
        <sz val="6.5"/>
        <color indexed="60"/>
        <rFont val="Arial"/>
        <family val="2"/>
      </rPr>
      <t>2)</t>
    </r>
  </si>
  <si>
    <t>1)  Negative outlook.</t>
  </si>
  <si>
    <t>2)  Stable outlook.</t>
  </si>
  <si>
    <t>3.2.1  DNB's market shares in Norway as at 30 June 2017</t>
  </si>
  <si>
    <t>3.2.2  Development in market shares, loans and deposits</t>
  </si>
  <si>
    <t>Retail customers</t>
  </si>
  <si>
    <t>31 Aug.</t>
  </si>
  <si>
    <r>
      <t xml:space="preserve">Total loans to households </t>
    </r>
    <r>
      <rPr>
        <vertAlign val="superscript"/>
        <sz val="6.5"/>
        <color indexed="60"/>
        <rFont val="Arial"/>
        <family val="2"/>
      </rPr>
      <t>1) 2)</t>
    </r>
  </si>
  <si>
    <r>
      <t xml:space="preserve">Bank deposits from households </t>
    </r>
    <r>
      <rPr>
        <vertAlign val="superscript"/>
        <sz val="6.5"/>
        <color indexed="60"/>
        <rFont val="Arial"/>
        <family val="2"/>
      </rPr>
      <t>1) 3)</t>
    </r>
  </si>
  <si>
    <t>Corporate customers</t>
  </si>
  <si>
    <r>
      <t xml:space="preserve">Total loans to corporate customers </t>
    </r>
    <r>
      <rPr>
        <vertAlign val="superscript"/>
        <sz val="6.5"/>
        <color indexed="60"/>
        <rFont val="Arial"/>
        <family val="2"/>
      </rPr>
      <t>4)</t>
    </r>
  </si>
  <si>
    <r>
      <t xml:space="preserve">Deposits from corporate customers </t>
    </r>
    <r>
      <rPr>
        <vertAlign val="superscript"/>
        <sz val="6.5"/>
        <color indexed="60"/>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</si>
  <si>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</si>
  <si>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</si>
  <si>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</si>
  <si>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</si>
  <si>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</si>
  <si>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</si>
  <si>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</si>
  <si>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3.2.3  DNB Livsforsikring - market shares</t>
  </si>
  <si>
    <t>Insurance funds including products with a choice of investment profile</t>
  </si>
  <si>
    <t>Corporate market - defined benefit</t>
  </si>
  <si>
    <r>
      <t xml:space="preserve">Corporate market - defined contribution </t>
    </r>
    <r>
      <rPr>
        <vertAlign val="superscript"/>
        <sz val="6.5"/>
        <color indexed="60"/>
        <rFont val="Arial"/>
        <family val="2"/>
      </rPr>
      <t>1)</t>
    </r>
  </si>
  <si>
    <t>1) The market shares are based on official statistics from Finance Norway. For accounting and statistical purposes, paid-up policies with investment choice, which stem from defined-benefit schemes, are included in defined-contribution schemes. If only capital stemming from pure defined-contribution schemes is taken into account, DNB Livsforsikring had the largest market share as at 30 June 2017 of 28.9 per cent.</t>
  </si>
  <si>
    <t>Source: Finance Norway</t>
  </si>
  <si>
    <t>3.2.4  DNB Asset Management - market shares retail market</t>
  </si>
  <si>
    <t>Equity funds</t>
  </si>
  <si>
    <r>
      <t xml:space="preserve">Balanced funds </t>
    </r>
    <r>
      <rPr>
        <vertAlign val="superscript"/>
        <sz val="6.5"/>
        <color indexed="60"/>
        <rFont val="Arial"/>
        <family val="2"/>
      </rPr>
      <t>1)</t>
    </r>
  </si>
  <si>
    <t>Fixed-income funds</t>
  </si>
  <si>
    <t>Total mutual funds</t>
  </si>
  <si>
    <t>1)  Include hedge funds.</t>
  </si>
  <si>
    <t>Source: Norwegian Mutual Fund Association</t>
  </si>
  <si>
    <t>3.3.1  Legal structure</t>
  </si>
  <si>
    <t>1)  On 25 August 2016, DNB and Nordea announced an agreement to combine their operations in Estonia, Latvia and Lithuania. The transaction was
closed on 1 October 2017. DNB’s ownership interest in Luminor Group AB of approximately 44 per cent will be consolidated by the equity method with effect from 1 October 2017.</t>
  </si>
  <si>
    <t>3.3.2  Operational structure</t>
  </si>
  <si>
    <t>3.3.3  Financial governance and reporting structure</t>
  </si>
  <si>
    <t>3.4.1  Major shareholders as at 30 September 2017</t>
  </si>
  <si>
    <t>Shares in 1 000</t>
  </si>
  <si>
    <t>Ownership in per cent</t>
  </si>
  <si>
    <t>Norwegian Government/Ministry of Trade, Industry and Fisheries</t>
  </si>
  <si>
    <t>DNB Savings Bank Foundation</t>
  </si>
  <si>
    <t>Folketrygdfondet</t>
  </si>
  <si>
    <t>Fidelity International</t>
  </si>
  <si>
    <t>BlackRock Institutional Trust Company, N.A.</t>
  </si>
  <si>
    <t>The Vanguard Group, Inc.</t>
  </si>
  <si>
    <t>Deutsche Asset Management Investment GmbH</t>
  </si>
  <si>
    <t>Schroder Investment Management Ltd. (SIM)</t>
  </si>
  <si>
    <t>MFS Investment Management</t>
  </si>
  <si>
    <t>Capital World Investors</t>
  </si>
  <si>
    <t>Storebrand Kapitalforvaltning AS</t>
  </si>
  <si>
    <t>KLP Forsikring</t>
  </si>
  <si>
    <t>T. Rowe Price Associates, Inc.</t>
  </si>
  <si>
    <t>DNB Asset Management AS</t>
  </si>
  <si>
    <t>State Street Global Advisors (US)</t>
  </si>
  <si>
    <t>Janus Henderson Investors</t>
  </si>
  <si>
    <t>SAFE Investment Company Limited</t>
  </si>
  <si>
    <t>Newton Investment Management Ltd.</t>
  </si>
  <si>
    <t>Edinburgh Partners Limited</t>
  </si>
  <si>
    <t>Columbia Threadneedle Investments (UK)</t>
  </si>
  <si>
    <t>Total largest shareholders</t>
  </si>
  <si>
    <t>Other shareholders</t>
  </si>
  <si>
    <t xml:space="preserve">The owners of shares in nominee accounts are determined on the basis of third-party analyses. </t>
  </si>
  <si>
    <t>3.4.2  Ownership according to nationality as at 30 September 2017</t>
  </si>
  <si>
    <t>Chapter 4 - The Norwegian economy</t>
  </si>
  <si>
    <t>4.1.1  Basic information about Norway</t>
  </si>
  <si>
    <t>Area</t>
  </si>
  <si>
    <t>385 199 square kilometres</t>
  </si>
  <si>
    <t>Population</t>
  </si>
  <si>
    <t>5.3 million</t>
  </si>
  <si>
    <t>Fertility rate</t>
  </si>
  <si>
    <t>Life expectancy</t>
  </si>
  <si>
    <t>M: 80.6  F: 84.2</t>
  </si>
  <si>
    <t>Work participation rate, per cent 15-74 years</t>
  </si>
  <si>
    <t>70.2 (M: 72.8  F:67.6)</t>
  </si>
  <si>
    <t>Gross domestic product 2016</t>
  </si>
  <si>
    <t>USD 387.8 billion</t>
  </si>
  <si>
    <t>GDP per capita 2016</t>
  </si>
  <si>
    <t>USD 74 724</t>
  </si>
  <si>
    <t>Rating</t>
  </si>
  <si>
    <t>AAA, Aaa</t>
  </si>
  <si>
    <t>Currency exchange rate used</t>
  </si>
  <si>
    <t>8.40 USD/NOK   (Average 2016)</t>
  </si>
  <si>
    <t>Current balance 2016</t>
  </si>
  <si>
    <t>USD 33.8 billion or 9.0 per cent of GDP</t>
  </si>
  <si>
    <t>Source: Statistics Norway</t>
  </si>
  <si>
    <t>4.1.2  Government net financial liabilities 2015</t>
  </si>
  <si>
    <t xml:space="preserve">                                         Per cent of GDP</t>
  </si>
  <si>
    <t>Source: OECD Economic Outlook No. 101 database, June 2017</t>
  </si>
  <si>
    <t>4.1.3  GDP growth mainland Norway and unemployment rate</t>
  </si>
  <si>
    <t xml:space="preserve">   Per cent</t>
  </si>
  <si>
    <t>Source: Thomson Datastream, Statistics Norway</t>
  </si>
  <si>
    <t>4.1.4  Contribution to volume growth in GDP, mainland Norway</t>
  </si>
  <si>
    <t>F 2017</t>
  </si>
  <si>
    <t>F 2018</t>
  </si>
  <si>
    <t>F 2019</t>
  </si>
  <si>
    <t>F 2020</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</si>
  <si>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</si>
  <si>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</si>
  <si>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</si>
  <si>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</si>
  <si>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</si>
  <si>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</si>
  <si>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</si>
  <si>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</si>
  <si>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</si>
  <si>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4.1.5  Composition of GDP in 2016</t>
  </si>
  <si>
    <t>4.1.6  Composition of exports in 2016</t>
  </si>
  <si>
    <t>Source: Statistics Norway, annual national accounts 16 May 2017</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</si>
  <si>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</si>
  <si>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</si>
  <si>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</si>
  <si>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</si>
  <si>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</si>
  <si>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</si>
  <si>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</si>
  <si>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</si>
  <si>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</si>
  <si>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</si>
  <si>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Credit market, 12 month percentage growth</t>
  </si>
  <si>
    <t xml:space="preserve">           Per cent</t>
  </si>
  <si>
    <t>4.1.9  Deposit market, 12 month percentage growth</t>
  </si>
  <si>
    <t xml:space="preserve">            Per cent</t>
  </si>
  <si>
    <t>4.1.10  House prices</t>
  </si>
  <si>
    <t xml:space="preserve">            Indices: 1985 = 100</t>
  </si>
  <si>
    <t>Source: Real Estate Norway, Finn.no, Eiendomsverdi AS, NEF, Statistics Norway and DNB Markets</t>
  </si>
  <si>
    <r>
      <t xml:space="preserve">4.1.11  Household interest burden </t>
    </r>
    <r>
      <rPr>
        <b/>
        <u/>
        <vertAlign val="superscript"/>
        <sz val="12"/>
        <color theme="4"/>
        <rFont val="Arial"/>
        <family val="2"/>
      </rPr>
      <t>1)</t>
    </r>
    <r>
      <rPr>
        <b/>
        <u/>
        <sz val="12"/>
        <color theme="4"/>
        <rFont val="Arial"/>
        <family val="2"/>
      </rPr>
      <t xml:space="preserve"> and debt burden </t>
    </r>
    <r>
      <rPr>
        <b/>
        <u/>
        <vertAlign val="superscript"/>
        <sz val="12"/>
        <color theme="4"/>
        <rFont val="Arial"/>
        <family val="2"/>
      </rPr>
      <t>2)</t>
    </r>
  </si>
  <si>
    <t xml:space="preserve">        Per cent</t>
  </si>
  <si>
    <t xml:space="preserve">1)  Interest expenses after tax as a percentage of disposable income. </t>
  </si>
  <si>
    <t>2)  Loan debt as a percentage of disposable income.</t>
  </si>
  <si>
    <t>Source: Statistics Norway, DNB Markets</t>
  </si>
  <si>
    <t>Disclosure of main features of regulatory 
capital instruments as at 30 September 2017</t>
  </si>
  <si>
    <t>Ordinary shares</t>
  </si>
  <si>
    <t>Subordinated loans (part 1 of 2)</t>
  </si>
  <si>
    <t>Subordinated loans (part 2 of 2)</t>
  </si>
  <si>
    <t>Perpetual loans</t>
  </si>
  <si>
    <t>NOK Notes</t>
  </si>
  <si>
    <t>USD Notes</t>
  </si>
  <si>
    <t>EUR loan 2013</t>
  </si>
  <si>
    <t>EUR loan</t>
  </si>
  <si>
    <t>NOK loan</t>
  </si>
  <si>
    <t>SEK loan</t>
  </si>
  <si>
    <t>JPY loan</t>
  </si>
  <si>
    <t>USD loan</t>
  </si>
  <si>
    <t>YEN loan</t>
  </si>
  <si>
    <t>1. Issuer</t>
  </si>
  <si>
    <t>DNB Bank ASA</t>
  </si>
  <si>
    <t>2. Unique identifier (e.g. CUSIP, ISIN, or Bloomberg identifier for private placement)</t>
  </si>
  <si>
    <t>NO0010031479</t>
  </si>
  <si>
    <t>NO0010730708</t>
  </si>
  <si>
    <t>NO0010767957</t>
  </si>
  <si>
    <t>XS1207306652</t>
  </si>
  <si>
    <t>XS1506066676</t>
  </si>
  <si>
    <t>XS0974373515</t>
  </si>
  <si>
    <t>XS1571331955</t>
  </si>
  <si>
    <t>NO0010682511</t>
  </si>
  <si>
    <t>NO0010782386</t>
  </si>
  <si>
    <t>NO0010782394</t>
  </si>
  <si>
    <t>XS1239410043</t>
  </si>
  <si>
    <t>XS1239410712</t>
  </si>
  <si>
    <t>XS1551373985</t>
  </si>
  <si>
    <t>XS1551373639</t>
  </si>
  <si>
    <t>NA</t>
  </si>
  <si>
    <t>XS1551344705</t>
  </si>
  <si>
    <t>LU0001344653</t>
  </si>
  <si>
    <t>GB0040940875</t>
  </si>
  <si>
    <t>GB0042636166</t>
  </si>
  <si>
    <t>3. Governing law for the instrument</t>
  </si>
  <si>
    <t>Norway</t>
  </si>
  <si>
    <r>
      <t xml:space="preserve">English </t>
    </r>
    <r>
      <rPr>
        <vertAlign val="superscript"/>
        <sz val="20"/>
        <rFont val="Arial"/>
        <family val="2"/>
      </rPr>
      <t>9)</t>
    </r>
  </si>
  <si>
    <r>
      <t xml:space="preserve">English </t>
    </r>
    <r>
      <rPr>
        <vertAlign val="superscript"/>
        <sz val="20"/>
        <color theme="1"/>
        <rFont val="Arial"/>
        <family val="2"/>
      </rPr>
      <t>2)</t>
    </r>
  </si>
  <si>
    <r>
      <t xml:space="preserve">English </t>
    </r>
    <r>
      <rPr>
        <vertAlign val="superscript"/>
        <sz val="20"/>
        <color theme="1"/>
        <rFont val="Arial"/>
        <family val="2"/>
      </rPr>
      <t>1)</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</si>
  <si>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</si>
  <si>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</si>
  <si>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</si>
  <si>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</si>
  <si>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</si>
  <si>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</si>
  <si>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</si>
  <si>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</si>
  <si>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</si>
  <si>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</si>
  <si>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</si>
  <si>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</si>
  <si>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March 2017)</t>
  </si>
  <si>
    <t xml:space="preserve">9. Par value of instrument (amounts in millon in the relevant currency and in NOK million) </t>
  </si>
  <si>
    <t>N/A</t>
  </si>
  <si>
    <t>NOK 2 150</t>
  </si>
  <si>
    <t>NOK 1 400</t>
  </si>
  <si>
    <t>USD 750, NOK 5 903</t>
  </si>
  <si>
    <t>USD 750, NOK 6120</t>
  </si>
  <si>
    <t>EUR 750, NOK 5 898</t>
  </si>
  <si>
    <t>EUR 650, NOK 5 751</t>
  </si>
  <si>
    <t>NOK 170</t>
  </si>
  <si>
    <t>SEK 3000</t>
  </si>
  <si>
    <t>SEK 1000</t>
  </si>
  <si>
    <t>SEK 750, NOK 708</t>
  </si>
  <si>
    <t>SEK 1000, NOK 944</t>
  </si>
  <si>
    <t>JPY 10 000, NOK 793</t>
  </si>
  <si>
    <t>JPY 11 500, NOK 847</t>
  </si>
  <si>
    <t>USD 215, NOK 1 692</t>
  </si>
  <si>
    <t>USD 200, NOK 1 331</t>
  </si>
  <si>
    <t>USD 150, NOK 1 769</t>
  </si>
  <si>
    <t>JPY 10 000, NOK 655</t>
  </si>
  <si>
    <t>9a. Issue price</t>
  </si>
  <si>
    <t>Various</t>
  </si>
  <si>
    <t>99.548</t>
  </si>
  <si>
    <t>99.15</t>
  </si>
  <si>
    <t>9b. Redemption price</t>
  </si>
  <si>
    <t>Redemption at par</t>
  </si>
  <si>
    <t>10. Accounting classification</t>
  </si>
  <si>
    <t>Shareholder's equity</t>
  </si>
  <si>
    <t>Subordinated loan capital - amortised cost</t>
  </si>
  <si>
    <t>Subordinated loan capital - Fair value option</t>
  </si>
  <si>
    <t>Perpetual subordinated loan capital - amortised cost</t>
  </si>
  <si>
    <t>11. Original date of issuance</t>
  </si>
  <si>
    <t>27 June 2016</t>
  </si>
  <si>
    <t>18 October 2016</t>
  </si>
  <si>
    <t>1 March 2017</t>
  </si>
  <si>
    <t>19 January 2017</t>
  </si>
  <si>
    <t>28 May 2015</t>
  </si>
  <si>
    <t>12. Perpetual or dated</t>
  </si>
  <si>
    <t>Perpetual</t>
  </si>
  <si>
    <t>Dated</t>
  </si>
  <si>
    <t>13. Original maturity date</t>
  </si>
  <si>
    <t>1 March 2027</t>
  </si>
  <si>
    <t>19 January 2027</t>
  </si>
  <si>
    <t>28 May 2025</t>
  </si>
  <si>
    <t>Interest date falling in or nearest to May 2025</t>
  </si>
  <si>
    <t>14. Issuer call subject to prior supervisory approval</t>
  </si>
  <si>
    <t>No</t>
  </si>
  <si>
    <t>Yes</t>
  </si>
  <si>
    <t>15. Optional call date, contingent call dates and redemption amount</t>
  </si>
  <si>
    <t xml:space="preserve"> 26 February 2020 at par</t>
  </si>
  <si>
    <t>27 June 2021 at par</t>
  </si>
  <si>
    <t>26 March 2020 at par</t>
  </si>
  <si>
    <t>26 March 2022 at par</t>
  </si>
  <si>
    <t>26 September 2018.  Call at par</t>
  </si>
  <si>
    <t>1 March 2022</t>
  </si>
  <si>
    <t xml:space="preserve">The interest payment date in June 2018 </t>
  </si>
  <si>
    <t>The interest payment date falling in January 2022</t>
  </si>
  <si>
    <t>19 January 2022</t>
  </si>
  <si>
    <t>28 May 2020. Call at par.</t>
  </si>
  <si>
    <t>November 1990</t>
  </si>
  <si>
    <t>August 1991</t>
  </si>
  <si>
    <t>5 years after issue</t>
  </si>
  <si>
    <t>February 2029</t>
  </si>
  <si>
    <t>16. Subsequent call dates, if applicable</t>
  </si>
  <si>
    <r>
      <t xml:space="preserve">The issuer has the right to call at every interest payment date thereafter </t>
    </r>
    <r>
      <rPr>
        <vertAlign val="superscript"/>
        <sz val="20"/>
        <color theme="1"/>
        <rFont val="Arial"/>
        <family val="2"/>
      </rPr>
      <t>8)</t>
    </r>
  </si>
  <si>
    <r>
      <t xml:space="preserve">The issuer has the right to call at every interest payment date  thereafter </t>
    </r>
    <r>
      <rPr>
        <vertAlign val="superscript"/>
        <sz val="20"/>
        <color theme="1"/>
        <rFont val="Arial"/>
        <family val="2"/>
      </rPr>
      <t xml:space="preserve">8)  </t>
    </r>
  </si>
  <si>
    <t>Any interest payment date thereafter</t>
  </si>
  <si>
    <t>Any interest payment date after the interest payment date in June 2018</t>
  </si>
  <si>
    <t>Annual call thereafter</t>
  </si>
  <si>
    <t>Semiannual call thereafter</t>
  </si>
  <si>
    <t>Every 5 years thereafter</t>
  </si>
  <si>
    <t>Coupons/dividends:</t>
  </si>
  <si>
    <t>17. Fixed or floating dividend/coupon</t>
  </si>
  <si>
    <t>Floating</t>
  </si>
  <si>
    <t>Fixed</t>
  </si>
  <si>
    <t>Fixed to floating</t>
  </si>
  <si>
    <t>18. Coupon rate and any related index</t>
  </si>
  <si>
    <t>3m Nibor +325</t>
  </si>
  <si>
    <t>3m Nibor +525</t>
  </si>
  <si>
    <t>5.75%. Fixed interest reset every 5 years at  5y USD MS + 407.5</t>
  </si>
  <si>
    <t xml:space="preserve">6.500%. Fixed interest reset every 5 years at  5y USD MS + 508,0 </t>
  </si>
  <si>
    <t>3%. Thereafter/  Reset period: EURO MS + 177</t>
  </si>
  <si>
    <t>4.75%. Thereafter/ Reset period: 5Y EURO MS+ 115</t>
  </si>
  <si>
    <t>3-month NIBOR + 170</t>
  </si>
  <si>
    <t>3-month NIBOR + 175</t>
  </si>
  <si>
    <t>Fixed 3.08 %. 
Reset/ after first call date:
 3-month NIBOR + 1.75 per cent</t>
  </si>
  <si>
    <t>3-month STIBOR + 140</t>
  </si>
  <si>
    <t>1.97 %</t>
  </si>
  <si>
    <t>3-month STIBOR + 170</t>
  </si>
  <si>
    <t>Fixed 1.98 %. 
Reset/ after first call date:
 3-month STIBOR + 1.70 per cent</t>
  </si>
  <si>
    <t>Fixed 1.00 %. 
Reset/ after first call date:
 6-month JPY LIBOR + 0.97 per cent</t>
  </si>
  <si>
    <t>Fixed 1.04 %. 
Reset/ after first call date:
 6-month JPY LIBOR + 0.97 per cent</t>
  </si>
  <si>
    <t>3m USD Libor + 25</t>
  </si>
  <si>
    <t>6m USD Libor + 13</t>
  </si>
  <si>
    <t>6m USD Libor + 15</t>
  </si>
  <si>
    <t>4.51%. From Feb. 2029 6m YEN Libor + 1.65% p.a.</t>
  </si>
  <si>
    <t>19. Existence of a dividend stopper</t>
  </si>
  <si>
    <t>20a. Fully discretionary, partially discretionary or mandatory (in terms of timing)</t>
  </si>
  <si>
    <t xml:space="preserve">Fully discretionary </t>
  </si>
  <si>
    <t>Fully discretionary</t>
  </si>
  <si>
    <t>Mandatory</t>
  </si>
  <si>
    <t>Partially discretionary</t>
  </si>
  <si>
    <t>20b. Fully discretionary, partially discretionary or mandatory (in terms of amount)</t>
  </si>
  <si>
    <t>21. Existence of a step-up or other incentive to redeem</t>
  </si>
  <si>
    <r>
      <t xml:space="preserve">Yes </t>
    </r>
    <r>
      <rPr>
        <vertAlign val="superscript"/>
        <sz val="20"/>
        <color theme="1"/>
        <rFont val="Arial"/>
        <family val="2"/>
      </rPr>
      <t>7)</t>
    </r>
  </si>
  <si>
    <t>22. Non-cumulative or cumulative</t>
  </si>
  <si>
    <t>Non-cumulative</t>
  </si>
  <si>
    <t>Cumulative</t>
  </si>
  <si>
    <r>
      <t xml:space="preserve">Non-cumulative </t>
    </r>
    <r>
      <rPr>
        <vertAlign val="superscript"/>
        <sz val="20"/>
        <color theme="1"/>
        <rFont val="Arial"/>
        <family val="2"/>
      </rPr>
      <t>6)</t>
    </r>
  </si>
  <si>
    <t>Convertible or non-convertible:</t>
  </si>
  <si>
    <r>
      <t xml:space="preserve">23. Convertible or non-convertible </t>
    </r>
    <r>
      <rPr>
        <vertAlign val="superscript"/>
        <sz val="20"/>
        <color theme="1"/>
        <rFont val="Arial"/>
        <family val="2"/>
      </rPr>
      <t>4)</t>
    </r>
  </si>
  <si>
    <t>Non-convertible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</si>
  <si>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</si>
  <si>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</si>
  <si>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</si>
  <si>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</si>
  <si>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</si>
  <si>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</si>
  <si>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</si>
  <si>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</si>
  <si>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</si>
  <si>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Either full or partial</t>
  </si>
  <si>
    <t>33. If write-down, permanent or temporary</t>
  </si>
  <si>
    <t>Temporary</t>
  </si>
  <si>
    <t>34. If temporary write-down, description of revaluation mechanism</t>
  </si>
  <si>
    <t>See footnote 10</t>
  </si>
  <si>
    <t>35. Position in subordination hierarchy in liquidation (specify
        instrument type immediately senior to instrument)</t>
  </si>
  <si>
    <t>Subordinated loans</t>
  </si>
  <si>
    <t>36. Non-compliant transitioned features</t>
  </si>
  <si>
    <t>37. If yes, specify non-compliant features</t>
  </si>
  <si>
    <t>Issued before 31 December 2011</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</si>
  <si>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</si>
  <si>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</si>
  <si>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</si>
  <si>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</si>
  <si>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</si>
  <si>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</si>
  <si>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</si>
  <si>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</si>
  <si>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</si>
  <si>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</si>
  <si>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</si>
  <si>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</si>
  <si>
    <t xml:space="preserve">1)  The transitional rules imply that technical insurance reserves in solvency capital calculations are carried at book value, whereby insurance liabilities are calculated based on the contracts’ guaranteed rate of return. There will be a 16-year linear phase-in period for technical insurance reserves measured at fair value up to 2032. In addition, the transitional rules imply that the stress factor for equities acquired prior to 1 January 2016 will be increased from 22 to 39 per cent over a seven-year period. Government bonds issued in their domestic currency do not attract a spread risk charge. During a transitional period, this also applies to issues in other EEA currencies. The exemption applies up to and including 2018, whereafter there will be an escalation period up to year-end 2019. 
</t>
  </si>
  <si>
    <r>
      <t xml:space="preserve">Solvency II margin with transitional rules </t>
    </r>
    <r>
      <rPr>
        <vertAlign val="superscript"/>
        <sz val="6.5"/>
        <color indexed="6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</si>
</sst>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6">
    <numFmt numFmtId="8" formatCode="&quot;kr&quot;\ #,##0.00;[Red]&quot;kr&quot;\ \-#,##0.00"/>
    <numFmt numFmtId="42" formatCode="_ &quot;kr&quot;\ * #,##0_ ;_ &quot;kr&quot;\ * \-#,##0_ ;_ &quot;kr&quot;\ * &quot;-&quot;_ ;_ @_ "/>
    <numFmt numFmtId="41" formatCode="_ * #,##0_ ;_ * \-#,##0_ ;_ * &quot;-&quot;_ ;_ @_ "/>
    <numFmt numFmtId="44" formatCode="_ &quot;kr&quot;\ * #,##0.00_ ;_ &quot;kr&quot;\ * \-#,##0.00_ ;_ &quot;kr&quot;\ * &quot;-&quot;??_ ;_ @_ "/>
    <numFmt numFmtId="43" formatCode="_ * #,##0.00_ ;_ * \-#,##0.00_ ;_ * &quot;-&quot;??_ ;_ @_ "/>
    <numFmt numFmtId="164" formatCode="_(&quot;$&quot;* #,##0_);_(&quot;$&quot;* \(#,##0\);_(&quot;$&quot;* &quot;-&quot;_);_(@_)"/>
    <numFmt numFmtId="165" formatCode="_-* #,##0_-;\-* #,##0_-;_-* &quot;-&quot;_-;_-@_-"/>
    <numFmt numFmtId="166" formatCode="General_)"/>
    <numFmt numFmtId="167" formatCode="0.0"/>
    <numFmt numFmtId="168" formatCode="#,##0;\(#,##0\)"/>
    <numFmt numFmtId="169" formatCode="#,##0.0_);\(#,##0.0\)"/>
    <numFmt numFmtId="170" formatCode="&quot;£&quot;_(#,##0.00_);&quot;£&quot;\(#,##0.00\)"/>
    <numFmt numFmtId="171" formatCode="#,##0.0_)\x;\(#,##0.0\)\x"/>
    <numFmt numFmtId="172" formatCode="#,##0.0_)_x;\(#,##0.0\)_x"/>
    <numFmt numFmtId="173" formatCode="0.0_)\%;\(0.0\)\%"/>
    <numFmt numFmtId="174" formatCode="#,##0.0_)_%;\(#,##0.0\)_%"/>
    <numFmt numFmtId="175" formatCode="0.00%;\(0.00\)%"/>
    <numFmt numFmtId="176" formatCode="###0;\(###0\)"/>
    <numFmt numFmtId="177" formatCode="###0.0;\(###0.0\)"/>
    <numFmt numFmtId="178" formatCode="###0.0&quot;x&quot;;\(###0.0\)&quot;x&quot;"/>
    <numFmt numFmtId="179" formatCode="###0.0_x;\(###0.0\)_x"/>
    <numFmt numFmtId="180" formatCode="0\A"/>
    <numFmt numFmtId="181" formatCode="\$0.00;\(\$0.00\)"/>
    <numFmt numFmtId="182" formatCode="_-* #,##0_-;\(#,##0\);_-* &quot;–&quot;_-;_-@_-"/>
    <numFmt numFmtId="183" formatCode="#,##0;\(#,##0\);\–;@"/>
    <numFmt numFmtId="184" formatCode="0.0&quot;  &quot;"/>
    <numFmt numFmtId="185" formatCode="0.000"/>
    <numFmt numFmtId="186" formatCode="_-* #,##0.00\ [$€-1]_-;\-* #,##0.00\ [$€-1]_-;_-* &quot;-&quot;??\ [$€-1]_-"/>
    <numFmt numFmtId="187" formatCode="0.0%"/>
    <numFmt numFmtId="188" formatCode="0.0_)\%;\(0.0\)\%;0.0_)\%;@_)_%"/>
    <numFmt numFmtId="189" formatCode="#,##0.0_)_%;\(#,##0.0\)_%;0.0_)_%;@_)_%"/>
    <numFmt numFmtId="190" formatCode="#,##0.0_);\(#,##0.0\);#,##0.0_);@_)"/>
    <numFmt numFmtId="191" formatCode="&quot;£&quot;_(#,##0.00_);&quot;£&quot;\(#,##0.00\);&quot;£&quot;_(0.00_);@_)"/>
    <numFmt numFmtId="192" formatCode="#,##0.00_);\(#,##0.00\);0.00_);@_)"/>
    <numFmt numFmtId="193" formatCode="\€_(#,##0.00_);\€\(#,##0.00\);\€_(0.00_);@_)"/>
    <numFmt numFmtId="194" formatCode="#,##0_)\x;\(#,##0\)\x;0_)\x;@_)_x"/>
    <numFmt numFmtId="195" formatCode="#,##0_)_x;\(#,##0\)_x;0_)_x;@_)_x"/>
    <numFmt numFmtId="196" formatCode="\£#,##0_);\(\£#,##0\)"/>
    <numFmt numFmtId="197" formatCode="0%;\(0\)%"/>
    <numFmt numFmtId="198" formatCode="0.0000000"/>
    <numFmt numFmtId="199" formatCode="#,##0_%_);\(#,##0\)_%;#,##0_%_);@_%_)"/>
    <numFmt numFmtId="200" formatCode="#,##0_%_);\(#,##0\)_%;**;@_%_)"/>
    <numFmt numFmtId="201" formatCode="#,##0.00_%_);\(#,##0.00\)_%;#,##0.00_%_);@_%_)"/>
    <numFmt numFmtId="202" formatCode="#,##0.00_%_);\(#,##0.00\)_%;**;@_%_)"/>
    <numFmt numFmtId="203" formatCode="#,##0.000_%_);\(#,##0.000\)_%;**;@_%_)"/>
    <numFmt numFmtId="204" formatCode="#,##0.0_%_);\(#,##0.0\)_%;**;@_%_)"/>
    <numFmt numFmtId="205" formatCode="&quot;$&quot;#,##0.0;\(&quot;$&quot;#,##0.0\);&quot;$&quot;#,##0.0"/>
    <numFmt numFmtId="206" formatCode="\£#,##0.0;\(\£#,##0.0\);\£#,##0.0"/>
    <numFmt numFmtId="207" formatCode="_-&quot;€&quot;* #,##0.00_-;\-&quot;€&quot;* #,##0.00_-;_-&quot;€&quot;* &quot;-&quot;??_-;_-@_-"/>
    <numFmt numFmtId="208" formatCode="&quot;$&quot;#,##0_%_);\(&quot;$&quot;#,##0\)_%;&quot;$&quot;#,##0_%_);@_%_)"/>
    <numFmt numFmtId="209" formatCode="&quot;$&quot;#,##0.00_%_);\(&quot;$&quot;#,##0.00\)_%;&quot;$&quot;#,##0.00_%_);@_%_)"/>
    <numFmt numFmtId="210" formatCode="&quot;$&quot;#,##0.00_%_);\(&quot;$&quot;#,##0.00\)_%;**;@_%_)"/>
    <numFmt numFmtId="211" formatCode="&quot;$&quot;#,##0.0_%_);\(&quot;$&quot;#,##0.0\)_%;**;@_%_)"/>
    <numFmt numFmtId="212" formatCode="0.000000"/>
    <numFmt numFmtId="213" formatCode="m/d/yy_%_)"/>
    <numFmt numFmtId="214" formatCode="_-* #,##0.00\ _€_-;\-* #,##0.00\ _€_-;_-* &quot;-&quot;??\ _€_-;_-@_-"/>
    <numFmt numFmtId="215" formatCode="0_%_);\(0\)_%;0_%_);@_%_)"/>
    <numFmt numFmtId="216" formatCode="#,##0.0;\-#,##0.0;&quot;         -&quot;"/>
    <numFmt numFmtId="217" formatCode="0.0\%_);\(0.0\%\);0.0\%_);@_%_)"/>
    <numFmt numFmtId="218" formatCode="&quot;$&quot;#,##0.0_%_);\(&quot;$&quot;#,##0.0\)_%"/>
    <numFmt numFmtId="219" formatCode="&quot;$&quot;#,##0.00_%_);\(&quot;$&quot;#,##0.00\)_%"/>
    <numFmt numFmtId="220" formatCode="0.0\x_)_);&quot;NM    &quot;;0.0\x_)_)"/>
    <numFmt numFmtId="221" formatCode="0.0%_);\(0.0%\)"/>
    <numFmt numFmtId="222" formatCode="_-* #,##0_-;_-* #,##0\-;_-* &quot;-&quot;_-;_-@_-"/>
    <numFmt numFmtId="223" formatCode="#,##0%_);\(#,##0%\)"/>
    <numFmt numFmtId="224" formatCode="#,##0\x_);\(#,##0\x\)"/>
    <numFmt numFmtId="225" formatCode="#,##0.0_x_)_);&quot;NM&quot;_x_)_);#,##0.0_x_)_);@_x_)_)"/>
    <numFmt numFmtId="226" formatCode="0.0&quot;%&quot;"/>
    <numFmt numFmtId="227" formatCode="_-&quot;€&quot;* #,##0_-;\-&quot;€&quot;* #,##0_-;_-&quot;€&quot;* &quot;-&quot;_-;_-@_-"/>
    <numFmt numFmtId="228" formatCode="#,##0.0\%_);\(#,##0.0\%\);#,##0.0\%_);@_)"/>
    <numFmt numFmtId="229" formatCode="0.0%_);\(0.0%\);**;@_%_)"/>
    <numFmt numFmtId="230" formatCode="#,##0.0\ \x;[Red]\(#,##0.0\ \x\)"/>
    <numFmt numFmtId="231" formatCode="#,###,##0.00;\(#,###,##0.00\)"/>
    <numFmt numFmtId="232" formatCode="0&quot;%&quot;"/>
    <numFmt numFmtId="233" formatCode="#,##0.0_%_);\(#,##0.0\)_%"/>
    <numFmt numFmtId="234" formatCode="_-&quot;L.&quot;\ * #,##0_-;\-&quot;L.&quot;\ * #,##0_-;_-&quot;L.&quot;\ * &quot;-&quot;_-;_-@_-"/>
    <numFmt numFmtId="235" formatCode="\¥#,##0_);\(\¥#,##0\)"/>
    <numFmt numFmtId="236" formatCode="_-* #,##0\ &quot;€&quot;_-;\-* #,##0\ &quot;€&quot;_-;_-* &quot;-&quot;\ &quot;€&quot;_-;_-@_-"/>
    <numFmt numFmtId="237" formatCode="_-* #,##0\ _€_-;\-* #,##0\ _€_-;_-* &quot;-&quot;\ _€_-;_-@_-"/>
    <numFmt numFmtId="238" formatCode="_-* #,##0.00\ &quot;€&quot;_-;\-* #,##0.00\ &quot;€&quot;_-;_-* &quot;-&quot;??\ &quot;€&quot;_-;_-@_-"/>
    <numFmt numFmtId="239" formatCode="\_x0000_\_x0000__ * #,##0.00_ ;_ * \-#,##0.00_ ;_ * &quot;-&quot;??_ ;_ @"/>
    <numFmt numFmtId="240" formatCode="\_x0000_\_x0000__ &quot;kr&quot;\ * #,##0_ ;_ &quot;kr&quot;\ * \-#,##0_ ;_ &quot;kr&quot;\ * &quot;-&quot;_ ;_ @"/>
    <numFmt numFmtId="241" formatCode="\_x0000_\_x0000__ &quot;kr&quot;\ * #,##0.00_ ;_ &quot;kr&quot;\ * \-#,##0.00_ ;_ &quot;kr&quot;\ * &quot;-&quot;??_ ;_ @"/>
    <numFmt numFmtId="242" formatCode="\_x0000_\_x0000__(* #,##0.00_);_(* \(#,##0.00\);_(* &quot;-&quot;??_);_(@"/>
    <numFmt numFmtId="243" formatCode="_(* #,##0.0_);_(* \(#,##0.00\);_(* &quot;-&quot;??_);_(@_)"/>
    <numFmt numFmtId="244" formatCode="&quot;fl&quot;#,##0_);\(&quot;fl&quot;#,##0\)"/>
    <numFmt numFmtId="245" formatCode="&quot;fl&quot;#,##0_);[Red]\(&quot;fl&quot;#,##0\)"/>
    <numFmt numFmtId="246" formatCode="&quot;fl&quot;#,##0.00_);\(&quot;fl&quot;#,##0.00\)"/>
    <numFmt numFmtId="247" formatCode="_([$€-2]\ * #.##0.00_);_([$€-2]\ * \(#.##0.00\);_([$€-2]\ * &quot;-&quot;??_)"/>
    <numFmt numFmtId="248" formatCode="_-&quot;$&quot;* #,##0.00_-;\-&quot;$&quot;* #,##0.00_-;_-&quot;$&quot;* &quot;-&quot;??_-;_-@_-"/>
    <numFmt numFmtId="249" formatCode="_-&quot;$&quot;* #,##0_-;\-&quot;$&quot;* #,##0_-;_-&quot;$&quot;* &quot;-&quot;_-;_-@_-"/>
    <numFmt numFmtId="250" formatCode="#,###"/>
    <numFmt numFmtId="251" formatCode="#,###;\-#,###"/>
    <numFmt numFmtId="252" formatCode="yyyy\-mm\-dd"/>
    <numFmt numFmtId="253" formatCode="yyyy\-mm\-dd\ h:mm:ss"/>
    <numFmt numFmtId="254" formatCode="&quot;Yes&quot;;&quot;Yes&quot;;&quot;No&quot;"/>
    <numFmt numFmtId="255" formatCode="0.0000%"/>
    <numFmt numFmtId="256" formatCode="0000"/>
    <numFmt numFmtId="257" formatCode="_-* #,##0.00_-;\-* #,##0.00_-;_-* &quot;-&quot;??_-;_-@_-"/>
    <numFmt numFmtId="258" formatCode="_-* #,##0.00_р_._-;\-* #,##0.00_р_._-;_-* &quot;-&quot;??_р_._-;_-@_-"/>
    <numFmt numFmtId="259" formatCode="#,##0;\-#,##0;&quot;&quot;"/>
    <numFmt numFmtId="260" formatCode="0.0000"/>
    <numFmt numFmtId="261" formatCode="&quot;1.&quot;@"/>
    <numFmt numFmtId="262" formatCode="&quot;- &quot;@"/>
    <numFmt numFmtId="263" formatCode="&quot;2.&quot;@"/>
    <numFmt numFmtId="264" formatCode="&quot;3.&quot;@"/>
    <numFmt numFmtId="265" formatCode="&quot;4.&quot;@"/>
    <numFmt numFmtId="266" formatCode="@&quot; &quot;"/>
    <numFmt numFmtId="267" formatCode="_(* #,##0_);_(* \(#,##0\);_(* &quot;&quot;_);_(@_)"/>
    <numFmt numFmtId="268" formatCode="_(* #,##0_);_(* \(#,##0\);_(* &quot;0&quot;_);_(@_)"/>
    <numFmt numFmtId="269" formatCode="0.00_);\(0.00\);\-_)"/>
    <numFmt numFmtId="270" formatCode="_(* #,##0_);_(* \(#,##0\);_(* &quot;0&quot;??_);_(@_)"/>
    <numFmt numFmtId="271" formatCode="0.0_);\(0.0\);\-_)"/>
    <numFmt numFmtId="272" formatCode="0\.00_);\(0\.00\);\-_)"/>
    <numFmt numFmtId="273" formatCode="_(* #,##0_);_(* \(#,##0\);_(* &quot;&quot;??_);_(@_)"/>
    <numFmt numFmtId="274" formatCode="0.00_);\(0.00\);0.00_)"/>
    <numFmt numFmtId="275" formatCode="_-* #,##0.00\ _k_r_-;\-* #,##0.00\ _k_r_-;_-* &quot;-&quot;??\ _k_r_-;_-@_-"/>
    <numFmt numFmtId="276" formatCode="_-[$€-2]* #,##0.00_-;\-[$€-2]* #,##0.00_-;_-[$€-2]* &quot;-&quot;??_-"/>
    <numFmt numFmtId="277" formatCode="_-* #,##0.00_-;\-* #,##0.00_-;_-* \-??_-;_-@_-"/>
    <numFmt numFmtId="278" formatCode="_-&quot;£&quot;* #,##0.00_-;\-&quot;£&quot;* #,##0.00_-;_-&quot;£&quot;* &quot;-&quot;??_-;_-@_-"/>
    <numFmt numFmtId="279" formatCode="#,##0_);\(#,##0\);\–;@"/>
    <numFmt numFmtId="280" formatCode="@_)"/>
    <numFmt numFmtId="281" formatCode="0.0_);\(0.0\)"/>
    <numFmt numFmtId="282" formatCode="#,##0_);\(#,##0\);&quot;&quot;"/>
    <numFmt numFmtId="283" formatCode="#,##0.0_);\(#,##0.0\);&quot;&quot;"/>
    <numFmt numFmtId="284" formatCode="_(* #,##0.00_);_(* \(#,##0.00\);_(* &quot;&quot;_);_(@_)"/>
    <numFmt numFmtId="285" formatCode="_(* #,##0.000_);_(* \(#,##0.000\);_(* &quot;-&quot;_);_(@_)"/>
    <numFmt numFmtId="286" formatCode="0\.0_);\(0\.0\)"/>
    <numFmt numFmtId="287" formatCode="\(0&quot;%)&quot;"/>
    <numFmt numFmtId="288" formatCode="#,##0.0"/>
    <numFmt numFmtId="289" formatCode="_(* #,##0.0_);_(* \(#,##0.0\);_(* &quot;-&quot;_);_(@_)"/>
    <numFmt numFmtId="290" formatCode="#,##0.0_);\(#,##0.0\);0.0_)"/>
    <numFmt numFmtId="291" formatCode="0\.00_);\(0\.00\)"/>
    <numFmt numFmtId="292" formatCode="#&quot;%&quot;"/>
    <numFmt numFmtId="293" formatCode="_(* #,##0_);_(* \(#,##0\);_(* &quot;&quot;?_);_(@_)"/>
    <numFmt numFmtId="294" formatCode="#,##0_);\(#,##0\);0_)"/>
    <numFmt numFmtId="295" formatCode="0.0\ %"/>
    <numFmt numFmtId="296" formatCode="_ * #,##0_ ;_ * \-#,##0_ ;_ * &quot;-&quot;??_ ;_ @_ "/>
    <numFmt numFmtId="297" formatCode="_([$€-2]* #,##0.00_);_([$€-2]* \(#,##0.00\);_([$€-2]* &quot;-&quot;??_)"/>
    <numFmt numFmtId="298" formatCode="m/d/yy\ h:mm"/>
    <numFmt numFmtId="299" formatCode="dd/mm/yyyy;@"/>
    <numFmt numFmtId="300" formatCode="_([$€]* #,##0.00_);_([$€]* \(#,##0.00\);_([$€]* &quot;-&quot;??_);_(@_)"/>
    <numFmt numFmtId="301" formatCode="[$-409]d\-mmm\-yy;@"/>
    <numFmt numFmtId="302" formatCode="mmm\ dd\,\ yyyy"/>
    <numFmt numFmtId="303" formatCode="mmm\-yyyy"/>
    <numFmt numFmtId="304" formatCode="yyyy"/>
    <numFmt numFmtId="305" formatCode="&quot;£&quot;\ #,##0.00_);[Red]\(&quot;£&quot;\ #,##0.00\)"/>
    <numFmt numFmtId="306" formatCode="0.0_);\(0.0\);&quot;&quot;"/>
    <numFmt numFmtId="307" formatCode="0.00_);\(0.00\);&quot;&quot;"/>
    <numFmt numFmtId="308" formatCode="0\.00_);\(0\.00\);&quot;&quot;"/>
    <numFmt numFmtId="309" formatCode="_(* #,##0.00_);_(* \(#,##0.00\);_(* &quot;-&quot;_);_(@_)"/>
    <numFmt numFmtId="310" formatCode="0.0\ %&quot; &quot;"/>
    <numFmt numFmtId="311" formatCode="0.0_);\(0.0\);_(* &quot;0,0&quot;_);_(@_)"/>
    <numFmt numFmtId="312" formatCode="_(* #,##0_);_(* \(#,##0\);_(* &quot;-&quot;?_);_(@_)"/>
    <numFmt numFmtId="313" formatCode="#,##0.0;\-#,##0.0"/>
    <numFmt numFmtId="314" formatCode="[$-809]d\ mmmm\ yyyy;@"/>
  </numFmts>
  <fonts count="479">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Arial"/>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sz val="9"/>
      <name val="Tms Rmn"/>
    </font>
    <font>
      <u/>
      <sz val="10"/>
      <color indexed="36"/>
      <name val="Arial"/>
      <family val="2"/>
    </font>
    <font>
      <i/>
      <sz val="11"/>
      <color indexed="23"/>
      <name val="Arial"/>
      <family val="2"/>
    </font>
    <font>
      <i/>
      <sz val="11"/>
      <color indexed="23"/>
      <name val="Calibri"/>
      <family val="2"/>
    </font>
    <font>
      <sz val="10"/>
      <name val="Arial"/>
      <family val="2"/>
    </font>
    <font>
      <i/>
      <sz val="8"/>
      <name val="Tms Rmn"/>
    </font>
    <font>
      <b/>
      <sz val="8"/>
      <name val="Tms Rmn"/>
    </font>
    <font>
      <sz val="10"/>
      <name val="Arial"/>
      <family val="2"/>
    </font>
    <font>
      <b/>
      <sz val="20"/>
      <color theme="4"/>
      <name val="Arial"/>
      <family val="2"/>
    </font>
    <font>
      <b/>
      <sz val="11"/>
      <name val="Arial"/>
      <family val="2"/>
    </font>
    <font>
      <b/>
      <u/>
      <sz val="10"/>
      <color indexed="59"/>
      <name val="Arial"/>
      <family val="2"/>
    </font>
    <font>
      <u/>
      <sz val="10"/>
      <color theme="4"/>
      <name val="Arial"/>
      <family val="2"/>
    </font>
    <font>
      <u/>
      <sz val="10"/>
      <color theme="5"/>
      <name val="Arial"/>
      <family val="2"/>
    </font>
    <font>
      <sz val="10"/>
      <color theme="5"/>
      <name val="Arial"/>
      <family val="2"/>
    </font>
    <font>
      <b/>
      <u/>
      <sz val="8"/>
      <color indexed="59"/>
      <name val="Arial"/>
      <family val="2"/>
    </font>
    <font>
      <sz val="15"/>
      <name val="Arial"/>
      <family val="2"/>
    </font>
    <font>
      <i/>
      <sz val="7"/>
      <name val="Arial"/>
      <family val="2"/>
    </font>
    <font>
      <sz val="10"/>
      <color rgb="FFFF0000"/>
      <name val="Arial"/>
      <family val="2"/>
    </font>
    <font>
      <b/>
      <sz val="16"/>
      <color theme="4"/>
      <name val="Arial"/>
      <family val="2"/>
    </font>
    <font>
      <b/>
      <sz val="16"/>
      <color rgb="FFFF0000"/>
      <name val="Arial"/>
      <family val="2"/>
    </font>
    <font>
      <sz val="7"/>
      <color rgb="FFFF0000"/>
      <name val="Arial"/>
      <family val="2"/>
    </font>
    <font>
      <u/>
      <sz val="9"/>
      <name val="Arial"/>
      <family val="2"/>
    </font>
    <font>
      <b/>
      <sz val="7"/>
      <name val="Arial"/>
      <family val="2"/>
    </font>
    <font>
      <b/>
      <sz val="7"/>
      <color rgb="FFFF0000"/>
      <name val="Arial"/>
      <family val="2"/>
    </font>
    <font>
      <u/>
      <sz val="7"/>
      <name val="Arial"/>
      <family val="2"/>
    </font>
    <font>
      <u/>
      <sz val="8"/>
      <color rgb="FF0070C0"/>
      <name val="Arial"/>
      <family val="2"/>
    </font>
    <font>
      <b/>
      <u/>
      <sz val="12"/>
      <color theme="4"/>
      <name val="Arial"/>
      <family val="2"/>
    </font>
    <font>
      <b/>
      <u/>
      <vertAlign val="superscript"/>
      <sz val="12"/>
      <color theme="4"/>
      <name val="Arial"/>
      <family val="2"/>
    </font>
    <font>
      <b/>
      <u/>
      <sz val="12"/>
      <color theme="5"/>
      <name val="Arial"/>
      <family val="2"/>
    </font>
    <font>
      <i/>
      <sz val="6.5"/>
      <color indexed="60"/>
      <name val="Arial"/>
      <family val="2"/>
    </font>
    <font>
      <sz val="6.5"/>
      <color indexed="60"/>
      <name val="Arial"/>
      <family val="2"/>
    </font>
    <font>
      <i/>
      <strike/>
      <sz val="6.5"/>
      <color indexed="60"/>
      <name val="Arial"/>
      <family val="2"/>
    </font>
    <font>
      <i/>
      <vertAlign val="superscript"/>
      <sz val="6.5"/>
      <color indexed="60"/>
      <name val="Arial"/>
      <family val="2"/>
    </font>
    <font>
      <vertAlign val="superscript"/>
      <sz val="6.5"/>
      <color indexed="60"/>
      <name val="Arial"/>
      <family val="2"/>
    </font>
    <font>
      <b/>
      <sz val="6.5"/>
      <color indexed="60"/>
      <name val="Arial"/>
      <family val="2"/>
    </font>
    <font>
      <sz val="5.5"/>
      <name val="Arial"/>
      <family val="2"/>
    </font>
    <font>
      <sz val="6.5"/>
      <name val="Arial"/>
      <family val="2"/>
    </font>
    <font>
      <b/>
      <sz val="9"/>
      <color theme="4"/>
      <name val="Arial"/>
      <family val="2"/>
    </font>
    <font>
      <i/>
      <sz val="10"/>
      <name val="Arial"/>
      <family val="2"/>
    </font>
    <font>
      <sz val="7"/>
      <color indexed="60"/>
      <name val="Arial"/>
      <family val="2"/>
    </font>
    <font>
      <b/>
      <sz val="8"/>
      <color theme="4"/>
      <name val="Arial"/>
      <family val="2"/>
    </font>
    <font>
      <b/>
      <sz val="7"/>
      <color indexed="60"/>
      <name val="Arial"/>
      <family val="2"/>
    </font>
    <font>
      <i/>
      <sz val="7"/>
      <color indexed="60"/>
      <name val="Arial"/>
      <family val="2"/>
    </font>
    <font>
      <b/>
      <sz val="7.5"/>
      <color indexed="60"/>
      <name val="Arial"/>
      <family val="2"/>
    </font>
    <font>
      <sz val="6"/>
      <color indexed="60"/>
      <name val="Arial"/>
      <family val="2"/>
    </font>
    <font>
      <b/>
      <sz val="6"/>
      <color indexed="60"/>
      <name val="Arial"/>
      <family val="2"/>
    </font>
    <font>
      <i/>
      <sz val="6"/>
      <color indexed="60"/>
      <name val="Arial"/>
      <family val="2"/>
    </font>
    <font>
      <vertAlign val="superscript"/>
      <sz val="6"/>
      <color indexed="60"/>
      <name val="Arial"/>
      <family val="2"/>
    </font>
    <font>
      <vertAlign val="superscript"/>
      <sz val="8.4"/>
      <color indexed="60"/>
      <name val="Arial"/>
      <family val="2"/>
    </font>
    <font>
      <sz val="6"/>
      <name val="Arial"/>
      <family val="2"/>
    </font>
    <font>
      <sz val="6.5"/>
      <color rgb="FF000000"/>
      <name val="Arial"/>
      <family val="2"/>
    </font>
    <font>
      <sz val="8"/>
      <color rgb="FF000000"/>
      <name val="Arial"/>
      <family val="2"/>
    </font>
    <font>
      <sz val="11"/>
      <color indexed="10"/>
      <name val="Calibri"/>
      <family val="2"/>
    </font>
    <font>
      <sz val="11"/>
      <color indexed="62"/>
      <name val="Calibri"/>
      <family val="2"/>
    </font>
    <font>
      <sz val="11"/>
      <color indexed="17"/>
      <name val="Calibri"/>
      <family val="2"/>
    </font>
    <font>
      <b/>
      <sz val="11"/>
      <color indexed="9"/>
      <name val="Calibri"/>
      <family val="2"/>
    </font>
    <font>
      <sz val="11"/>
      <color indexed="52"/>
      <name val="Calibri"/>
      <family val="2"/>
    </font>
    <font>
      <sz val="11"/>
      <color indexed="14"/>
      <name val="Calibri"/>
      <family val="2"/>
    </font>
    <font>
      <b/>
      <sz val="15"/>
      <color indexed="56"/>
      <name val="Calibri"/>
      <family val="2"/>
    </font>
    <font>
      <b/>
      <sz val="13"/>
      <color indexed="56"/>
      <name val="Calibri"/>
      <family val="2"/>
    </font>
    <font>
      <b/>
      <sz val="11"/>
      <color indexed="56"/>
      <name val="Calibri"/>
      <family val="2"/>
    </font>
    <font>
      <sz val="11"/>
      <color indexed="32"/>
      <name val="Calibri"/>
      <family val="2"/>
    </font>
    <font>
      <sz val="9"/>
      <color indexed="17"/>
      <name val="Verdana"/>
      <family val="2"/>
    </font>
    <font>
      <b/>
      <sz val="15"/>
      <color indexed="62"/>
      <name val="Calibri"/>
      <family val="2"/>
    </font>
    <font>
      <b/>
      <sz val="13"/>
      <color indexed="62"/>
      <name val="Calibri"/>
      <family val="2"/>
    </font>
    <font>
      <b/>
      <sz val="11"/>
      <color indexed="62"/>
      <name val="Calibri"/>
      <family val="2"/>
    </font>
    <font>
      <b/>
      <sz val="11"/>
      <color indexed="63"/>
      <name val="Calibri"/>
      <family val="2"/>
    </font>
    <font>
      <sz val="9"/>
      <color indexed="8"/>
      <name val="Calibri"/>
      <family val="2"/>
    </font>
    <font>
      <u/>
      <sz val="6.5"/>
      <color indexed="12"/>
      <name val="Arial"/>
      <family val="2"/>
    </font>
    <font>
      <sz val="11"/>
      <color indexed="19"/>
      <name val="Calibri"/>
      <family val="2"/>
    </font>
    <font>
      <sz val="11"/>
      <color indexed="60"/>
      <name val="Calibri"/>
      <family val="2"/>
    </font>
    <font>
      <b/>
      <sz val="11"/>
      <color indexed="17"/>
      <name val="Calibri"/>
      <family val="2"/>
    </font>
    <font>
      <b/>
      <sz val="11"/>
      <color indexed="8"/>
      <name val="Czcionka tekstu podstawowego"/>
      <family val="2"/>
    </font>
    <font>
      <b/>
      <sz val="11"/>
      <color indexed="8"/>
      <name val="Calibri"/>
      <family val="2"/>
    </font>
    <font>
      <b/>
      <sz val="18"/>
      <color indexed="62"/>
      <name val="Cambria"/>
      <family val="2"/>
    </font>
    <font>
      <u/>
      <sz val="7.5"/>
      <color indexed="12"/>
      <name val="Arial"/>
      <family val="2"/>
    </font>
    <font>
      <sz val="14"/>
      <color indexed="60"/>
      <name val="Arial"/>
      <family val="2"/>
    </font>
    <font>
      <b/>
      <sz val="6.5"/>
      <name val="Arial"/>
      <family val="2"/>
    </font>
    <font>
      <b/>
      <vertAlign val="superscript"/>
      <sz val="6.5"/>
      <name val="Arial"/>
      <family val="2"/>
    </font>
    <font>
      <b/>
      <sz val="14"/>
      <color indexed="60"/>
      <name val="Arial"/>
      <family val="2"/>
    </font>
    <font>
      <i/>
      <sz val="6.5"/>
      <name val="Arial"/>
      <family val="2"/>
    </font>
    <font>
      <b/>
      <i/>
      <sz val="14"/>
      <color indexed="60"/>
      <name val="Arial"/>
      <family val="2"/>
    </font>
    <font>
      <b/>
      <i/>
      <sz val="14"/>
      <name val="Arial"/>
      <family val="2"/>
    </font>
    <font>
      <i/>
      <sz val="14"/>
      <color indexed="60"/>
      <name val="Arial"/>
      <family val="2"/>
    </font>
    <font>
      <i/>
      <vertAlign val="superscript"/>
      <sz val="6.5"/>
      <name val="Arial"/>
      <family val="2"/>
    </font>
    <font>
      <b/>
      <u/>
      <vertAlign val="superscript"/>
      <sz val="12"/>
      <color rgb="FF007272"/>
      <name val="Arial"/>
      <family val="2"/>
    </font>
    <font>
      <sz val="8"/>
      <color indexed="60"/>
      <name val="Arial"/>
      <family val="2"/>
    </font>
    <font>
      <b/>
      <u/>
      <sz val="12"/>
      <color rgb="FFFF0000"/>
      <name val="Arial"/>
      <family val="2"/>
    </font>
    <font>
      <b/>
      <sz val="6.5"/>
      <color theme="1"/>
      <name val="Arial"/>
      <family val="2"/>
    </font>
    <font>
      <sz val="5.5"/>
      <color indexed="60"/>
      <name val="Arial"/>
      <family val="2"/>
    </font>
    <font>
      <i/>
      <sz val="14"/>
      <name val="Arial"/>
      <family val="2"/>
    </font>
    <font>
      <i/>
      <sz val="8"/>
      <name val="Arial"/>
      <family val="2"/>
    </font>
    <font>
      <vertAlign val="superscript"/>
      <sz val="6.5"/>
      <name val="Arial"/>
      <family val="2"/>
    </font>
    <font>
      <b/>
      <sz val="10"/>
      <color indexed="59"/>
      <name val="Arial"/>
      <family val="2"/>
    </font>
    <font>
      <b/>
      <sz val="15"/>
      <name val="Arial"/>
      <family val="2"/>
    </font>
    <font>
      <b/>
      <vertAlign val="superscript"/>
      <sz val="6.5"/>
      <color indexed="60"/>
      <name val="Arial"/>
      <family val="2"/>
    </font>
    <font>
      <b/>
      <u/>
      <sz val="9"/>
      <color theme="4"/>
      <name val="Arial"/>
      <family val="2"/>
    </font>
    <font>
      <i/>
      <sz val="8"/>
      <color indexed="60"/>
      <name val="Arial"/>
      <family val="2"/>
    </font>
    <font>
      <b/>
      <sz val="8"/>
      <color indexed="60"/>
      <name val="Arial"/>
      <family val="2"/>
    </font>
    <font>
      <vertAlign val="superscript"/>
      <sz val="8"/>
      <color indexed="60"/>
      <name val="Arial"/>
      <family val="2"/>
    </font>
    <font>
      <sz val="11"/>
      <color indexed="60"/>
      <name val="Arial"/>
      <family val="2"/>
    </font>
    <font>
      <sz val="8"/>
      <color rgb="FFFF0000"/>
      <name val="Arial"/>
      <family val="2"/>
    </font>
    <font>
      <sz val="8"/>
      <color rgb="FF0070C0"/>
      <name val="Arial"/>
      <family val="2"/>
    </font>
    <font>
      <sz val="14"/>
      <color rgb="FFFF0000"/>
      <name val="Arial"/>
      <family val="2"/>
    </font>
    <font>
      <b/>
      <sz val="14"/>
      <color rgb="FFFF0000"/>
      <name val="Arial"/>
      <family val="2"/>
    </font>
    <font>
      <sz val="6.5"/>
      <color theme="1"/>
      <name val="Arial"/>
      <family val="2"/>
    </font>
    <font>
      <u/>
      <sz val="8"/>
      <name val="Arial"/>
      <family val="2"/>
    </font>
    <font>
      <b/>
      <u/>
      <sz val="10"/>
      <name val="Arial"/>
      <family val="2"/>
    </font>
    <font>
      <b/>
      <sz val="5.5"/>
      <name val="Arial"/>
      <family val="2"/>
    </font>
    <font>
      <b/>
      <u/>
      <sz val="12"/>
      <color rgb="FF007272"/>
      <name val="Arial"/>
      <family val="2"/>
    </font>
    <font>
      <sz val="11"/>
      <name val="Arial"/>
      <family val="2"/>
      <scheme val="minor"/>
    </font>
    <font>
      <sz val="8.5"/>
      <name val="Arial"/>
      <family val="2"/>
    </font>
    <font>
      <b/>
      <sz val="10"/>
      <color theme="4"/>
      <name val="Arial"/>
      <family val="2"/>
    </font>
    <font>
      <b/>
      <vertAlign val="superscript"/>
      <sz val="10"/>
      <color theme="4"/>
      <name val="Arial"/>
      <family val="2"/>
    </font>
    <font>
      <b/>
      <sz val="10"/>
      <color theme="5"/>
      <name val="Arial"/>
      <family val="2"/>
    </font>
    <font>
      <sz val="6.5"/>
      <color rgb="FFFF0000"/>
      <name val="Arial"/>
      <family val="2"/>
    </font>
    <font>
      <i/>
      <sz val="14"/>
      <color rgb="FFFF0000"/>
      <name val="Arial"/>
      <family val="2"/>
    </font>
    <font>
      <i/>
      <sz val="6.5"/>
      <color rgb="FFFF0000"/>
      <name val="Arial"/>
      <family val="2"/>
    </font>
    <font>
      <b/>
      <u/>
      <sz val="10"/>
      <color theme="4"/>
      <name val="Arial"/>
      <family val="2"/>
    </font>
    <font>
      <b/>
      <sz val="6.5"/>
      <color rgb="FFFF0000"/>
      <name val="Arial"/>
      <family val="2"/>
    </font>
    <font>
      <b/>
      <u/>
      <sz val="10"/>
      <color rgb="FFFF0000"/>
      <name val="Arial"/>
      <family val="2"/>
    </font>
    <font>
      <b/>
      <sz val="8"/>
      <color theme="5"/>
      <name val="Arial"/>
      <family val="2"/>
    </font>
    <font>
      <b/>
      <sz val="9"/>
      <color theme="5"/>
      <name val="Arial"/>
      <family val="2"/>
    </font>
    <font>
      <sz val="14"/>
      <color theme="4"/>
      <name val="Arial"/>
      <family val="2"/>
    </font>
    <font>
      <sz val="10"/>
      <color theme="0"/>
      <name val="Arial"/>
      <family val="2"/>
    </font>
    <font>
      <b/>
      <u/>
      <sz val="10"/>
      <color theme="0"/>
      <name val="Arial"/>
      <family val="2"/>
    </font>
    <font>
      <sz val="8"/>
      <color theme="0"/>
      <name val="Arial"/>
      <family val="2"/>
    </font>
    <font>
      <b/>
      <sz val="6.5"/>
      <color theme="0"/>
      <name val="Arial"/>
      <family val="2"/>
    </font>
    <font>
      <sz val="8"/>
      <color rgb="FF333333"/>
      <name val="Arial"/>
      <family val="2"/>
    </font>
    <font>
      <b/>
      <sz val="6"/>
      <name val="Arial"/>
      <family val="2"/>
    </font>
    <font>
      <b/>
      <u/>
      <sz val="5.5"/>
      <color indexed="59"/>
      <name val="Arial"/>
      <family val="2"/>
    </font>
    <font>
      <b/>
      <sz val="5.5"/>
      <color indexed="60"/>
      <name val="Arial"/>
      <family val="2"/>
    </font>
    <font>
      <sz val="11"/>
      <color theme="1"/>
      <name val="Arial"/>
      <family val="2"/>
    </font>
    <font>
      <sz val="11"/>
      <color theme="0"/>
      <name val="Arial"/>
      <family val="2"/>
      <scheme val="minor"/>
    </font>
    <font>
      <sz val="9"/>
      <color theme="0"/>
      <name val="Arial"/>
      <family val="2"/>
    </font>
    <font>
      <sz val="9"/>
      <color indexed="9"/>
      <name val="Verdana"/>
      <family val="2"/>
    </font>
    <font>
      <sz val="11"/>
      <color theme="0"/>
      <name val="Arial"/>
      <family val="2"/>
    </font>
    <font>
      <sz val="11"/>
      <color rgb="FF9C0006"/>
      <name val="Arial"/>
      <family val="2"/>
      <scheme val="minor"/>
    </font>
    <font>
      <sz val="9"/>
      <color rgb="FF9C0006"/>
      <name val="Arial"/>
      <family val="2"/>
    </font>
    <font>
      <sz val="9"/>
      <color indexed="20"/>
      <name val="Verdana"/>
      <family val="2"/>
    </font>
    <font>
      <sz val="11"/>
      <color indexed="36"/>
      <name val="Calibri"/>
      <family val="2"/>
    </font>
    <font>
      <b/>
      <sz val="11"/>
      <color rgb="FFFA7D00"/>
      <name val="Arial"/>
      <family val="2"/>
      <scheme val="minor"/>
    </font>
    <font>
      <b/>
      <sz val="9"/>
      <color indexed="10"/>
      <name val="Verdana"/>
      <family val="2"/>
    </font>
    <font>
      <b/>
      <sz val="11"/>
      <color theme="0"/>
      <name val="Arial"/>
      <family val="2"/>
      <scheme val="minor"/>
    </font>
    <font>
      <sz val="12"/>
      <name val="Tms Rmn"/>
    </font>
    <font>
      <sz val="11"/>
      <color rgb="FF9C0006"/>
      <name val="Arial"/>
      <family val="2"/>
    </font>
    <font>
      <i/>
      <sz val="11"/>
      <color rgb="FF7F7F7F"/>
      <name val="Arial"/>
      <family val="2"/>
      <scheme val="minor"/>
    </font>
    <font>
      <i/>
      <sz val="9"/>
      <name val="Helv"/>
    </font>
    <font>
      <i/>
      <sz val="11"/>
      <color rgb="FF7F7F7F"/>
      <name val="Arial"/>
      <family val="2"/>
    </font>
    <font>
      <b/>
      <sz val="20"/>
      <color indexed="57"/>
      <name val="Times New Roman"/>
      <family val="1"/>
    </font>
    <font>
      <b/>
      <sz val="12"/>
      <color indexed="8"/>
      <name val="Arial"/>
      <family val="2"/>
    </font>
    <font>
      <sz val="9"/>
      <color indexed="17"/>
      <name val="Arial"/>
      <family val="2"/>
    </font>
    <font>
      <sz val="11"/>
      <color rgb="FF006100"/>
      <name val="Arial"/>
      <family val="2"/>
      <scheme val="minor"/>
    </font>
    <font>
      <b/>
      <sz val="15"/>
      <color theme="3"/>
      <name val="Arial"/>
      <family val="2"/>
      <scheme val="minor"/>
    </font>
    <font>
      <b/>
      <sz val="15"/>
      <color indexed="62"/>
      <name val="Verdana"/>
      <family val="2"/>
    </font>
    <font>
      <b/>
      <sz val="13"/>
      <color theme="3"/>
      <name val="Arial"/>
      <family val="2"/>
      <scheme val="minor"/>
    </font>
    <font>
      <b/>
      <sz val="13"/>
      <color indexed="62"/>
      <name val="Verdana"/>
      <family val="2"/>
    </font>
    <font>
      <b/>
      <sz val="11"/>
      <color theme="3"/>
      <name val="Arial"/>
      <family val="2"/>
      <scheme val="minor"/>
    </font>
    <font>
      <b/>
      <sz val="11"/>
      <color indexed="62"/>
      <name val="Verdana"/>
      <family val="2"/>
    </font>
    <font>
      <sz val="14"/>
      <name val="Tms Rmn"/>
    </font>
    <font>
      <u/>
      <sz val="11"/>
      <color theme="10"/>
      <name val="Arial"/>
      <family val="2"/>
      <scheme val="minor"/>
    </font>
    <font>
      <u/>
      <sz val="9"/>
      <color theme="10"/>
      <name val="Arial"/>
      <family val="2"/>
    </font>
    <font>
      <sz val="11"/>
      <color rgb="FF3F3F76"/>
      <name val="Arial"/>
      <family val="2"/>
      <scheme val="minor"/>
    </font>
    <font>
      <sz val="10"/>
      <color indexed="12"/>
      <name val="Arial"/>
      <family val="2"/>
    </font>
    <font>
      <sz val="9"/>
      <color indexed="62"/>
      <name val="Verdana"/>
      <family val="2"/>
    </font>
    <font>
      <sz val="11"/>
      <color rgb="FFFA7D00"/>
      <name val="Arial"/>
      <family val="2"/>
      <scheme val="minor"/>
    </font>
    <font>
      <b/>
      <sz val="11"/>
      <color theme="0"/>
      <name val="Arial"/>
      <family val="2"/>
    </font>
    <font>
      <sz val="9"/>
      <color indexed="10"/>
      <name val="Verdana"/>
      <family val="2"/>
    </font>
    <font>
      <sz val="11"/>
      <color rgb="FF9C6500"/>
      <name val="Arial"/>
      <family val="2"/>
      <scheme val="minor"/>
    </font>
    <font>
      <sz val="9"/>
      <color indexed="19"/>
      <name val="Verdana"/>
      <family val="2"/>
    </font>
    <font>
      <sz val="11"/>
      <color indexed="63"/>
      <name val="Calibri"/>
      <family val="2"/>
    </font>
    <font>
      <sz val="9"/>
      <color indexed="63"/>
      <name val="Calibri"/>
      <family val="2"/>
    </font>
    <font>
      <sz val="10"/>
      <color rgb="FF000000"/>
      <name val="Arial"/>
      <family val="2"/>
    </font>
    <font>
      <sz val="11"/>
      <name val="Calibri"/>
      <family val="2"/>
    </font>
    <font>
      <sz val="10"/>
      <color theme="1"/>
      <name val="Arial"/>
      <family val="2"/>
    </font>
    <font>
      <sz val="11"/>
      <color rgb="FF9C6500"/>
      <name val="Arial"/>
      <family val="2"/>
    </font>
    <font>
      <b/>
      <sz val="11"/>
      <color rgb="FF3F3F3F"/>
      <name val="Arial"/>
      <family val="2"/>
      <scheme val="minor"/>
    </font>
    <font>
      <b/>
      <sz val="9"/>
      <color indexed="63"/>
      <name val="Verdana"/>
      <family val="2"/>
    </font>
    <font>
      <b/>
      <sz val="15"/>
      <color theme="3"/>
      <name val="Arial"/>
      <family val="2"/>
    </font>
    <font>
      <b/>
      <sz val="13"/>
      <color theme="3"/>
      <name val="Arial"/>
      <family val="2"/>
    </font>
    <font>
      <b/>
      <sz val="11"/>
      <color theme="3"/>
      <name val="Arial"/>
      <family val="2"/>
    </font>
    <font>
      <i/>
      <sz val="12"/>
      <name val="Tms Rmn"/>
    </font>
    <font>
      <b/>
      <sz val="11"/>
      <name val="Helv"/>
    </font>
    <font>
      <b/>
      <sz val="18"/>
      <color theme="3"/>
      <name val="Arial"/>
      <family val="2"/>
      <scheme val="major"/>
    </font>
    <font>
      <b/>
      <sz val="18"/>
      <color theme="3"/>
      <name val="Arial"/>
      <family val="2"/>
    </font>
    <font>
      <b/>
      <sz val="11"/>
      <color theme="1"/>
      <name val="Arial"/>
      <family val="2"/>
      <scheme val="minor"/>
    </font>
    <font>
      <b/>
      <sz val="9"/>
      <color indexed="8"/>
      <name val="Verdana"/>
      <family val="2"/>
    </font>
    <font>
      <b/>
      <sz val="11"/>
      <color theme="1"/>
      <name val="Arial"/>
      <family val="2"/>
    </font>
    <font>
      <b/>
      <sz val="11"/>
      <color rgb="FF3F3F3F"/>
      <name val="Arial"/>
      <family val="2"/>
    </font>
    <font>
      <sz val="11"/>
      <color rgb="FFFF0000"/>
      <name val="Arial"/>
      <family val="2"/>
      <scheme val="minor"/>
    </font>
    <font>
      <sz val="5"/>
      <color indexed="60"/>
      <name val="Arial"/>
      <family val="2"/>
    </font>
    <font>
      <sz val="4.5"/>
      <name val="Arial"/>
      <family val="2"/>
    </font>
    <font>
      <i/>
      <sz val="6"/>
      <name val="Arial"/>
      <family val="2"/>
    </font>
    <font>
      <b/>
      <i/>
      <sz val="6.5"/>
      <name val="Arial"/>
      <family val="2"/>
    </font>
    <font>
      <u/>
      <sz val="6.5"/>
      <name val="Arial"/>
      <family val="2"/>
    </font>
    <font>
      <b/>
      <u/>
      <sz val="8"/>
      <color theme="4"/>
      <name val="Arial"/>
      <family val="2"/>
    </font>
    <font>
      <b/>
      <sz val="10"/>
      <color rgb="FFFF0000"/>
      <name val="Arial"/>
      <family val="2"/>
    </font>
    <font>
      <b/>
      <u/>
      <sz val="6"/>
      <color theme="0"/>
      <name val="Arial"/>
      <family val="2"/>
    </font>
    <font>
      <sz val="10"/>
      <color theme="8"/>
      <name val="Arial"/>
      <family val="2"/>
    </font>
    <font>
      <sz val="5"/>
      <name val="Arial"/>
      <family val="2"/>
    </font>
    <font>
      <b/>
      <u/>
      <sz val="6.5"/>
      <color indexed="60"/>
      <name val="Arial"/>
      <family val="2"/>
    </font>
    <font>
      <b/>
      <sz val="8"/>
      <color rgb="FFFF0000"/>
      <name val="Arial"/>
      <family val="2"/>
    </font>
    <font>
      <b/>
      <u/>
      <sz val="6.5"/>
      <name val="Arial"/>
      <family val="2"/>
    </font>
    <font>
      <u/>
      <sz val="6.5"/>
      <color indexed="60"/>
      <name val="Arial"/>
      <family val="2"/>
    </font>
    <font>
      <b/>
      <u/>
      <sz val="6.5"/>
      <color indexed="59"/>
      <name val="Arial"/>
      <family val="2"/>
    </font>
    <font>
      <sz val="10"/>
      <color rgb="FF0070C0"/>
      <name val="Arial"/>
      <family val="2"/>
    </font>
    <font>
      <b/>
      <sz val="10"/>
      <color indexed="60"/>
      <name val="Arial"/>
      <family val="2"/>
    </font>
    <font>
      <b/>
      <u/>
      <sz val="7"/>
      <color indexed="59"/>
      <name val="Arial"/>
      <family val="2"/>
    </font>
    <font>
      <b/>
      <sz val="28"/>
      <color theme="4"/>
      <name val="Arial"/>
      <family val="2"/>
    </font>
    <font>
      <b/>
      <sz val="14"/>
      <color theme="1"/>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sz val="40"/>
      <color theme="1"/>
      <name val="Arial"/>
      <family val="2"/>
    </font>
    <font>
      <b/>
      <u/>
      <sz val="20"/>
      <color theme="4"/>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s>
  <fills count="138">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indexed="21"/>
      </patternFill>
    </fill>
    <fill>
      <patternFill patternType="solid">
        <fgColor rgb="FFA5E1D2"/>
        <bgColor indexed="64"/>
      </patternFill>
    </fill>
    <fill>
      <patternFill patternType="solid">
        <fgColor theme="0"/>
        <bgColor indexed="64"/>
      </patternFill>
    </fill>
    <fill>
      <patternFill patternType="solid">
        <fgColor theme="5"/>
        <bgColor indexed="64"/>
      </patternFill>
    </fill>
    <fill>
      <patternFill patternType="solid">
        <fgColor indexed="38"/>
        <bgColor indexed="64"/>
      </patternFill>
    </fill>
    <fill>
      <patternFill patternType="solid">
        <fgColor indexed="56"/>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61"/>
      </patternFill>
    </fill>
    <fill>
      <patternFill patternType="solid">
        <fgColor theme="7" tint="0.39997558519241921"/>
        <bgColor indexed="65"/>
      </patternFill>
    </fill>
    <fill>
      <patternFill patternType="solid">
        <fgColor indexed="12"/>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indexed="20"/>
      </patternFill>
    </fill>
    <fill>
      <patternFill patternType="solid">
        <fgColor theme="6"/>
      </patternFill>
    </fill>
    <fill>
      <patternFill patternType="solid">
        <fgColor theme="7"/>
      </patternFill>
    </fill>
    <fill>
      <patternFill patternType="solid">
        <fgColor indexed="23"/>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indexed="17"/>
        <bgColor indexed="64"/>
      </patternFill>
    </fill>
    <fill>
      <patternFill patternType="solid">
        <fgColor rgb="FFFFCC99"/>
      </patternFill>
    </fill>
    <fill>
      <patternFill patternType="solid">
        <fgColor rgb="FFFFFFCC"/>
        <bgColor indexed="64"/>
      </patternFill>
    </fill>
    <fill>
      <patternFill patternType="solid">
        <fgColor rgb="FFFFEB9C"/>
      </patternFill>
    </fill>
    <fill>
      <patternFill patternType="solid">
        <fgColor indexed="31"/>
        <bgColor indexed="8"/>
      </patternFill>
    </fill>
    <fill>
      <patternFill patternType="solid">
        <fgColor indexed="43"/>
        <bgColor indexed="8"/>
      </patternFill>
    </fill>
  </fills>
  <borders count="101">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theme="4"/>
      </bottom>
      <diagonal/>
    </border>
    <border>
      <left/>
      <right/>
      <top style="hair">
        <color indexed="64"/>
      </top>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8"/>
      </top>
      <bottom style="hair">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21"/>
      </bottom>
      <diagonal/>
    </border>
    <border>
      <left/>
      <right/>
      <top/>
      <bottom style="thick">
        <color theme="4" tint="0.499984740745262"/>
      </bottom>
      <diagonal/>
    </border>
    <border>
      <left/>
      <right/>
      <top/>
      <bottom style="thick">
        <color indexed="15"/>
      </bottom>
      <diagonal/>
    </border>
    <border>
      <left/>
      <right/>
      <top/>
      <bottom style="medium">
        <color theme="4" tint="0.39997558519241921"/>
      </bottom>
      <diagonal/>
    </border>
    <border>
      <left/>
      <right/>
      <top/>
      <bottom style="medium">
        <color indexed="49"/>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theme="4"/>
      </top>
      <bottom style="double">
        <color theme="4"/>
      </bottom>
      <diagonal/>
    </border>
    <border>
      <left/>
      <right/>
      <top style="thin">
        <color indexed="21"/>
      </top>
      <bottom style="double">
        <color indexed="21"/>
      </bottom>
      <diagonal/>
    </border>
    <border>
      <left/>
      <right/>
      <top style="hair">
        <color auto="1"/>
      </top>
      <bottom/>
      <diagonal/>
    </border>
    <border>
      <left style="hair">
        <color indexed="64"/>
      </left>
      <right/>
      <top style="hair">
        <color indexed="64"/>
      </top>
      <bottom/>
      <diagonal/>
    </border>
  </borders>
  <cellStyleXfs count="41963">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88" fontId="19" fillId="0" borderId="0" applyFont="0" applyFill="0" applyBorder="0" applyAlignment="0" applyProtection="0"/>
    <xf numFmtId="189"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69" fontId="10" fillId="0" borderId="0" applyFont="0" applyFill="0" applyBorder="0" applyAlignment="0" applyProtection="0"/>
    <xf numFmtId="169" fontId="15" fillId="0" borderId="0" applyFont="0" applyFill="0" applyBorder="0" applyAlignment="0" applyProtection="0"/>
    <xf numFmtId="169" fontId="44" fillId="0" borderId="0" applyFont="0" applyFill="0" applyBorder="0" applyAlignment="0" applyProtection="0"/>
    <xf numFmtId="169" fontId="15" fillId="0" borderId="0" applyFont="0" applyFill="0" applyBorder="0" applyAlignment="0" applyProtection="0"/>
    <xf numFmtId="169" fontId="78"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70" fontId="10"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78"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1" fontId="10" fillId="0" borderId="0" applyFont="0" applyFill="0" applyBorder="0" applyAlignment="0" applyProtection="0"/>
    <xf numFmtId="171" fontId="15" fillId="0" borderId="0" applyFont="0" applyFill="0" applyBorder="0" applyAlignment="0" applyProtection="0"/>
    <xf numFmtId="171" fontId="44" fillId="0" borderId="0" applyFont="0" applyFill="0" applyBorder="0" applyAlignment="0" applyProtection="0"/>
    <xf numFmtId="171" fontId="15" fillId="0" borderId="0" applyFont="0" applyFill="0" applyBorder="0" applyAlignment="0" applyProtection="0"/>
    <xf numFmtId="171" fontId="78"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2" fontId="10" fillId="0" borderId="0" applyFont="0" applyFill="0" applyBorder="0" applyAlignment="0" applyProtection="0"/>
    <xf numFmtId="172" fontId="15" fillId="0" borderId="0" applyFont="0" applyFill="0" applyBorder="0" applyAlignment="0" applyProtection="0"/>
    <xf numFmtId="172" fontId="44" fillId="0" borderId="0" applyFont="0" applyFill="0" applyBorder="0" applyAlignment="0" applyProtection="0"/>
    <xf numFmtId="172" fontId="15" fillId="0" borderId="0" applyFont="0" applyFill="0" applyBorder="0" applyAlignment="0" applyProtection="0"/>
    <xf numFmtId="172" fontId="78"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74" fontId="16" fillId="0" borderId="0" applyFill="0" applyProtection="0">
      <alignment horizontal="center"/>
    </xf>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69"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68" fontId="17" fillId="23" borderId="0" applyNumberFormat="0" applyFont="0" applyBorder="0" applyAlignment="0">
      <alignment horizontal="right"/>
    </xf>
    <xf numFmtId="168" fontId="17" fillId="23" borderId="0" applyNumberFormat="0" applyFont="0" applyBorder="0" applyAlignment="0">
      <alignment horizontal="right"/>
    </xf>
    <xf numFmtId="168" fontId="45" fillId="23" borderId="0" applyNumberFormat="0" applyFont="0" applyBorder="0" applyAlignment="0">
      <alignment horizontal="right"/>
    </xf>
    <xf numFmtId="168" fontId="17" fillId="23" borderId="0" applyNumberFormat="0" applyFont="0" applyBorder="0" applyAlignment="0">
      <alignment horizontal="right"/>
    </xf>
    <xf numFmtId="180" fontId="18" fillId="23" borderId="6" applyFont="0">
      <alignment horizontal="right"/>
    </xf>
    <xf numFmtId="180" fontId="18" fillId="23" borderId="6" applyFont="0">
      <alignment horizontal="right"/>
    </xf>
    <xf numFmtId="180" fontId="46" fillId="23" borderId="6" applyFont="0">
      <alignment horizontal="right"/>
    </xf>
    <xf numFmtId="180"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196"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197" fontId="102" fillId="0" borderId="0" applyFont="0" applyFill="0" applyBorder="0" applyProtection="0">
      <alignment horizontal="center" vertical="center"/>
    </xf>
    <xf numFmtId="0" fontId="76" fillId="28" borderId="10" applyNumberFormat="0" applyAlignment="0" applyProtection="0"/>
    <xf numFmtId="177" fontId="10" fillId="0" borderId="0"/>
    <xf numFmtId="177" fontId="15" fillId="0" borderId="0"/>
    <xf numFmtId="177" fontId="44" fillId="0" borderId="0"/>
    <xf numFmtId="177" fontId="15" fillId="0" borderId="0"/>
    <xf numFmtId="177" fontId="78" fillId="0" borderId="0"/>
    <xf numFmtId="0" fontId="103" fillId="0" borderId="0">
      <alignment horizontal="right"/>
    </xf>
    <xf numFmtId="0" fontId="78" fillId="0" borderId="0" applyFont="0" applyFill="0" applyBorder="0" applyProtection="0">
      <alignment horizontal="right"/>
    </xf>
    <xf numFmtId="198" fontId="102" fillId="0" borderId="0" applyFont="0" applyFill="0" applyBorder="0" applyProtection="0">
      <alignment horizontal="right"/>
    </xf>
    <xf numFmtId="199" fontId="104" fillId="0" borderId="0" applyFont="0" applyFill="0" applyBorder="0" applyAlignment="0" applyProtection="0">
      <alignment horizontal="right"/>
    </xf>
    <xf numFmtId="200" fontId="104" fillId="0" borderId="0" applyFont="0" applyFill="0" applyBorder="0" applyAlignment="0" applyProtection="0"/>
    <xf numFmtId="199" fontId="104" fillId="0" borderId="0" applyFont="0" applyFill="0" applyBorder="0" applyAlignment="0" applyProtection="0">
      <alignment horizontal="right"/>
    </xf>
    <xf numFmtId="201" fontId="104" fillId="0" borderId="0" applyFont="0" applyFill="0" applyBorder="0" applyAlignment="0" applyProtection="0">
      <alignment horizontal="right"/>
    </xf>
    <xf numFmtId="202" fontId="104" fillId="0" borderId="0" applyFont="0" applyFill="0" applyBorder="0" applyAlignment="0" applyProtection="0"/>
    <xf numFmtId="201" fontId="104" fillId="0" borderId="0" applyFont="0" applyFill="0" applyBorder="0" applyAlignment="0" applyProtection="0">
      <alignment horizontal="right"/>
    </xf>
    <xf numFmtId="203" fontId="104" fillId="0" borderId="0" applyFont="0" applyFill="0" applyBorder="0" applyAlignment="0" applyProtection="0"/>
    <xf numFmtId="204"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05" fontId="100" fillId="0" borderId="0" applyFont="0" applyFill="0" applyBorder="0" applyAlignment="0" applyProtection="0">
      <protection locked="0"/>
    </xf>
    <xf numFmtId="206" fontId="100" fillId="0" borderId="0" applyFont="0" applyFill="0" applyBorder="0" applyAlignment="0" applyProtection="0">
      <protection locked="0"/>
    </xf>
    <xf numFmtId="207" fontId="78" fillId="0" borderId="0" applyFont="0" applyFill="0" applyBorder="0" applyProtection="0">
      <alignment horizontal="right"/>
    </xf>
    <xf numFmtId="208" fontId="104" fillId="0" borderId="0" applyFont="0" applyFill="0" applyBorder="0" applyAlignment="0" applyProtection="0">
      <alignment horizontal="right"/>
    </xf>
    <xf numFmtId="209" fontId="104" fillId="0" borderId="0" applyFont="0" applyFill="0" applyBorder="0" applyAlignment="0" applyProtection="0">
      <alignment horizontal="right"/>
    </xf>
    <xf numFmtId="210" fontId="109" fillId="0" borderId="0" applyFont="0" applyFill="0" applyBorder="0" applyAlignment="0" applyProtection="0"/>
    <xf numFmtId="209" fontId="104" fillId="0" borderId="0" applyFont="0" applyFill="0" applyBorder="0" applyAlignment="0" applyProtection="0">
      <alignment horizontal="right"/>
    </xf>
    <xf numFmtId="0" fontId="109" fillId="0" borderId="0" applyFont="0" applyFill="0" applyBorder="0" applyAlignment="0" applyProtection="0"/>
    <xf numFmtId="211"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2" fontId="102" fillId="29" borderId="0" applyFont="0" applyFill="0" applyBorder="0" applyAlignment="0" applyProtection="0">
      <alignment vertical="center"/>
    </xf>
    <xf numFmtId="14" fontId="111" fillId="0" borderId="0"/>
    <xf numFmtId="213" fontId="104" fillId="0" borderId="0" applyFont="0" applyFill="0" applyBorder="0" applyAlignment="0" applyProtection="0"/>
    <xf numFmtId="0" fontId="104" fillId="0" borderId="0" applyFont="0" applyFill="0" applyBorder="0" applyAlignment="0" applyProtection="0"/>
    <xf numFmtId="176" fontId="10" fillId="0" borderId="0"/>
    <xf numFmtId="176" fontId="15" fillId="0" borderId="0"/>
    <xf numFmtId="176" fontId="44" fillId="0" borderId="0"/>
    <xf numFmtId="176" fontId="15" fillId="0" borderId="0"/>
    <xf numFmtId="176" fontId="78" fillId="0" borderId="0"/>
    <xf numFmtId="237" fontId="78" fillId="0" borderId="0" applyFont="0" applyFill="0" applyBorder="0" applyAlignment="0" applyProtection="0"/>
    <xf numFmtId="214" fontId="78" fillId="0" borderId="0" applyFont="0" applyFill="0" applyBorder="0" applyAlignment="0" applyProtection="0"/>
    <xf numFmtId="181" fontId="23" fillId="0" borderId="0" applyFont="0" applyFill="0" applyBorder="0" applyAlignment="0" applyProtection="0">
      <alignment horizontal="right"/>
    </xf>
    <xf numFmtId="181" fontId="23" fillId="0" borderId="0" applyFont="0" applyFill="0" applyBorder="0" applyAlignment="0" applyProtection="0">
      <alignment horizontal="right"/>
    </xf>
    <xf numFmtId="181" fontId="49" fillId="0" borderId="0" applyFont="0" applyFill="0" applyBorder="0" applyAlignment="0" applyProtection="0">
      <alignment horizontal="right"/>
    </xf>
    <xf numFmtId="181" fontId="23" fillId="0" borderId="0" applyFont="0" applyFill="0" applyBorder="0" applyAlignment="0" applyProtection="0">
      <alignment horizontal="right"/>
    </xf>
    <xf numFmtId="215" fontId="104" fillId="0" borderId="11" applyNumberFormat="0" applyFont="0" applyFill="0" applyAlignment="0" applyProtection="0"/>
    <xf numFmtId="164" fontId="112" fillId="0" borderId="0" applyFill="0" applyBorder="0" applyAlignment="0" applyProtection="0"/>
    <xf numFmtId="216" fontId="113" fillId="0" borderId="0" applyBorder="0" applyAlignment="0">
      <alignment horizontal="left"/>
    </xf>
    <xf numFmtId="43" fontId="78" fillId="0" borderId="0" applyFont="0" applyFill="0" applyBorder="0" applyAlignment="0" applyProtection="0"/>
    <xf numFmtId="0" fontId="114" fillId="4" borderId="0" applyNumberFormat="0" applyBorder="0" applyAlignment="0" applyProtection="0"/>
    <xf numFmtId="186" fontId="115" fillId="0" borderId="0" applyFont="0" applyFill="0" applyBorder="0" applyAlignment="0" applyProtection="0"/>
    <xf numFmtId="0" fontId="65" fillId="0" borderId="0" applyNumberFormat="0" applyFill="0" applyBorder="0" applyAlignment="0" applyProtection="0"/>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47"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5"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2"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2" fontId="28" fillId="0" borderId="0">
      <alignment vertical="center"/>
    </xf>
    <xf numFmtId="187" fontId="15" fillId="34" borderId="17" applyNumberFormat="0" applyFont="0" applyBorder="0" applyAlignment="0" applyProtection="0"/>
    <xf numFmtId="217" fontId="104" fillId="0" borderId="0" applyFont="0" applyFill="0" applyBorder="0" applyAlignment="0" applyProtection="0">
      <alignment horizontal="right"/>
    </xf>
    <xf numFmtId="169" fontId="122" fillId="34" borderId="0" applyNumberFormat="0" applyFont="0" applyAlignment="0"/>
    <xf numFmtId="0" fontId="123" fillId="0" borderId="0" applyProtection="0">
      <alignment horizontal="righ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18" fontId="109" fillId="0" borderId="0" applyFill="0" applyBorder="0" applyProtection="0"/>
    <xf numFmtId="219" fontId="109" fillId="0" borderId="0" applyFill="0" applyBorder="0" applyProtection="0"/>
    <xf numFmtId="220" fontId="109" fillId="0" borderId="0" applyFill="0" applyBorder="0" applyProtection="0"/>
    <xf numFmtId="221"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2" fontId="78"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87" fontId="121" fillId="0" borderId="0"/>
    <xf numFmtId="0" fontId="14" fillId="11" borderId="16" applyNumberFormat="0" applyFont="0" applyAlignment="0" applyProtection="0"/>
    <xf numFmtId="165" fontId="78" fillId="0" borderId="0" applyFont="0" applyFill="0" applyBorder="0" applyAlignment="0" applyProtection="0"/>
    <xf numFmtId="165" fontId="19" fillId="0" borderId="0" applyFont="0" applyFill="0" applyBorder="0" applyAlignment="0" applyProtection="0"/>
    <xf numFmtId="37" fontId="78" fillId="0" borderId="0" applyFont="0" applyFill="0" applyBorder="0" applyAlignment="0" applyProtection="0"/>
    <xf numFmtId="223" fontId="78" fillId="0" borderId="0" applyFont="0" applyFill="0" applyBorder="0" applyAlignment="0" applyProtection="0"/>
    <xf numFmtId="178" fontId="10" fillId="0" borderId="0"/>
    <xf numFmtId="222" fontId="102" fillId="0" borderId="0" applyFont="0" applyFill="0" applyBorder="0" applyProtection="0">
      <alignment horizontal="right"/>
    </xf>
    <xf numFmtId="178" fontId="78" fillId="0" borderId="0"/>
    <xf numFmtId="178" fontId="78" fillId="0" borderId="0"/>
    <xf numFmtId="178" fontId="78" fillId="0" borderId="0"/>
    <xf numFmtId="178" fontId="78" fillId="0" borderId="0"/>
    <xf numFmtId="178" fontId="78" fillId="0" borderId="0"/>
    <xf numFmtId="178" fontId="78" fillId="0" borderId="0"/>
    <xf numFmtId="178" fontId="15" fillId="0" borderId="0"/>
    <xf numFmtId="178" fontId="44" fillId="0" borderId="0"/>
    <xf numFmtId="178" fontId="15" fillId="0" borderId="0"/>
    <xf numFmtId="178" fontId="78" fillId="0" borderId="0"/>
    <xf numFmtId="178" fontId="78" fillId="0" borderId="0"/>
    <xf numFmtId="178" fontId="78" fillId="0" borderId="0"/>
    <xf numFmtId="178" fontId="78" fillId="0" borderId="0"/>
    <xf numFmtId="178" fontId="78" fillId="0" borderId="0"/>
    <xf numFmtId="178" fontId="78" fillId="0" borderId="0"/>
    <xf numFmtId="224" fontId="82" fillId="0" borderId="0" applyFont="0" applyFill="0" applyBorder="0" applyAlignment="0" applyProtection="0"/>
    <xf numFmtId="225"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79" fontId="10" fillId="0" borderId="0"/>
    <xf numFmtId="179" fontId="15" fillId="0" borderId="0"/>
    <xf numFmtId="179" fontId="44" fillId="0" borderId="0"/>
    <xf numFmtId="179" fontId="15" fillId="0" borderId="0"/>
    <xf numFmtId="179"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2" fillId="0" borderId="0"/>
    <xf numFmtId="0" fontId="15" fillId="0" borderId="0" applyProtection="0"/>
    <xf numFmtId="0" fontId="15" fillId="0" borderId="0"/>
    <xf numFmtId="0" fontId="44" fillId="0" borderId="0" applyProtection="0"/>
    <xf numFmtId="0" fontId="173" fillId="0" borderId="0"/>
    <xf numFmtId="0" fontId="171"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33" fillId="0" borderId="25"/>
    <xf numFmtId="17" fontId="102" fillId="0" borderId="0" applyFont="0" applyFill="0" applyBorder="0" applyProtection="0">
      <alignment horizontal="right"/>
    </xf>
    <xf numFmtId="0" fontId="143" fillId="2" borderId="0" applyNumberFormat="0" applyBorder="0" applyAlignment="0" applyProtection="0"/>
    <xf numFmtId="0" fontId="69" fillId="24" borderId="23" applyNumberFormat="0" applyAlignment="0" applyProtection="0"/>
    <xf numFmtId="0" fontId="144" fillId="0" borderId="19" applyNumberFormat="0" applyFill="0" applyAlignment="0" applyProtection="0"/>
    <xf numFmtId="0" fontId="145" fillId="0" borderId="21" applyNumberFormat="0" applyFill="0" applyAlignment="0" applyProtection="0"/>
    <xf numFmtId="0" fontId="146" fillId="0" borderId="22" applyNumberFormat="0" applyFill="0" applyAlignment="0" applyProtection="0"/>
    <xf numFmtId="0" fontId="146"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66" fontId="150" fillId="0" borderId="18">
      <alignment vertical="center"/>
    </xf>
    <xf numFmtId="226" fontId="102" fillId="0" borderId="0" applyFont="0" applyFill="0" applyBorder="0" applyProtection="0">
      <alignment horizontal="right"/>
    </xf>
    <xf numFmtId="227" fontId="78" fillId="0" borderId="0" applyFont="0" applyFill="0" applyBorder="0" applyProtection="0">
      <alignment horizontal="right"/>
    </xf>
    <xf numFmtId="17" fontId="78" fillId="0" borderId="0" applyFont="0" applyFill="0" applyBorder="0" applyProtection="0">
      <alignment horizontal="right"/>
    </xf>
    <xf numFmtId="228" fontId="100" fillId="0" borderId="0" applyFont="0" applyFill="0" applyBorder="0" applyProtection="0">
      <alignment horizontal="right"/>
    </xf>
    <xf numFmtId="229" fontId="109" fillId="0" borderId="0" applyFont="0" applyFill="0" applyBorder="0" applyAlignment="0" applyProtection="0"/>
    <xf numFmtId="175" fontId="16" fillId="0" borderId="0">
      <protection locked="0"/>
    </xf>
    <xf numFmtId="9" fontId="19" fillId="0" borderId="0" applyFont="0" applyFill="0" applyBorder="0" applyAlignment="0" applyProtection="0"/>
    <xf numFmtId="0" fontId="35" fillId="0" borderId="0"/>
    <xf numFmtId="167" fontId="78" fillId="0" borderId="0"/>
    <xf numFmtId="9" fontId="44" fillId="0" borderId="0" applyFont="0" applyFill="0" applyBorder="0" applyAlignment="0" applyProtection="0"/>
    <xf numFmtId="9" fontId="167"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0" fontId="102" fillId="0" borderId="0" applyFont="0" applyFill="0" applyBorder="0" applyAlignment="0" applyProtection="0">
      <alignment horizontal="right"/>
    </xf>
    <xf numFmtId="167" fontId="31" fillId="21" borderId="26" applyNumberFormat="0" applyFont="0" applyBorder="0" applyAlignment="0" applyProtection="0">
      <alignment horizontal="center"/>
    </xf>
    <xf numFmtId="167" fontId="31" fillId="21" borderId="26" applyNumberFormat="0" applyFont="0" applyBorder="0" applyAlignment="0" applyProtection="0">
      <alignment horizontal="center"/>
    </xf>
    <xf numFmtId="167" fontId="54" fillId="21" borderId="26" applyNumberFormat="0" applyFont="0" applyBorder="0" applyAlignment="0" applyProtection="0">
      <alignment horizontal="center"/>
    </xf>
    <xf numFmtId="167"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4"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0" fontId="15" fillId="0" borderId="0" applyFont="0" applyFill="0" applyBorder="0" applyAlignment="0" applyProtection="0"/>
    <xf numFmtId="0" fontId="15" fillId="0" borderId="0" applyFont="0" applyFill="0" applyBorder="0" applyAlignment="0" applyProtection="0"/>
    <xf numFmtId="241"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9" fillId="0" borderId="0"/>
    <xf numFmtId="0" fontId="169" fillId="0" borderId="0"/>
    <xf numFmtId="0" fontId="15" fillId="0" borderId="0"/>
    <xf numFmtId="0" fontId="15" fillId="0" borderId="0"/>
    <xf numFmtId="0" fontId="15" fillId="0" borderId="0"/>
    <xf numFmtId="0" fontId="15" fillId="0" borderId="0"/>
    <xf numFmtId="0" fontId="169" fillId="0" borderId="0"/>
    <xf numFmtId="0" fontId="15" fillId="0" borderId="0" applyNumberFormat="0" applyFill="0" applyBorder="0" applyAlignment="0" applyProtection="0"/>
    <xf numFmtId="0" fontId="169"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2" fontId="17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3"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8"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1" fontId="102" fillId="41" borderId="17" applyNumberFormat="0" applyBorder="0">
      <alignment horizontal="center" vertical="center"/>
      <protection locked="0"/>
    </xf>
    <xf numFmtId="0" fontId="151"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15" fontId="152" fillId="0" borderId="18" applyBorder="0" applyProtection="0">
      <alignment horizontal="right" vertical="center"/>
    </xf>
    <xf numFmtId="0" fontId="153" fillId="42" borderId="0" applyBorder="0" applyProtection="0">
      <alignment horizontal="centerContinuous" vertical="center"/>
    </xf>
    <xf numFmtId="0" fontId="153" fillId="43" borderId="18" applyBorder="0" applyProtection="0">
      <alignment horizontal="centerContinuous" vertical="center"/>
    </xf>
    <xf numFmtId="0" fontId="152"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1"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1"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4"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2" fontId="102" fillId="0" borderId="0" applyFont="0" applyFill="0" applyBorder="0" applyProtection="0">
      <alignment horizontal="left"/>
    </xf>
    <xf numFmtId="212" fontId="155" fillId="0" borderId="0" applyFont="0" applyFill="0" applyBorder="0" applyProtection="0">
      <alignment horizontal="left"/>
    </xf>
    <xf numFmtId="0" fontId="156" fillId="0" borderId="0" applyNumberFormat="0" applyFill="0" applyBorder="0" applyProtection="0"/>
    <xf numFmtId="0" fontId="156" fillId="0" borderId="0" applyNumberFormat="0" applyFill="0" applyBorder="0" applyProtection="0"/>
    <xf numFmtId="0" fontId="157" fillId="0" borderId="0" applyNumberFormat="0" applyFill="0" applyBorder="0" applyProtection="0"/>
    <xf numFmtId="0" fontId="157" fillId="0" borderId="0" applyNumberFormat="0" applyFill="0" applyBorder="0" applyProtection="0"/>
    <xf numFmtId="0" fontId="156" fillId="0" borderId="0" applyNumberFormat="0" applyFill="0" applyBorder="0" applyProtection="0"/>
    <xf numFmtId="0" fontId="156" fillId="0" borderId="0"/>
    <xf numFmtId="0" fontId="76" fillId="28" borderId="10" applyNumberFormat="0" applyAlignment="0" applyProtection="0"/>
    <xf numFmtId="0" fontId="8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42" borderId="0" applyBorder="0"/>
    <xf numFmtId="0" fontId="161" fillId="0" borderId="0" applyNumberFormat="0" applyFill="0" applyBorder="0" applyAlignment="0" applyProtection="0"/>
    <xf numFmtId="232" fontId="102" fillId="0" borderId="0" applyNumberFormat="0" applyFill="0" applyBorder="0" applyProtection="0">
      <alignment vertical="top"/>
    </xf>
    <xf numFmtId="0" fontId="157" fillId="0" borderId="0"/>
    <xf numFmtId="0" fontId="156" fillId="0" borderId="0"/>
    <xf numFmtId="0" fontId="75" fillId="0" borderId="35" applyNumberFormat="0" applyFill="0" applyAlignment="0" applyProtection="0"/>
    <xf numFmtId="218" fontId="162" fillId="0" borderId="0" applyFill="0" applyBorder="0" applyProtection="0"/>
    <xf numFmtId="233" fontId="162" fillId="0" borderId="0" applyFill="0" applyBorder="0" applyProtection="0"/>
    <xf numFmtId="0" fontId="136" fillId="0" borderId="35" applyNumberFormat="0" applyFill="0" applyAlignment="0" applyProtection="0"/>
    <xf numFmtId="166" fontId="43" fillId="44" borderId="0">
      <alignment horizontal="center"/>
    </xf>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63" fillId="0" borderId="0">
      <alignment horizontal="fill"/>
    </xf>
    <xf numFmtId="0" fontId="164"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4" fontId="78"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xf numFmtId="232" fontId="102" fillId="36" borderId="0" applyNumberFormat="0" applyBorder="0" applyProtection="0">
      <alignment horizontal="centerContinuous" vertical="center"/>
    </xf>
    <xf numFmtId="236" fontId="78" fillId="0" borderId="0" applyFont="0" applyFill="0" applyBorder="0" applyAlignment="0" applyProtection="0"/>
    <xf numFmtId="238"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35"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4"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5" fillId="0" borderId="0" applyNumberFormat="0">
      <alignment horizontal="right"/>
    </xf>
    <xf numFmtId="0" fontId="176" fillId="0" borderId="36" applyFill="0" applyBorder="0" applyAlignment="0" applyProtection="0"/>
    <xf numFmtId="43" fontId="10" fillId="0" borderId="0" applyFont="0" applyFill="0" applyBorder="0" applyAlignment="0" applyProtection="0"/>
    <xf numFmtId="0" fontId="177"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8" fillId="0" borderId="0" applyProtection="0"/>
    <xf numFmtId="0" fontId="179" fillId="0" borderId="0"/>
    <xf numFmtId="43" fontId="17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9" fillId="0" borderId="0" applyFont="0" applyFill="0" applyBorder="0" applyAlignment="0" applyProtection="0"/>
    <xf numFmtId="0" fontId="179" fillId="0" borderId="0"/>
    <xf numFmtId="0" fontId="171" fillId="0" borderId="0"/>
    <xf numFmtId="43" fontId="179" fillId="0" borderId="0" applyFont="0" applyFill="0" applyBorder="0" applyAlignment="0" applyProtection="0"/>
    <xf numFmtId="0" fontId="179"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xf numFmtId="0" fontId="10" fillId="0" borderId="0" applyNumberFormat="0" applyFill="0" applyBorder="0" applyAlignment="0" applyProtection="0"/>
    <xf numFmtId="177" fontId="10" fillId="0" borderId="0"/>
    <xf numFmtId="177" fontId="10" fillId="0" borderId="0"/>
    <xf numFmtId="177" fontId="10" fillId="0" borderId="0"/>
    <xf numFmtId="177" fontId="10" fillId="0" borderId="0"/>
    <xf numFmtId="0" fontId="10" fillId="0" borderId="0" applyFont="0" applyFill="0" applyBorder="0" applyProtection="0">
      <alignment horizontal="right"/>
    </xf>
    <xf numFmtId="207" fontId="10" fillId="0" borderId="0" applyFont="0" applyFill="0" applyBorder="0" applyProtection="0">
      <alignment horizontal="right"/>
    </xf>
    <xf numFmtId="176" fontId="10" fillId="0" borderId="0"/>
    <xf numFmtId="176" fontId="10" fillId="0" borderId="0"/>
    <xf numFmtId="176" fontId="10" fillId="0" borderId="0"/>
    <xf numFmtId="176" fontId="10" fillId="0" borderId="0"/>
    <xf numFmtId="185" fontId="83" fillId="31" borderId="38">
      <protection locked="0"/>
    </xf>
    <xf numFmtId="3" fontId="83" fillId="31" borderId="38">
      <alignment wrapText="1"/>
      <protection locked="0"/>
    </xf>
    <xf numFmtId="0" fontId="116" fillId="32" borderId="39">
      <alignment horizontal="center" vertical="center"/>
    </xf>
    <xf numFmtId="187"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43" fontId="172" fillId="0" borderId="0" applyFont="0" applyFill="0" applyBorder="0" applyAlignment="0" applyProtection="0"/>
    <xf numFmtId="43" fontId="172" fillId="0" borderId="0" applyFont="0" applyFill="0" applyBorder="0" applyAlignment="0" applyProtection="0"/>
    <xf numFmtId="37" fontId="10" fillId="0" borderId="0" applyFont="0" applyFill="0" applyBorder="0" applyAlignment="0" applyProtection="0"/>
    <xf numFmtId="223" fontId="10" fillId="0" borderId="0" applyFont="0" applyFill="0" applyBorder="0" applyAlignment="0" applyProtection="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9" fontId="10" fillId="0" borderId="0"/>
    <xf numFmtId="179" fontId="10" fillId="0" borderId="0"/>
    <xf numFmtId="179" fontId="10" fillId="0" borderId="0"/>
    <xf numFmtId="17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27" fontId="10" fillId="0" borderId="0" applyFont="0" applyFill="0" applyBorder="0" applyProtection="0">
      <alignment horizontal="right"/>
    </xf>
    <xf numFmtId="17" fontId="10" fillId="0" borderId="0" applyFont="0" applyFill="0" applyBorder="0" applyProtection="0">
      <alignment horizontal="right"/>
    </xf>
    <xf numFmtId="167"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0" fontId="10" fillId="0" borderId="0" applyFont="0" applyFill="0" applyBorder="0" applyAlignment="0" applyProtection="0"/>
    <xf numFmtId="0" fontId="10" fillId="0" borderId="0" applyFont="0" applyFill="0" applyBorder="0" applyAlignment="0" applyProtection="0"/>
    <xf numFmtId="241"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85" fontId="83" fillId="31" borderId="41">
      <protection locked="0"/>
    </xf>
    <xf numFmtId="0" fontId="10" fillId="39" borderId="41" applyNumberFormat="0">
      <alignment vertical="top" wrapText="1"/>
    </xf>
    <xf numFmtId="43"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0" fillId="0" borderId="0"/>
    <xf numFmtId="0" fontId="180" fillId="0" borderId="0"/>
    <xf numFmtId="43" fontId="173" fillId="0" borderId="0" applyFont="0" applyFill="0" applyBorder="0" applyAlignment="0" applyProtection="0"/>
    <xf numFmtId="43" fontId="173" fillId="0" borderId="0" applyFont="0" applyFill="0" applyBorder="0" applyAlignment="0" applyProtection="0"/>
    <xf numFmtId="0" fontId="19" fillId="0" borderId="0"/>
    <xf numFmtId="0" fontId="181" fillId="0" borderId="0"/>
    <xf numFmtId="43" fontId="173" fillId="0" borderId="0" applyFont="0" applyFill="0" applyBorder="0" applyAlignment="0" applyProtection="0"/>
    <xf numFmtId="0" fontId="9" fillId="0" borderId="0"/>
    <xf numFmtId="43" fontId="171" fillId="0" borderId="0" applyFont="0" applyFill="0" applyBorder="0" applyAlignment="0" applyProtection="0"/>
    <xf numFmtId="0" fontId="10" fillId="0" borderId="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66" fontId="23" fillId="0" borderId="0" applyFill="0" applyBorder="0" applyAlignment="0"/>
    <xf numFmtId="243" fontId="23" fillId="0" borderId="0" applyFill="0" applyBorder="0" applyAlignment="0"/>
    <xf numFmtId="243" fontId="23" fillId="0" borderId="0" applyFill="0" applyBorder="0" applyAlignment="0"/>
    <xf numFmtId="248"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247" fontId="10" fillId="0" borderId="0" applyNumberFormat="0" applyFont="0" applyFill="0" applyBorder="0" applyAlignment="0" applyProtection="0"/>
    <xf numFmtId="166" fontId="23" fillId="0" borderId="0" applyFill="0" applyBorder="0" applyAlignment="0"/>
    <xf numFmtId="246" fontId="23" fillId="0" borderId="0" applyFill="0" applyBorder="0" applyAlignment="0"/>
    <xf numFmtId="166" fontId="23" fillId="0" borderId="0" applyFill="0" applyBorder="0" applyAlignment="0"/>
    <xf numFmtId="0" fontId="186" fillId="0" borderId="0">
      <protection locked="0"/>
    </xf>
    <xf numFmtId="0" fontId="10" fillId="0" borderId="0" applyFont="0" applyFill="0" applyBorder="0" applyAlignment="0" applyProtection="0"/>
    <xf numFmtId="0" fontId="185" fillId="0" borderId="0">
      <protection locked="0"/>
    </xf>
    <xf numFmtId="38" fontId="31" fillId="0" borderId="43">
      <alignment vertical="center"/>
    </xf>
    <xf numFmtId="166" fontId="23" fillId="0" borderId="0" applyFont="0" applyFill="0" applyBorder="0" applyAlignment="0" applyProtection="0"/>
    <xf numFmtId="0" fontId="184" fillId="0" borderId="0"/>
    <xf numFmtId="0" fontId="184" fillId="0" borderId="0"/>
    <xf numFmtId="243" fontId="23" fillId="0" borderId="0" applyFont="0" applyFill="0" applyBorder="0" applyAlignment="0" applyProtection="0"/>
    <xf numFmtId="246" fontId="23" fillId="0" borderId="0" applyFill="0" applyBorder="0" applyAlignment="0"/>
    <xf numFmtId="245" fontId="23" fillId="0" borderId="0" applyFill="0" applyBorder="0" applyAlignment="0"/>
    <xf numFmtId="244" fontId="23" fillId="0" borderId="0" applyFill="0" applyBorder="0" applyAlignment="0"/>
    <xf numFmtId="185" fontId="23" fillId="0" borderId="0" applyFill="0" applyBorder="0" applyAlignment="0"/>
    <xf numFmtId="166" fontId="23" fillId="0" borderId="0" applyFill="0" applyBorder="0" applyAlignment="0"/>
    <xf numFmtId="243"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3" fillId="46" borderId="0" applyNumberFormat="0" applyBorder="0" applyAlignment="0" applyProtection="0"/>
    <xf numFmtId="0" fontId="182" fillId="45" borderId="0" applyNumberFormat="0" applyBorder="0" applyAlignment="0" applyProtection="0"/>
    <xf numFmtId="0" fontId="173" fillId="0" borderId="0"/>
    <xf numFmtId="43" fontId="10" fillId="0" borderId="0" applyFont="0" applyFill="0" applyBorder="0" applyAlignment="0" applyProtection="0"/>
    <xf numFmtId="9" fontId="10" fillId="0" borderId="0" applyFont="0" applyFill="0" applyBorder="0" applyAlignment="0" applyProtection="0"/>
    <xf numFmtId="43" fontId="171"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184"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1"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4" fontId="19" fillId="30" borderId="12" applyNumberFormat="0" applyFont="0" applyBorder="0" applyAlignment="0" applyProtection="0">
      <alignment horizontal="right"/>
    </xf>
    <xf numFmtId="0" fontId="39" fillId="0" borderId="12" applyNumberFormat="0" applyFill="0" applyProtection="0">
      <alignment horizontal="right"/>
    </xf>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4" fontId="19" fillId="30" borderId="12" applyNumberFormat="0" applyFont="0" applyBorder="0" applyAlignment="0" applyProtection="0">
      <alignment horizontal="right"/>
    </xf>
    <xf numFmtId="9" fontId="171" fillId="0" borderId="0" applyFont="0" applyFill="0" applyBorder="0" applyAlignment="0" applyProtection="0"/>
    <xf numFmtId="0" fontId="171" fillId="0" borderId="0"/>
    <xf numFmtId="43" fontId="10" fillId="0" borderId="0" applyFont="0" applyFill="0" applyBorder="0" applyAlignment="0" applyProtection="0"/>
    <xf numFmtId="0" fontId="82" fillId="0" borderId="16" applyNumberFormat="0" applyFont="0" applyFill="0" applyAlignment="0" applyProtection="0"/>
    <xf numFmtId="43" fontId="171" fillId="0" borderId="0" applyFon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41" fontId="10" fillId="0" borderId="0" applyFont="0" applyFill="0" applyBorder="0" applyAlignment="0" applyProtection="0"/>
    <xf numFmtId="246" fontId="23" fillId="0" borderId="0" applyFill="0" applyBorder="0" applyAlignment="0"/>
    <xf numFmtId="166" fontId="23" fillId="0" borderId="0" applyFill="0" applyBorder="0" applyAlignment="0"/>
    <xf numFmtId="249" fontId="10" fillId="0" borderId="0" applyFont="0" applyFill="0" applyBorder="0" applyAlignment="0" applyProtection="0"/>
    <xf numFmtId="0" fontId="29" fillId="0" borderId="6">
      <alignment horizontal="left" vertical="center"/>
    </xf>
    <xf numFmtId="49" fontId="26" fillId="0" borderId="0">
      <alignment horizontal="right"/>
    </xf>
    <xf numFmtId="0" fontId="185" fillId="0" borderId="0">
      <protection locked="0"/>
    </xf>
    <xf numFmtId="0" fontId="185" fillId="0" borderId="0">
      <protection locked="0"/>
    </xf>
    <xf numFmtId="0" fontId="185" fillId="0" borderId="0">
      <protection locked="0"/>
    </xf>
    <xf numFmtId="243" fontId="23" fillId="0" borderId="0" applyFill="0" applyBorder="0" applyAlignment="0"/>
    <xf numFmtId="243" fontId="23" fillId="0" borderId="0" applyFill="0" applyBorder="0" applyAlignment="0"/>
    <xf numFmtId="0" fontId="186" fillId="0" borderId="0">
      <protection locked="0"/>
    </xf>
    <xf numFmtId="0" fontId="10" fillId="0" borderId="0" applyFont="0" applyFill="0" applyBorder="0" applyAlignment="0" applyProtection="0"/>
    <xf numFmtId="14" fontId="83" fillId="0" borderId="0" applyFill="0" applyBorder="0" applyAlignment="0"/>
    <xf numFmtId="0" fontId="183" fillId="0" borderId="0"/>
    <xf numFmtId="0" fontId="183" fillId="0" borderId="0"/>
    <xf numFmtId="166" fontId="23" fillId="0" borderId="0" applyFill="0" applyBorder="0" applyAlignment="0"/>
    <xf numFmtId="243"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43" fontId="173"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4" fontId="19" fillId="30" borderId="12" applyNumberFormat="0" applyFont="0" applyBorder="0" applyAlignment="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190" fontId="19"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7" fillId="3" borderId="0" applyNumberFormat="0" applyBorder="0" applyAlignment="0" applyProtection="0"/>
    <xf numFmtId="0" fontId="187" fillId="4" borderId="0" applyNumberFormat="0" applyBorder="0" applyAlignment="0" applyProtection="0"/>
    <xf numFmtId="0" fontId="187" fillId="5" borderId="0" applyNumberFormat="0" applyBorder="0" applyAlignment="0" applyProtection="0"/>
    <xf numFmtId="0" fontId="187" fillId="6" borderId="0" applyNumberFormat="0" applyBorder="0" applyAlignment="0" applyProtection="0"/>
    <xf numFmtId="0" fontId="187" fillId="7" borderId="0" applyNumberFormat="0" applyBorder="0" applyAlignment="0" applyProtection="0"/>
    <xf numFmtId="0" fontId="187" fillId="8"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6" borderId="0" applyNumberFormat="0" applyBorder="0" applyAlignment="0" applyProtection="0"/>
    <xf numFmtId="0" fontId="187" fillId="9" borderId="0" applyNumberFormat="0" applyBorder="0" applyAlignment="0" applyProtection="0"/>
    <xf numFmtId="0" fontId="187" fillId="14"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89" fillId="15"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89" fillId="20" borderId="0" applyNumberFormat="0" applyBorder="0" applyAlignment="0" applyProtection="0"/>
    <xf numFmtId="0" fontId="189" fillId="21" borderId="0" applyNumberFormat="0" applyBorder="0" applyAlignment="0" applyProtection="0"/>
    <xf numFmtId="0" fontId="189" fillId="22"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9" borderId="0" applyNumberFormat="0" applyBorder="0" applyAlignment="0" applyProtection="0"/>
    <xf numFmtId="0" fontId="66" fillId="6" borderId="0" applyNumberFormat="0" applyBorder="0" applyAlignment="0" applyProtection="0"/>
    <xf numFmtId="250" fontId="10" fillId="47" borderId="0">
      <alignment horizontal="right" vertical="center" indent="1"/>
    </xf>
    <xf numFmtId="250" fontId="10" fillId="48" borderId="0">
      <alignment horizontal="right" vertical="center" indent="1"/>
    </xf>
    <xf numFmtId="251" fontId="136" fillId="49" borderId="0">
      <alignment horizontal="right" vertical="center" indent="1"/>
    </xf>
    <xf numFmtId="0" fontId="74" fillId="36" borderId="7" applyNumberFormat="0" applyAlignment="0" applyProtection="0"/>
    <xf numFmtId="251" fontId="16" fillId="50" borderId="0">
      <alignment horizontal="right" vertical="center" indent="1"/>
    </xf>
    <xf numFmtId="251" fontId="10" fillId="42" borderId="0">
      <alignment horizontal="right" vertical="center" indent="1"/>
    </xf>
    <xf numFmtId="49" fontId="16" fillId="51" borderId="0">
      <alignment horizontal="right"/>
    </xf>
    <xf numFmtId="251" fontId="16" fillId="52" borderId="0">
      <alignment horizontal="right" vertical="center" indent="1"/>
    </xf>
    <xf numFmtId="3" fontId="10" fillId="53" borderId="0">
      <alignment horizontal="left"/>
    </xf>
    <xf numFmtId="0" fontId="191" fillId="31" borderId="0">
      <alignment horizontal="center" vertical="center"/>
    </xf>
    <xf numFmtId="0" fontId="93" fillId="54" borderId="0">
      <alignment horizontal="center" wrapText="1"/>
    </xf>
    <xf numFmtId="0" fontId="192" fillId="8" borderId="7" applyNumberFormat="0" applyAlignment="0" applyProtection="0"/>
    <xf numFmtId="0" fontId="193" fillId="24" borderId="23" applyNumberFormat="0" applyAlignment="0" applyProtection="0"/>
    <xf numFmtId="252"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0" fontId="194"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4" fontId="19" fillId="34" borderId="17">
      <alignment horizontal="center" vertical="center"/>
    </xf>
    <xf numFmtId="3" fontId="19" fillId="34" borderId="17">
      <alignment horizontal="center" vertical="center"/>
    </xf>
    <xf numFmtId="255" fontId="19" fillId="34" borderId="17">
      <alignment horizontal="right" vertical="center" indent="1"/>
    </xf>
    <xf numFmtId="49" fontId="19" fillId="34" borderId="17">
      <alignment horizontal="left" vertical="center" indent="1"/>
    </xf>
    <xf numFmtId="0" fontId="195" fillId="55" borderId="17">
      <alignment horizontal="center" vertical="center" wrapText="1"/>
    </xf>
    <xf numFmtId="0" fontId="195" fillId="56" borderId="17">
      <alignment horizontal="center" vertical="center" wrapText="1"/>
    </xf>
    <xf numFmtId="0" fontId="19" fillId="0" borderId="0">
      <alignment horizontal="left" vertical="center" wrapText="1"/>
    </xf>
    <xf numFmtId="0" fontId="19" fillId="0" borderId="0">
      <alignment vertical="center"/>
    </xf>
    <xf numFmtId="0" fontId="196" fillId="31" borderId="17">
      <alignment vertical="center"/>
    </xf>
    <xf numFmtId="254" fontId="19" fillId="0" borderId="17">
      <alignment horizontal="center" vertical="center"/>
      <protection locked="0"/>
    </xf>
    <xf numFmtId="3" fontId="19" fillId="0" borderId="17">
      <alignment horizontal="center" vertical="center"/>
      <protection locked="0"/>
    </xf>
    <xf numFmtId="255"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5" fillId="57" borderId="0">
      <alignment horizontal="center"/>
    </xf>
    <xf numFmtId="3" fontId="10" fillId="0" borderId="0" applyFont="0" applyFill="0" applyBorder="0" applyAlignment="0" applyProtection="0"/>
    <xf numFmtId="0" fontId="197" fillId="0" borderId="24" applyNumberFormat="0" applyFill="0" applyAlignment="0" applyProtection="0"/>
    <xf numFmtId="0" fontId="198" fillId="28" borderId="10" applyNumberFormat="0" applyAlignment="0" applyProtection="0"/>
    <xf numFmtId="0" fontId="12" fillId="31" borderId="0">
      <alignment horizontal="center" wrapText="1"/>
    </xf>
    <xf numFmtId="0" fontId="68" fillId="0" borderId="31" applyNumberFormat="0" applyFill="0" applyAlignment="0" applyProtection="0"/>
    <xf numFmtId="0" fontId="199" fillId="0" borderId="19" applyNumberFormat="0" applyFill="0" applyAlignment="0" applyProtection="0"/>
    <xf numFmtId="0" fontId="200" fillId="0" borderId="21" applyNumberFormat="0" applyFill="0" applyAlignment="0" applyProtection="0"/>
    <xf numFmtId="0" fontId="201" fillId="0" borderId="22" applyNumberFormat="0" applyFill="0" applyAlignment="0" applyProtection="0"/>
    <xf numFmtId="0" fontId="201" fillId="0" borderId="0" applyNumberFormat="0" applyFill="0" applyBorder="0" applyAlignment="0" applyProtection="0"/>
    <xf numFmtId="0" fontId="71" fillId="2" borderId="0" applyNumberFormat="0" applyBorder="0" applyAlignment="0" applyProtection="0"/>
    <xf numFmtId="0" fontId="202"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204" fillId="11" borderId="16" applyNumberFormat="0" applyFont="0" applyAlignment="0" applyProtection="0"/>
    <xf numFmtId="0" fontId="205"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6" fillId="0" borderId="35"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43" fontId="10" fillId="0" borderId="0" applyFont="0" applyFill="0" applyBorder="0" applyAlignment="0" applyProtection="0"/>
    <xf numFmtId="0" fontId="209" fillId="0" borderId="0" applyNumberFormat="0" applyFill="0" applyBorder="0" applyAlignment="0" applyProtection="0"/>
    <xf numFmtId="0" fontId="210" fillId="11" borderId="16" applyNumberFormat="0" applyFont="0" applyAlignment="0" applyProtection="0"/>
    <xf numFmtId="256" fontId="10" fillId="0" borderId="0" applyFont="0" applyFill="0" applyBorder="0" applyAlignment="0" applyProtection="0"/>
    <xf numFmtId="0" fontId="211" fillId="4"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212" fillId="8" borderId="7" applyNumberFormat="0" applyAlignment="0" applyProtection="0"/>
    <xf numFmtId="0" fontId="213" fillId="24" borderId="23" applyNumberFormat="0" applyAlignment="0" applyProtection="0"/>
    <xf numFmtId="0" fontId="214" fillId="24" borderId="7" applyNumberFormat="0" applyAlignment="0" applyProtection="0"/>
    <xf numFmtId="0" fontId="215" fillId="0" borderId="19" applyNumberFormat="0" applyFill="0" applyAlignment="0" applyProtection="0"/>
    <xf numFmtId="0" fontId="216" fillId="0" borderId="21" applyNumberFormat="0" applyFill="0" applyAlignment="0" applyProtection="0"/>
    <xf numFmtId="0" fontId="217" fillId="0" borderId="22" applyNumberFormat="0" applyFill="0" applyAlignment="0" applyProtection="0"/>
    <xf numFmtId="0" fontId="217" fillId="0" borderId="0" applyNumberFormat="0" applyFill="0" applyBorder="0" applyAlignment="0" applyProtection="0"/>
    <xf numFmtId="0" fontId="218" fillId="0" borderId="35" applyNumberFormat="0" applyFill="0" applyAlignment="0" applyProtection="0"/>
    <xf numFmtId="0" fontId="219" fillId="28" borderId="10" applyNumberFormat="0" applyAlignment="0" applyProtection="0"/>
    <xf numFmtId="0" fontId="220" fillId="0" borderId="0" applyNumberFormat="0" applyFill="0" applyBorder="0" applyAlignment="0" applyProtection="0"/>
    <xf numFmtId="0" fontId="221" fillId="2" borderId="0" applyNumberFormat="0" applyBorder="0" applyAlignment="0" applyProtection="0"/>
    <xf numFmtId="0" fontId="222" fillId="4" borderId="0" applyNumberFormat="0" applyBorder="0" applyAlignment="0" applyProtection="0"/>
    <xf numFmtId="0" fontId="223" fillId="0" borderId="0" applyNumberFormat="0" applyFill="0" applyBorder="0" applyAlignment="0" applyProtection="0"/>
    <xf numFmtId="0" fontId="224" fillId="11" borderId="16" applyNumberFormat="0" applyFont="0" applyAlignment="0" applyProtection="0"/>
    <xf numFmtId="0" fontId="225" fillId="0" borderId="24" applyNumberFormat="0" applyFill="0" applyAlignment="0" applyProtection="0"/>
    <xf numFmtId="0" fontId="226" fillId="0" borderId="0" applyNumberFormat="0" applyFill="0" applyBorder="0" applyAlignment="0" applyProtection="0"/>
    <xf numFmtId="0" fontId="227" fillId="5" borderId="0" applyNumberFormat="0" applyBorder="0" applyAlignment="0" applyProtection="0"/>
    <xf numFmtId="43"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228" fillId="0" borderId="0" applyNumberFormat="0" applyFill="0" applyBorder="0" applyAlignment="0" applyProtection="0"/>
    <xf numFmtId="0" fontId="5" fillId="0" borderId="0"/>
    <xf numFmtId="0" fontId="171" fillId="59" borderId="0">
      <alignment horizontal="right"/>
    </xf>
    <xf numFmtId="0" fontId="13" fillId="60" borderId="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4" fillId="0" borderId="0"/>
    <xf numFmtId="43" fontId="4" fillId="0" borderId="0" applyFont="0" applyFill="0" applyBorder="0" applyAlignment="0" applyProtection="0"/>
    <xf numFmtId="257" fontId="10" fillId="0" borderId="0" applyFont="0" applyFill="0" applyBorder="0" applyAlignment="0" applyProtection="0"/>
    <xf numFmtId="43" fontId="31" fillId="0" borderId="0" applyFont="0" applyFill="0" applyBorder="0" applyAlignment="0" applyProtection="0"/>
    <xf numFmtId="0" fontId="31" fillId="0" borderId="0" applyNumberForma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185"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71" fillId="0" borderId="0" applyFont="0" applyFill="0" applyBorder="0" applyAlignment="0" applyProtection="0"/>
    <xf numFmtId="257" fontId="82" fillId="0" borderId="0" applyFont="0" applyFill="0" applyBorder="0" applyAlignment="0" applyProtection="0"/>
    <xf numFmtId="43" fontId="17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1" fillId="61" borderId="47"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 fillId="0" borderId="0"/>
    <xf numFmtId="0" fontId="82" fillId="0" borderId="0"/>
    <xf numFmtId="0" fontId="4" fillId="0" borderId="0"/>
    <xf numFmtId="0" fontId="4" fillId="0" borderId="0"/>
    <xf numFmtId="0" fontId="4" fillId="0" borderId="0"/>
    <xf numFmtId="0" fontId="4" fillId="0" borderId="0"/>
    <xf numFmtId="0" fontId="171" fillId="0" borderId="0"/>
    <xf numFmtId="0" fontId="171" fillId="0" borderId="0"/>
    <xf numFmtId="0" fontId="171" fillId="0" borderId="0"/>
    <xf numFmtId="0" fontId="62" fillId="11" borderId="16" applyNumberFormat="0" applyFont="0" applyAlignment="0" applyProtection="0"/>
    <xf numFmtId="9" fontId="171"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0"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0" fontId="229" fillId="0" borderId="0"/>
    <xf numFmtId="258" fontId="229"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7" fontId="10" fillId="0" borderId="0"/>
    <xf numFmtId="177" fontId="10" fillId="0" borderId="0"/>
    <xf numFmtId="177" fontId="10" fillId="0" borderId="0"/>
    <xf numFmtId="177" fontId="10" fillId="0" borderId="0"/>
    <xf numFmtId="176" fontId="10" fillId="0" borderId="0"/>
    <xf numFmtId="176" fontId="10" fillId="0" borderId="0"/>
    <xf numFmtId="176" fontId="10" fillId="0" borderId="0"/>
    <xf numFmtId="176" fontId="10" fillId="0" borderId="0"/>
    <xf numFmtId="187" fontId="10" fillId="34" borderId="17" applyNumberFormat="0" applyFont="0" applyBorder="0" applyAlignment="0" applyProtection="0"/>
    <xf numFmtId="43" fontId="10" fillId="0" borderId="0" applyFont="0" applyFill="0" applyBorder="0" applyAlignment="0" applyProtection="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9" fontId="10" fillId="0" borderId="0"/>
    <xf numFmtId="179" fontId="10" fillId="0" borderId="0"/>
    <xf numFmtId="179" fontId="10" fillId="0" borderId="0"/>
    <xf numFmtId="179"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0" fontId="10" fillId="0" borderId="0" applyFont="0" applyFill="0" applyBorder="0" applyAlignment="0" applyProtection="0"/>
    <xf numFmtId="0" fontId="10" fillId="0" borderId="0" applyFont="0" applyFill="0" applyBorder="0" applyAlignment="0" applyProtection="0"/>
    <xf numFmtId="241"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86" fontId="10" fillId="0" borderId="0"/>
    <xf numFmtId="186" fontId="10" fillId="0" borderId="0"/>
    <xf numFmtId="0" fontId="10" fillId="0" borderId="0"/>
    <xf numFmtId="0" fontId="10" fillId="0" borderId="0"/>
    <xf numFmtId="0" fontId="10" fillId="0" borderId="0"/>
    <xf numFmtId="186" fontId="10" fillId="0" borderId="0"/>
    <xf numFmtId="186"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4" fontId="19"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5" fontId="19" fillId="0" borderId="0" applyFont="0" applyFill="0" applyBorder="0" applyProtection="0">
      <alignment horizontal="right"/>
    </xf>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5" fontId="19" fillId="0" borderId="0" applyFont="0" applyFill="0" applyBorder="0" applyProtection="0">
      <alignment horizontal="right"/>
    </xf>
    <xf numFmtId="172" fontId="10" fillId="0" borderId="0" applyFont="0" applyFill="0" applyBorder="0" applyAlignment="0" applyProtection="0"/>
    <xf numFmtId="195"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6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1" borderId="0" applyNumberFormat="0" applyBorder="0" applyAlignment="0" applyProtection="0"/>
    <xf numFmtId="0" fontId="231" fillId="65" borderId="0" applyNumberFormat="0" applyBorder="0" applyAlignment="0" applyProtection="0"/>
    <xf numFmtId="0" fontId="203" fillId="5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03" fillId="3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51" borderId="0" applyNumberFormat="0" applyBorder="0" applyAlignment="0" applyProtection="0"/>
    <xf numFmtId="0" fontId="231" fillId="57" borderId="0" applyNumberFormat="0" applyBorder="0" applyAlignment="0" applyProtection="0"/>
    <xf numFmtId="0" fontId="203" fillId="66"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1" borderId="0" applyNumberFormat="0" applyBorder="0" applyAlignment="0" applyProtection="0"/>
    <xf numFmtId="0" fontId="231" fillId="67" borderId="0" applyNumberFormat="0" applyBorder="0" applyAlignment="0" applyProtection="0"/>
    <xf numFmtId="0" fontId="203" fillId="47" borderId="0" applyNumberFormat="0" applyBorder="0" applyAlignment="0" applyProtection="0"/>
    <xf numFmtId="0" fontId="83" fillId="62"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54" borderId="0" applyNumberFormat="0" applyBorder="0" applyAlignment="0" applyProtection="0"/>
    <xf numFmtId="0" fontId="231" fillId="54" borderId="0" applyNumberFormat="0" applyBorder="0" applyAlignment="0" applyProtection="0"/>
    <xf numFmtId="0" fontId="203" fillId="65"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03" fillId="68"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03" fillId="66"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7" borderId="0" applyNumberFormat="0" applyBorder="0" applyAlignment="0" applyProtection="0"/>
    <xf numFmtId="0" fontId="231" fillId="48" borderId="0" applyNumberFormat="0" applyBorder="0" applyAlignment="0" applyProtection="0"/>
    <xf numFmtId="0" fontId="203" fillId="69" borderId="0" applyNumberFormat="0" applyBorder="0" applyAlignment="0" applyProtection="0"/>
    <xf numFmtId="0" fontId="83" fillId="3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1" borderId="0" applyNumberFormat="0" applyBorder="0" applyAlignment="0" applyProtection="0"/>
    <xf numFmtId="0" fontId="233" fillId="72" borderId="0" applyNumberFormat="0" applyBorder="0" applyAlignment="0" applyProtection="0"/>
    <xf numFmtId="0" fontId="232" fillId="65"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3" borderId="0" applyNumberFormat="0" applyBorder="0" applyAlignment="0" applyProtection="0"/>
    <xf numFmtId="0" fontId="233" fillId="48" borderId="0" applyNumberFormat="0" applyBorder="0" applyAlignment="0" applyProtection="0"/>
    <xf numFmtId="0" fontId="232" fillId="68"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2" fillId="75" borderId="0" applyNumberFormat="0" applyBorder="0" applyAlignment="0" applyProtection="0"/>
    <xf numFmtId="0" fontId="233" fillId="47" borderId="0" applyNumberFormat="0" applyBorder="0" applyAlignment="0" applyProtection="0"/>
    <xf numFmtId="0" fontId="232" fillId="70"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57" borderId="0" applyNumberFormat="0" applyBorder="0" applyAlignment="0" applyProtection="0"/>
    <xf numFmtId="0" fontId="233" fillId="65" borderId="0" applyNumberFormat="0" applyBorder="0" applyAlignment="0" applyProtection="0"/>
    <xf numFmtId="0" fontId="232"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2" fillId="80" borderId="0" applyNumberFormat="0" applyBorder="0" applyAlignment="0" applyProtection="0"/>
    <xf numFmtId="0" fontId="233" fillId="73" borderId="0" applyNumberFormat="0" applyBorder="0" applyAlignment="0" applyProtection="0"/>
    <xf numFmtId="0" fontId="232" fillId="55"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2" fillId="75" borderId="0" applyNumberFormat="0" applyBorder="0" applyAlignment="0" applyProtection="0"/>
    <xf numFmtId="0" fontId="233" fillId="77" borderId="0" applyNumberFormat="0" applyBorder="0" applyAlignment="0" applyProtection="0"/>
    <xf numFmtId="0" fontId="233" fillId="77" borderId="0" applyNumberFormat="0" applyBorder="0" applyAlignment="0" applyProtection="0"/>
    <xf numFmtId="0" fontId="232" fillId="70" borderId="0" applyNumberFormat="0" applyBorder="0" applyAlignment="0" applyProtection="0"/>
    <xf numFmtId="0" fontId="233" fillId="73" borderId="0" applyNumberFormat="0" applyBorder="0" applyAlignment="0" applyProtection="0"/>
    <xf numFmtId="0" fontId="232" fillId="77"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4" fillId="0" borderId="0"/>
    <xf numFmtId="186" fontId="234" fillId="0" borderId="0"/>
    <xf numFmtId="0" fontId="236" fillId="66" borderId="0" applyNumberFormat="0" applyBorder="0" applyAlignment="0" applyProtection="0"/>
    <xf numFmtId="0" fontId="235"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14" fontId="239" fillId="0" borderId="0">
      <alignment horizontal="left"/>
    </xf>
    <xf numFmtId="259" fontId="240" fillId="0" borderId="0">
      <alignment horizontal="left" vertical="top" wrapText="1"/>
    </xf>
    <xf numFmtId="259" fontId="241" fillId="0" borderId="0">
      <alignment horizontal="left"/>
    </xf>
    <xf numFmtId="49" fontId="26" fillId="0" borderId="0">
      <alignment horizontal="right"/>
    </xf>
    <xf numFmtId="0" fontId="242" fillId="0" borderId="49" applyNumberFormat="0" applyFill="0" applyBorder="0" applyAlignment="0">
      <protection locked="0"/>
    </xf>
    <xf numFmtId="259" fontId="239" fillId="0" borderId="17" applyFill="0" applyBorder="0">
      <protection locked="0"/>
    </xf>
    <xf numFmtId="0" fontId="243" fillId="0" borderId="11" applyNumberFormat="0" applyFill="0" applyBorder="0">
      <alignment horizontal="left"/>
      <protection locked="0"/>
    </xf>
    <xf numFmtId="259" fontId="239" fillId="0" borderId="0" applyProtection="0">
      <alignment horizontal="right"/>
    </xf>
    <xf numFmtId="0" fontId="241" fillId="0" borderId="0" applyBorder="0">
      <alignment horizontal="right"/>
      <protection locked="0"/>
    </xf>
    <xf numFmtId="0" fontId="241" fillId="0" borderId="0">
      <alignment horizontal="right"/>
    </xf>
    <xf numFmtId="3" fontId="238" fillId="0" borderId="20" applyFill="0" applyBorder="0" applyAlignment="0">
      <protection locked="0"/>
    </xf>
    <xf numFmtId="259" fontId="239" fillId="31" borderId="0">
      <protection locked="0"/>
    </xf>
    <xf numFmtId="259" fontId="239" fillId="0" borderId="0"/>
    <xf numFmtId="0" fontId="246" fillId="0" borderId="0" applyNumberFormat="0" applyFill="0" applyBorder="0">
      <alignment horizontal="left"/>
    </xf>
    <xf numFmtId="0" fontId="239" fillId="0" borderId="0" applyNumberFormat="0" applyFill="0" applyBorder="0">
      <alignment horizontal="left"/>
    </xf>
    <xf numFmtId="0" fontId="247" fillId="0" borderId="20" applyNumberFormat="0" applyFill="0" applyBorder="0">
      <alignment horizontal="left"/>
    </xf>
    <xf numFmtId="0" fontId="237" fillId="0" borderId="0" applyNumberFormat="0" applyFill="0" applyBorder="0">
      <alignment horizontal="left"/>
    </xf>
    <xf numFmtId="259" fontId="239" fillId="0" borderId="50" applyFill="0" applyBorder="0"/>
    <xf numFmtId="3" fontId="239" fillId="0" borderId="12"/>
    <xf numFmtId="259" fontId="239" fillId="0" borderId="0">
      <alignment horizontal="right"/>
    </xf>
    <xf numFmtId="0" fontId="239" fillId="0" borderId="0" applyNumberFormat="0" applyFill="0" applyBorder="0">
      <alignment horizontal="left"/>
    </xf>
    <xf numFmtId="0" fontId="244" fillId="0" borderId="0" applyNumberFormat="0" applyFill="0" applyBorder="0">
      <alignment horizontal="left"/>
    </xf>
    <xf numFmtId="38" fontId="31" fillId="0" borderId="0" applyFont="0" applyFill="0" applyBorder="0" applyAlignment="0" applyProtection="0"/>
    <xf numFmtId="43" fontId="10" fillId="0" borderId="0" applyFont="0" applyFill="0" applyBorder="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8" fontId="31" fillId="0" borderId="0" applyFont="0" applyFill="0" applyBorder="0" applyAlignment="0" applyProtection="0"/>
    <xf numFmtId="0" fontId="77" fillId="0" borderId="51" applyNumberFormat="0" applyFill="0" applyAlignment="0" applyProtection="0"/>
    <xf numFmtId="0" fontId="172" fillId="0" borderId="0"/>
    <xf numFmtId="0" fontId="248" fillId="0" borderId="0" applyProtection="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85"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85"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2" fillId="0" borderId="0"/>
    <xf numFmtId="0" fontId="10" fillId="39" borderId="52" applyNumberFormat="0">
      <alignment vertical="top" wrapText="1"/>
    </xf>
    <xf numFmtId="0" fontId="10" fillId="39" borderId="52" applyNumberFormat="0">
      <alignment vertical="top" wrapText="1"/>
    </xf>
    <xf numFmtId="185"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43" fontId="3" fillId="0" borderId="0" applyFont="0" applyFill="0" applyBorder="0" applyAlignment="0" applyProtection="0"/>
    <xf numFmtId="0" fontId="10" fillId="0" borderId="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85" fontId="83" fillId="31" borderId="52">
      <protection locked="0"/>
    </xf>
    <xf numFmtId="0" fontId="172"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0" fillId="0" borderId="0" applyProtection="0"/>
    <xf numFmtId="0" fontId="3" fillId="0" borderId="0"/>
    <xf numFmtId="43" fontId="3" fillId="0" borderId="0" applyFont="0" applyFill="0" applyBorder="0" applyAlignment="0" applyProtection="0"/>
    <xf numFmtId="185" fontId="83" fillId="31" borderId="55">
      <protection locked="0"/>
    </xf>
    <xf numFmtId="3" fontId="83" fillId="31" borderId="55">
      <alignment wrapText="1"/>
      <protection locked="0"/>
    </xf>
    <xf numFmtId="0" fontId="116" fillId="32" borderId="54">
      <alignment horizontal="center"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2" fillId="0" borderId="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2" fillId="0" borderId="0"/>
    <xf numFmtId="43" fontId="10" fillId="0" borderId="0" applyFont="0" applyFill="0" applyBorder="0" applyAlignment="0" applyProtection="0"/>
    <xf numFmtId="0" fontId="77" fillId="0" borderId="51" applyNumberFormat="0" applyFill="0" applyAlignment="0" applyProtection="0"/>
    <xf numFmtId="0" fontId="172"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10" fillId="0" borderId="0"/>
    <xf numFmtId="0" fontId="10" fillId="0" borderId="0" applyNumberFormat="0" applyFill="0" applyBorder="0" applyAlignment="0" applyProtection="0"/>
    <xf numFmtId="193"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4"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6" fillId="0" borderId="0" applyFill="0" applyProtection="0">
      <alignment horizontal="center"/>
    </xf>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49"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2" fillId="24" borderId="0" applyNumberFormat="0" applyBorder="0" applyAlignment="0" applyProtection="0"/>
    <xf numFmtId="0" fontId="252" fillId="24" borderId="0" applyNumberFormat="0" applyBorder="0" applyAlignment="0" applyProtection="0"/>
    <xf numFmtId="0" fontId="252" fillId="82"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168" fontId="17" fillId="23" borderId="0" applyNumberFormat="0" applyFont="0" applyBorder="0" applyAlignme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0" fontId="19" fillId="0" borderId="0" applyNumberFormat="0" applyFill="0" applyBorder="0" applyAlignment="0" applyProtection="0"/>
    <xf numFmtId="0" fontId="254" fillId="24" borderId="7" applyNumberFormat="0" applyAlignment="0" applyProtection="0"/>
    <xf numFmtId="0" fontId="255" fillId="36" borderId="7" applyNumberFormat="0" applyAlignment="0" applyProtection="0"/>
    <xf numFmtId="0" fontId="254" fillId="24" borderId="7" applyNumberFormat="0" applyAlignment="0" applyProtection="0"/>
    <xf numFmtId="2" fontId="19" fillId="26" borderId="0" applyNumberFormat="0" applyFont="0" applyBorder="0" applyAlignment="0" applyProtection="0"/>
    <xf numFmtId="0" fontId="256"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257" fontId="10" fillId="0" borderId="0" applyFont="0" applyFill="0" applyBorder="0" applyAlignment="0" applyProtection="0"/>
    <xf numFmtId="43" fontId="10" fillId="0" borderId="0" applyFont="0" applyFill="0" applyBorder="0" applyAlignment="0" applyProtection="0"/>
    <xf numFmtId="257" fontId="250" fillId="0" borderId="0" applyFont="0" applyFill="0" applyBorder="0" applyAlignment="0" applyProtection="0"/>
    <xf numFmtId="43" fontId="10" fillId="0" borderId="0" applyFont="0" applyFill="0" applyBorder="0" applyAlignment="0" applyProtection="0"/>
    <xf numFmtId="3" fontId="21" fillId="0" borderId="0" applyFont="0" applyFill="0" applyBorder="0" applyAlignment="0" applyProtection="0"/>
    <xf numFmtId="4" fontId="31"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260" fontId="31" fillId="0" borderId="0"/>
    <xf numFmtId="181" fontId="23" fillId="0" borderId="0" applyFont="0" applyFill="0" applyBorder="0" applyAlignment="0" applyProtection="0">
      <alignment horizontal="right"/>
    </xf>
    <xf numFmtId="0" fontId="253" fillId="4" borderId="0" applyNumberFormat="0" applyBorder="0" applyAlignment="0" applyProtection="0"/>
    <xf numFmtId="0" fontId="235" fillId="6" borderId="0" applyNumberFormat="0" applyBorder="0" applyAlignment="0" applyProtection="0"/>
    <xf numFmtId="0" fontId="253" fillId="4" borderId="0" applyNumberFormat="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0" fontId="65" fillId="0" borderId="0" applyNumberFormat="0" applyFill="0" applyBorder="0" applyAlignment="0" applyProtection="0"/>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3" fontId="83" fillId="31" borderId="48">
      <alignment wrapText="1"/>
      <protection locked="0"/>
    </xf>
    <xf numFmtId="0" fontId="24"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3" fontId="19" fillId="0" borderId="15">
      <alignment horizontal="right" vertical="center" indent="1"/>
      <protection locked="0"/>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9" fontId="261" fillId="0" borderId="0" applyFont="0" applyFill="0" applyBorder="0" applyAlignment="0" applyProtection="0"/>
    <xf numFmtId="0" fontId="10" fillId="0" borderId="0" applyNumberFormat="0" applyFill="0" applyBorder="0" applyAlignment="0" applyProtection="0"/>
    <xf numFmtId="185"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85"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85"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85" fontId="83" fillId="31" borderId="57">
      <protection locked="0"/>
    </xf>
    <xf numFmtId="3" fontId="83" fillId="31" borderId="57">
      <alignment wrapText="1"/>
      <protection locked="0"/>
    </xf>
    <xf numFmtId="0" fontId="116" fillId="32" borderId="58">
      <alignment horizontal="center"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43"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1" fillId="0" borderId="0"/>
    <xf numFmtId="0" fontId="139" fillId="0" borderId="0"/>
    <xf numFmtId="0" fontId="139" fillId="0" borderId="0"/>
    <xf numFmtId="0" fontId="82" fillId="0" borderId="6">
      <alignment horizontal="center" vertical="center"/>
    </xf>
    <xf numFmtId="167" fontId="82" fillId="0" borderId="0" applyBorder="0"/>
    <xf numFmtId="167"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62" fillId="0" borderId="0"/>
    <xf numFmtId="0" fontId="263"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172"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195" fontId="19" fillId="0" borderId="0" applyFont="0" applyFill="0" applyBorder="0" applyProtection="0">
      <alignment horizontal="right"/>
    </xf>
    <xf numFmtId="195" fontId="19"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10" fillId="0" borderId="0" applyFont="0" applyFill="0" applyBorder="0" applyAlignment="0" applyProtection="0"/>
    <xf numFmtId="0" fontId="10" fillId="0" borderId="0" applyNumberFormat="0" applyFill="0" applyBorder="0" applyAlignment="0" applyProtection="0"/>
    <xf numFmtId="169" fontId="10" fillId="0" borderId="0"/>
    <xf numFmtId="169" fontId="10" fillId="0" borderId="0"/>
    <xf numFmtId="0" fontId="203" fillId="54" borderId="0" applyNumberFormat="0" applyBorder="0" applyAlignment="0" applyProtection="0"/>
    <xf numFmtId="0" fontId="203" fillId="65" borderId="0" applyNumberFormat="0" applyBorder="0" applyAlignment="0" applyProtection="0"/>
    <xf numFmtId="0" fontId="203" fillId="67" borderId="0" applyNumberFormat="0" applyBorder="0" applyAlignment="0" applyProtection="0"/>
    <xf numFmtId="0" fontId="203" fillId="4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51" borderId="0" applyNumberFormat="0" applyBorder="0" applyAlignment="0" applyProtection="0"/>
    <xf numFmtId="0" fontId="203" fillId="65" borderId="0" applyNumberFormat="0" applyBorder="0" applyAlignment="0" applyProtection="0"/>
    <xf numFmtId="0" fontId="203" fillId="48" borderId="0" applyNumberFormat="0" applyBorder="0" applyAlignment="0" applyProtection="0"/>
    <xf numFmtId="0" fontId="203" fillId="5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5" borderId="0" applyNumberFormat="0" applyBorder="0" applyAlignment="0" applyProtection="0"/>
    <xf numFmtId="0" fontId="203" fillId="5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03" fillId="88" borderId="0" applyNumberFormat="0" applyBorder="0" applyAlignment="0" applyProtection="0"/>
    <xf numFmtId="0" fontId="232" fillId="51"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57" borderId="0" applyNumberFormat="0" applyBorder="0" applyAlignment="0" applyProtection="0"/>
    <xf numFmtId="0" fontId="232" fillId="51" borderId="0" applyNumberFormat="0" applyBorder="0" applyAlignment="0" applyProtection="0"/>
    <xf numFmtId="0" fontId="232" fillId="65"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232" fillId="77" borderId="0" applyNumberFormat="0" applyBorder="0" applyAlignment="0" applyProtection="0"/>
    <xf numFmtId="0" fontId="232" fillId="51"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95" fillId="71" borderId="0" applyNumberFormat="0" applyBorder="0" applyAlignment="0" applyProtection="0"/>
    <xf numFmtId="0" fontId="95" fillId="65" borderId="0" applyNumberFormat="0" applyBorder="0" applyAlignment="0" applyProtection="0"/>
    <xf numFmtId="0" fontId="95" fillId="68"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6"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309" fillId="0" borderId="0" applyNumberFormat="0" applyFill="0" applyBorder="0" applyAlignment="0" applyProtection="0"/>
    <xf numFmtId="0" fontId="10" fillId="0" borderId="0" applyNumberFormat="0" applyFill="0" applyBorder="0" applyAlignment="0" applyProtection="0"/>
    <xf numFmtId="0" fontId="235" fillId="66" borderId="0" applyNumberFormat="0" applyBorder="0" applyAlignment="0" applyProtection="0"/>
    <xf numFmtId="0" fontId="10" fillId="67" borderId="16" applyNumberFormat="0" applyFont="0" applyAlignment="0" applyProtection="0"/>
    <xf numFmtId="0" fontId="97" fillId="31" borderId="7" applyNumberFormat="0" applyAlignment="0" applyProtection="0"/>
    <xf numFmtId="0" fontId="310" fillId="47" borderId="7" applyNumberFormat="0" applyAlignment="0" applyProtection="0"/>
    <xf numFmtId="0" fontId="311" fillId="34" borderId="0" applyNumberFormat="0" applyBorder="0" applyAlignment="0" applyProtection="0"/>
    <xf numFmtId="250" fontId="10" fillId="47" borderId="0">
      <alignment horizontal="right" vertical="center" indent="1"/>
    </xf>
    <xf numFmtId="250" fontId="10" fillId="48" borderId="0">
      <alignment horizontal="right" vertical="center" indent="1"/>
    </xf>
    <xf numFmtId="0" fontId="97" fillId="31" borderId="7" applyNumberFormat="0" applyAlignment="0" applyProtection="0"/>
    <xf numFmtId="0" fontId="255" fillId="29" borderId="7" applyNumberFormat="0" applyAlignment="0" applyProtection="0"/>
    <xf numFmtId="0" fontId="256" fillId="31" borderId="7" applyNumberFormat="0" applyAlignment="0" applyProtection="0"/>
    <xf numFmtId="0" fontId="43" fillId="27" borderId="6" applyNumberFormat="0" applyFont="0" applyBorder="0"/>
    <xf numFmtId="0" fontId="312" fillId="39" borderId="10" applyNumberFormat="0" applyAlignment="0" applyProtection="0"/>
    <xf numFmtId="0" fontId="313" fillId="0" borderId="24" applyNumberFormat="0" applyFill="0" applyAlignment="0" applyProtection="0"/>
    <xf numFmtId="0" fontId="314" fillId="88" borderId="74" applyBorder="0"/>
    <xf numFmtId="0" fontId="137" fillId="39" borderId="10" applyNumberFormat="0" applyAlignment="0" applyProtection="0"/>
    <xf numFmtId="0" fontId="312" fillId="39" borderId="10" applyNumberFormat="0" applyAlignment="0" applyProtection="0"/>
    <xf numFmtId="0" fontId="312" fillId="39" borderId="10" applyNumberFormat="0" applyAlignment="0" applyProtection="0"/>
    <xf numFmtId="0" fontId="161" fillId="0" borderId="0" applyNumberFormat="0" applyFill="0" applyBorder="0" applyAlignment="0" applyProtection="0"/>
    <xf numFmtId="0" fontId="315" fillId="0" borderId="19" applyNumberFormat="0" applyFill="0" applyAlignment="0" applyProtection="0"/>
    <xf numFmtId="0" fontId="316" fillId="0" borderId="21" applyNumberFormat="0" applyFill="0" applyAlignment="0" applyProtection="0"/>
    <xf numFmtId="0" fontId="317" fillId="0" borderId="22" applyNumberFormat="0" applyFill="0" applyAlignment="0" applyProtection="0"/>
    <xf numFmtId="0" fontId="317" fillId="0" borderId="0" applyNumberFormat="0" applyFill="0" applyBorder="0" applyAlignment="0" applyProtection="0"/>
    <xf numFmtId="251" fontId="10" fillId="42" borderId="0">
      <alignment horizontal="right" vertical="center" indent="1"/>
    </xf>
    <xf numFmtId="0" fontId="10" fillId="0" borderId="0" applyFont="0" applyFill="0" applyBorder="0" applyProtection="0">
      <alignment horizontal="right"/>
    </xf>
    <xf numFmtId="0" fontId="10" fillId="0" borderId="0" applyFont="0" applyFill="0" applyBorder="0" applyProtection="0">
      <alignment horizontal="right"/>
    </xf>
    <xf numFmtId="257" fontId="10" fillId="0" borderId="0" applyFont="0" applyFill="0" applyBorder="0" applyAlignment="0" applyProtection="0"/>
    <xf numFmtId="257" fontId="10" fillId="0" borderId="0" applyFont="0" applyFill="0" applyBorder="0" applyAlignment="0" applyProtection="0"/>
    <xf numFmtId="43" fontId="10" fillId="0" borderId="0" applyFont="0" applyFill="0" applyBorder="0" applyAlignment="0" applyProtection="0"/>
    <xf numFmtId="275" fontId="10" fillId="0" borderId="0" applyFont="0" applyFill="0" applyBorder="0" applyAlignment="0" applyProtection="0"/>
    <xf numFmtId="3" fontId="10" fillId="53" borderId="0">
      <alignment horizontal="left"/>
    </xf>
    <xf numFmtId="207" fontId="10" fillId="0" borderId="0" applyFont="0" applyFill="0" applyBorder="0" applyProtection="0">
      <alignment horizontal="right"/>
    </xf>
    <xf numFmtId="207" fontId="10" fillId="0" borderId="0" applyFont="0" applyFill="0" applyBorder="0" applyProtection="0">
      <alignment horizontal="right"/>
    </xf>
    <xf numFmtId="252"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0" fontId="318" fillId="88" borderId="0">
      <alignment vertical="center"/>
    </xf>
    <xf numFmtId="0" fontId="114" fillId="57" borderId="0" applyNumberFormat="0" applyBorder="0" applyAlignment="0" applyProtection="0"/>
    <xf numFmtId="0" fontId="312" fillId="39" borderId="10" applyNumberFormat="0" applyAlignment="0" applyProtection="0"/>
    <xf numFmtId="0" fontId="317" fillId="0" borderId="0" applyNumberFormat="0" applyFill="0" applyBorder="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10" fillId="29" borderId="0">
      <protection locked="0"/>
    </xf>
    <xf numFmtId="0" fontId="310" fillId="47" borderId="7" applyNumberFormat="0" applyAlignment="0" applyProtection="0"/>
    <xf numFmtId="0" fontId="12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3" fontId="83" fillId="31" borderId="57">
      <alignment wrapText="1"/>
      <protection locked="0"/>
    </xf>
    <xf numFmtId="0" fontId="10" fillId="29" borderId="17">
      <alignment horizontal="right"/>
      <protection locked="0"/>
    </xf>
    <xf numFmtId="0" fontId="309" fillId="0" borderId="0" applyNumberFormat="0" applyFill="0" applyBorder="0" applyAlignment="0" applyProtection="0"/>
    <xf numFmtId="0" fontId="120" fillId="0" borderId="0" applyNumberFormat="0" applyFill="0" applyBorder="0" applyAlignment="0" applyProtection="0"/>
    <xf numFmtId="3" fontId="19" fillId="34" borderId="17">
      <alignment horizontal="right" vertical="center" indent="1"/>
    </xf>
    <xf numFmtId="254" fontId="19" fillId="34" borderId="17">
      <alignment horizontal="center" vertical="center"/>
    </xf>
    <xf numFmtId="3" fontId="19" fillId="34" borderId="17">
      <alignment horizontal="center" vertical="center"/>
    </xf>
    <xf numFmtId="255" fontId="19" fillId="34" borderId="17">
      <alignment horizontal="right" vertical="center" indent="1"/>
    </xf>
    <xf numFmtId="49" fontId="19" fillId="34" borderId="17">
      <alignment horizontal="left" vertical="center" indent="1"/>
    </xf>
    <xf numFmtId="0" fontId="19" fillId="0" borderId="0">
      <alignment horizontal="left" vertical="center" wrapText="1"/>
    </xf>
    <xf numFmtId="0" fontId="19" fillId="0" borderId="0">
      <alignment vertical="center"/>
    </xf>
    <xf numFmtId="254" fontId="19" fillId="0" borderId="17">
      <alignment horizontal="center" vertical="center"/>
      <protection locked="0"/>
    </xf>
    <xf numFmtId="3" fontId="19" fillId="0" borderId="17">
      <alignment horizontal="center" vertical="center"/>
      <protection locked="0"/>
    </xf>
    <xf numFmtId="255"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9" fillId="0" borderId="0">
      <alignment horizontal="left" vertical="center" wrapText="1"/>
    </xf>
    <xf numFmtId="0" fontId="19" fillId="58" borderId="0">
      <alignment horizontal="left" vertical="center" wrapText="1"/>
    </xf>
    <xf numFmtId="0" fontId="319" fillId="34" borderId="0" applyNumberFormat="0" applyBorder="0" applyAlignment="0" applyProtection="0"/>
    <xf numFmtId="0" fontId="121" fillId="34" borderId="0" applyNumberFormat="0" applyBorder="0" applyAlignment="0" applyProtection="0"/>
    <xf numFmtId="0" fontId="311" fillId="51" borderId="0" applyNumberFormat="0" applyBorder="0" applyAlignment="0" applyProtection="0"/>
    <xf numFmtId="0" fontId="311" fillId="34" borderId="0" applyNumberFormat="0" applyBorder="0" applyAlignment="0" applyProtection="0"/>
    <xf numFmtId="0" fontId="10" fillId="31" borderId="17" applyNumberFormat="0" applyFont="0" applyBorder="0" applyProtection="0">
      <alignment horizontal="center" vertical="center"/>
    </xf>
    <xf numFmtId="0" fontId="83" fillId="33" borderId="0" applyNumberFormat="0" applyBorder="0">
      <alignment vertical="top"/>
    </xf>
    <xf numFmtId="49" fontId="26" fillId="0" borderId="0">
      <alignment horizontal="right"/>
    </xf>
    <xf numFmtId="0" fontId="10" fillId="34" borderId="17" applyNumberFormat="0" applyFont="0" applyBorder="0" applyAlignment="0" applyProtection="0"/>
    <xf numFmtId="0" fontId="144" fillId="0" borderId="19" applyNumberFormat="0" applyFill="0" applyAlignment="0" applyProtection="0"/>
    <xf numFmtId="0" fontId="320" fillId="0" borderId="3" applyNumberFormat="0" applyFill="0" applyAlignment="0" applyProtection="0"/>
    <xf numFmtId="0" fontId="315" fillId="0" borderId="19" applyNumberFormat="0" applyFill="0" applyAlignment="0" applyProtection="0"/>
    <xf numFmtId="0" fontId="145" fillId="0" borderId="21" applyNumberFormat="0" applyFill="0" applyAlignment="0" applyProtection="0"/>
    <xf numFmtId="0" fontId="321" fillId="0" borderId="4" applyNumberFormat="0" applyFill="0" applyAlignment="0" applyProtection="0"/>
    <xf numFmtId="0" fontId="316" fillId="0" borderId="21" applyNumberFormat="0" applyFill="0" applyAlignment="0" applyProtection="0"/>
    <xf numFmtId="0" fontId="146" fillId="0" borderId="22" applyNumberFormat="0" applyFill="0" applyAlignment="0" applyProtection="0"/>
    <xf numFmtId="0" fontId="322" fillId="0" borderId="5" applyNumberFormat="0" applyFill="0" applyAlignment="0" applyProtection="0"/>
    <xf numFmtId="0" fontId="317" fillId="0" borderId="22" applyNumberFormat="0" applyFill="0" applyAlignment="0" applyProtection="0"/>
    <xf numFmtId="0" fontId="146" fillId="0" borderId="0" applyNumberFormat="0" applyFill="0" applyBorder="0" applyAlignment="0" applyProtection="0"/>
    <xf numFmtId="0" fontId="322" fillId="0" borderId="0" applyNumberFormat="0" applyFill="0" applyBorder="0" applyAlignment="0" applyProtection="0"/>
    <xf numFmtId="0" fontId="317" fillId="0" borderId="0" applyNumberFormat="0" applyFill="0" applyBorder="0" applyAlignment="0" applyProtection="0"/>
    <xf numFmtId="3" fontId="10" fillId="39" borderId="0">
      <alignment horizontal="left"/>
    </xf>
    <xf numFmtId="3" fontId="10" fillId="47" borderId="17" applyFont="0" applyProtection="0">
      <alignment horizontal="right" vertical="center"/>
    </xf>
    <xf numFmtId="0" fontId="10" fillId="47" borderId="75" applyNumberFormat="0" applyFont="0" applyBorder="0" applyProtection="0">
      <alignment horizontal="left" vertical="center"/>
    </xf>
    <xf numFmtId="0" fontId="11" fillId="0" borderId="0" applyNumberFormat="0" applyFill="0" applyBorder="0">
      <protection locked="0"/>
    </xf>
    <xf numFmtId="0" fontId="11" fillId="0" borderId="0" applyNumberFormat="0" applyFill="0" applyBorder="0">
      <protection locked="0"/>
    </xf>
    <xf numFmtId="0" fontId="313" fillId="0" borderId="24" applyNumberFormat="0" applyFill="0" applyAlignment="0" applyProtection="0"/>
    <xf numFmtId="0" fontId="11" fillId="0" borderId="0" applyNumberFormat="0" applyFill="0" applyBorder="0">
      <protection locked="0"/>
    </xf>
    <xf numFmtId="0" fontId="30" fillId="0" borderId="0" applyNumberFormat="0" applyFill="0" applyBorder="0">
      <protection locked="0"/>
    </xf>
    <xf numFmtId="0" fontId="30" fillId="0" borderId="0" applyNumberFormat="0" applyFill="0" applyBorder="0">
      <protection locked="0"/>
    </xf>
    <xf numFmtId="0" fontId="11" fillId="0" borderId="0" applyNumberFormat="0" applyFill="0" applyBorder="0" applyAlignment="0" applyProtection="0"/>
    <xf numFmtId="0" fontId="235" fillId="57" borderId="0" applyNumberFormat="0" applyBorder="0" applyAlignment="0" applyProtection="0"/>
    <xf numFmtId="0" fontId="134" fillId="47" borderId="7" applyNumberFormat="0" applyAlignment="0" applyProtection="0"/>
    <xf numFmtId="0" fontId="134" fillId="47" borderId="7" applyNumberFormat="0" applyAlignment="0" applyProtection="0"/>
    <xf numFmtId="0" fontId="175" fillId="0" borderId="0" applyNumberFormat="0">
      <alignment horizontal="right"/>
    </xf>
    <xf numFmtId="0" fontId="310" fillId="88" borderId="23" applyNumberFormat="0" applyAlignment="0" applyProtection="0"/>
    <xf numFmtId="3" fontId="10" fillId="44" borderId="17" applyFont="0">
      <alignment horizontal="right" vertical="center"/>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3" fontId="10" fillId="0" borderId="0" applyFont="0" applyFill="0" applyBorder="0" applyAlignment="0" applyProtection="0"/>
    <xf numFmtId="0" fontId="10" fillId="67" borderId="16" applyNumberFormat="0" applyFont="0" applyAlignment="0" applyProtection="0"/>
    <xf numFmtId="0" fontId="10" fillId="67" borderId="16" applyNumberFormat="0" applyFont="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311" fillId="34" borderId="0" applyNumberFormat="0" applyBorder="0" applyAlignment="0" applyProtection="0"/>
    <xf numFmtId="0" fontId="323" fillId="31" borderId="23" applyNumberFormat="0" applyAlignment="0" applyProtection="0"/>
    <xf numFmtId="0" fontId="135" fillId="0" borderId="24" applyNumberFormat="0" applyFill="0" applyAlignment="0" applyProtection="0"/>
    <xf numFmtId="43" fontId="167" fillId="0" borderId="0" applyFont="0" applyFill="0" applyBorder="0" applyAlignment="0" applyProtection="0"/>
    <xf numFmtId="43" fontId="167" fillId="0" borderId="0" applyFont="0" applyFill="0" applyBorder="0" applyAlignment="0" applyProtection="0"/>
    <xf numFmtId="43" fontId="324" fillId="0" borderId="0" applyFont="0" applyFill="0" applyBorder="0" applyAlignment="0" applyProtection="0"/>
    <xf numFmtId="43" fontId="10" fillId="0" borderId="0" applyFont="0" applyFill="0" applyBorder="0" applyAlignment="0" applyProtection="0"/>
    <xf numFmtId="0" fontId="137" fillId="39" borderId="10" applyNumberFormat="0" applyAlignment="0" applyProtection="0"/>
    <xf numFmtId="0" fontId="312" fillId="39" borderId="10" applyNumberFormat="0" applyAlignment="0" applyProtection="0"/>
    <xf numFmtId="0" fontId="11" fillId="0" borderId="0" applyNumberFormat="0" applyFill="0" applyBorder="0">
      <protection locked="0"/>
    </xf>
    <xf numFmtId="0" fontId="11" fillId="0" borderId="0" applyNumberFormat="0" applyFill="0" applyBorder="0">
      <protection locked="0"/>
    </xf>
    <xf numFmtId="0" fontId="325" fillId="0" borderId="0" applyNumberFormat="0" applyFill="0" applyBorder="0">
      <protection locked="0"/>
    </xf>
    <xf numFmtId="0" fontId="135" fillId="0" borderId="24" applyNumberFormat="0" applyFill="0" applyAlignment="0" applyProtection="0"/>
    <xf numFmtId="0" fontId="309" fillId="0" borderId="31" applyNumberFormat="0" applyFill="0" applyAlignment="0" applyProtection="0"/>
    <xf numFmtId="0" fontId="313" fillId="0" borderId="24" applyNumberFormat="0" applyFill="0" applyAlignment="0" applyProtection="0"/>
    <xf numFmtId="0" fontId="260" fillId="0" borderId="0" applyNumberFormat="0" applyFill="0" applyBorder="0" applyAlignment="0" applyProtection="0"/>
    <xf numFmtId="0" fontId="32" fillId="0" borderId="0"/>
    <xf numFmtId="0" fontId="32" fillId="0" borderId="0"/>
    <xf numFmtId="0" fontId="232" fillId="89"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81"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0" fillId="88" borderId="16" applyNumberFormat="0" applyFont="0" applyAlignment="0" applyProtection="0"/>
    <xf numFmtId="0" fontId="14" fillId="67" borderId="16" applyNumberFormat="0" applyFont="0" applyAlignment="0" applyProtection="0"/>
    <xf numFmtId="277" fontId="10" fillId="0" borderId="0" applyFill="0" applyBorder="0" applyAlignment="0" applyProtection="0"/>
    <xf numFmtId="277" fontId="10" fillId="0" borderId="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37" fontId="10" fillId="0" borderId="0" applyFont="0" applyFill="0" applyBorder="0" applyAlignment="0" applyProtection="0"/>
    <xf numFmtId="214"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36" fontId="10" fillId="0" borderId="0" applyFont="0" applyFill="0" applyBorder="0" applyAlignment="0" applyProtection="0"/>
    <xf numFmtId="238" fontId="10" fillId="0" borderId="0" applyFont="0" applyFill="0" applyBorder="0" applyAlignment="0" applyProtection="0"/>
    <xf numFmtId="178" fontId="10" fillId="0" borderId="0"/>
    <xf numFmtId="0" fontId="10" fillId="0" borderId="0"/>
    <xf numFmtId="0" fontId="143" fillId="48" borderId="0" applyNumberFormat="0" applyBorder="0" applyAlignment="0" applyProtection="0"/>
    <xf numFmtId="0" fontId="326" fillId="48" borderId="0" applyNumberFormat="0" applyBorder="0" applyAlignment="0" applyProtection="0"/>
    <xf numFmtId="0" fontId="327" fillId="48" borderId="0" applyNumberFormat="0" applyBorder="0" applyAlignment="0" applyProtection="0"/>
    <xf numFmtId="0" fontId="328" fillId="88" borderId="6" applyFont="0" applyBorder="0"/>
    <xf numFmtId="0" fontId="10" fillId="0" borderId="0" applyProtection="0"/>
    <xf numFmtId="0" fontId="10" fillId="0" borderId="0"/>
    <xf numFmtId="0" fontId="167" fillId="0" borderId="0"/>
    <xf numFmtId="0" fontId="14" fillId="0" borderId="0"/>
    <xf numFmtId="0" fontId="10" fillId="0" borderId="0" applyProtection="0"/>
    <xf numFmtId="0" fontId="10" fillId="0" borderId="0"/>
    <xf numFmtId="0" fontId="10" fillId="0" borderId="0"/>
    <xf numFmtId="0" fontId="10" fillId="0" borderId="0" applyProtection="0"/>
    <xf numFmtId="0" fontId="10" fillId="0" borderId="0"/>
    <xf numFmtId="37" fontId="31" fillId="0" borderId="0"/>
    <xf numFmtId="0" fontId="10" fillId="0" borderId="0"/>
    <xf numFmtId="0" fontId="77" fillId="0" borderId="0"/>
    <xf numFmtId="0" fontId="10" fillId="0" borderId="0" applyNumberFormat="0" applyFont="0" applyFill="0" applyBorder="0" applyAlignment="0" applyProtection="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xf numFmtId="0" fontId="10" fillId="0" borderId="0" applyProtection="0"/>
    <xf numFmtId="0" fontId="10" fillId="0" borderId="0"/>
    <xf numFmtId="0" fontId="203" fillId="0" borderId="0"/>
    <xf numFmtId="0" fontId="203" fillId="0" borderId="0"/>
    <xf numFmtId="0" fontId="10" fillId="0" borderId="0" applyProtection="0"/>
    <xf numFmtId="0" fontId="203" fillId="0" borderId="0"/>
    <xf numFmtId="0" fontId="203" fillId="0" borderId="0"/>
    <xf numFmtId="0" fontId="10" fillId="0" borderId="0"/>
    <xf numFmtId="0" fontId="203" fillId="0" borderId="0"/>
    <xf numFmtId="0" fontId="10" fillId="0" borderId="0"/>
    <xf numFmtId="0" fontId="10" fillId="0" borderId="0" applyProtection="0"/>
    <xf numFmtId="0" fontId="203" fillId="0" borderId="0"/>
    <xf numFmtId="0" fontId="10" fillId="0" borderId="0" applyProtection="0"/>
    <xf numFmtId="0" fontId="203" fillId="0" borderId="0"/>
    <xf numFmtId="0" fontId="203" fillId="0" borderId="0"/>
    <xf numFmtId="0" fontId="10" fillId="0" borderId="0" applyProtection="0"/>
    <xf numFmtId="0" fontId="77" fillId="0" borderId="0"/>
    <xf numFmtId="0" fontId="203" fillId="0" borderId="0"/>
    <xf numFmtId="0" fontId="10" fillId="0" borderId="0" applyNumberFormat="0" applyFill="0" applyBorder="0" applyAlignment="0" applyProtection="0"/>
    <xf numFmtId="0" fontId="203" fillId="0" borderId="0"/>
    <xf numFmtId="0" fontId="203" fillId="0" borderId="0"/>
    <xf numFmtId="0" fontId="10" fillId="0" borderId="0"/>
    <xf numFmtId="0" fontId="203" fillId="0" borderId="0"/>
    <xf numFmtId="0" fontId="82" fillId="0" borderId="0"/>
    <xf numFmtId="0" fontId="203"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203" fillId="0" borderId="0"/>
    <xf numFmtId="0" fontId="10" fillId="0" borderId="0"/>
    <xf numFmtId="0" fontId="10" fillId="0" borderId="0"/>
    <xf numFmtId="0" fontId="10" fillId="67" borderId="16" applyNumberFormat="0" applyFont="0" applyAlignment="0" applyProtection="0"/>
    <xf numFmtId="0" fontId="10" fillId="67" borderId="16" applyNumberFormat="0" applyFont="0" applyAlignment="0" applyProtection="0"/>
    <xf numFmtId="0" fontId="10" fillId="67" borderId="16" applyNumberFormat="0" applyFont="0" applyAlignment="0" applyProtection="0"/>
    <xf numFmtId="0" fontId="203" fillId="88" borderId="16" applyNumberFormat="0" applyFont="0" applyAlignment="0" applyProtection="0"/>
    <xf numFmtId="0" fontId="143" fillId="48" borderId="0" applyNumberFormat="0" applyBorder="0" applyAlignment="0" applyProtection="0"/>
    <xf numFmtId="0" fontId="164" fillId="31" borderId="23" applyNumberFormat="0" applyAlignment="0" applyProtection="0"/>
    <xf numFmtId="0" fontId="323" fillId="29" borderId="23" applyNumberFormat="0" applyAlignment="0" applyProtection="0"/>
    <xf numFmtId="227" fontId="10" fillId="0" borderId="0" applyFont="0" applyFill="0" applyBorder="0" applyProtection="0">
      <alignment horizontal="right"/>
    </xf>
    <xf numFmtId="227" fontId="10" fillId="0" borderId="0" applyFont="0" applyFill="0" applyBorder="0" applyProtection="0">
      <alignment horizontal="right"/>
    </xf>
    <xf numFmtId="17" fontId="10" fillId="0" borderId="0" applyFont="0" applyFill="0" applyBorder="0" applyProtection="0">
      <alignment horizontal="right"/>
    </xf>
    <xf numFmtId="17" fontId="10" fillId="0" borderId="0" applyFont="0" applyFill="0" applyBorder="0" applyProtection="0">
      <alignment horizontal="right"/>
    </xf>
    <xf numFmtId="9" fontId="10"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167" fontId="10" fillId="0" borderId="0"/>
    <xf numFmtId="167" fontId="10" fillId="0" borderId="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324"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10" fillId="39" borderId="57" applyNumberFormat="0">
      <alignment vertical="top" wrapText="1"/>
    </xf>
    <xf numFmtId="0" fontId="235" fillId="57" borderId="0" applyNumberFormat="0" applyBorder="0" applyAlignment="0" applyProtection="0"/>
    <xf numFmtId="0" fontId="323" fillId="31" borderId="23" applyNumberFormat="0" applyAlignment="0" applyProtection="0"/>
    <xf numFmtId="0" fontId="309" fillId="0" borderId="31" applyNumberFormat="0" applyFill="0" applyAlignment="0" applyProtection="0"/>
    <xf numFmtId="0" fontId="327" fillId="48" borderId="0" applyNumberFormat="0" applyBorder="0" applyAlignment="0" applyProtection="0"/>
    <xf numFmtId="3" fontId="10" fillId="29" borderId="17" applyFont="0">
      <alignment horizontal="right" vertical="center"/>
    </xf>
    <xf numFmtId="0" fontId="10" fillId="0" borderId="0"/>
    <xf numFmtId="0" fontId="10" fillId="0" borderId="0"/>
    <xf numFmtId="0" fontId="10" fillId="0" borderId="0"/>
    <xf numFmtId="0" fontId="203" fillId="0" borderId="0"/>
    <xf numFmtId="0" fontId="10" fillId="0" borderId="0"/>
    <xf numFmtId="0" fontId="10" fillId="0" borderId="0"/>
    <xf numFmtId="0" fontId="203" fillId="0" borderId="0"/>
    <xf numFmtId="0" fontId="203" fillId="0" borderId="0"/>
    <xf numFmtId="0" fontId="10" fillId="0" borderId="0"/>
    <xf numFmtId="0" fontId="10" fillId="0" borderId="0"/>
    <xf numFmtId="0" fontId="329" fillId="0" borderId="35" applyNumberFormat="0" applyFill="0" applyAlignment="0" applyProtection="0"/>
    <xf numFmtId="0" fontId="256" fillId="31" borderId="7" applyNumberFormat="0" applyAlignment="0" applyProtection="0"/>
    <xf numFmtId="0" fontId="10" fillId="29" borderId="33" applyNumberFormat="0" applyProtection="0"/>
    <xf numFmtId="0" fontId="10" fillId="29" borderId="33" applyNumberFormat="0" applyProtection="0"/>
    <xf numFmtId="0" fontId="10" fillId="0" borderId="33" applyNumberFormat="0" applyProtection="0">
      <alignment horizontal="centerContinuous" vertical="center"/>
    </xf>
    <xf numFmtId="0" fontId="10" fillId="0" borderId="33" applyNumberFormat="0" applyProtection="0">
      <alignment horizontal="centerContinuous" vertical="center"/>
    </xf>
    <xf numFmtId="0" fontId="10" fillId="88" borderId="0" applyNumberFormat="0" applyBorder="0" applyProtection="0"/>
    <xf numFmtId="0" fontId="10" fillId="88" borderId="0" applyNumberFormat="0" applyBorder="0" applyProtection="0"/>
    <xf numFmtId="0" fontId="10" fillId="29" borderId="0" applyNumberFormat="0" applyBorder="0" applyProtection="0"/>
    <xf numFmtId="0" fontId="10" fillId="29" borderId="0" applyNumberFormat="0" applyBorder="0" applyProtection="0"/>
    <xf numFmtId="0" fontId="309" fillId="0" borderId="0" applyNumberFormat="0" applyFill="0" applyBorder="0" applyAlignment="0" applyProtection="0"/>
    <xf numFmtId="0" fontId="260"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15" fillId="0" borderId="19" applyNumberFormat="0" applyFill="0" applyAlignment="0" applyProtection="0"/>
    <xf numFmtId="0" fontId="316" fillId="0" borderId="21" applyNumberFormat="0" applyFill="0" applyAlignment="0" applyProtection="0"/>
    <xf numFmtId="0" fontId="317" fillId="0" borderId="22" applyNumberFormat="0" applyFill="0" applyAlignment="0" applyProtection="0"/>
    <xf numFmtId="0" fontId="161" fillId="0" borderId="0" applyNumberFormat="0" applyFill="0" applyBorder="0" applyAlignment="0" applyProtection="0"/>
    <xf numFmtId="0" fontId="136" fillId="0" borderId="35" applyNumberFormat="0" applyFill="0" applyAlignment="0" applyProtection="0"/>
    <xf numFmtId="0" fontId="330" fillId="0" borderId="30" applyNumberFormat="0" applyFill="0" applyAlignment="0" applyProtection="0"/>
    <xf numFmtId="0" fontId="136" fillId="0" borderId="35" applyNumberFormat="0" applyFill="0" applyAlignment="0" applyProtection="0"/>
    <xf numFmtId="166" fontId="43" fillId="44" borderId="0">
      <alignment horizontal="center"/>
    </xf>
    <xf numFmtId="166" fontId="43" fillId="44" borderId="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35" fillId="66" borderId="0" applyNumberFormat="0" applyBorder="0" applyAlignment="0" applyProtection="0"/>
    <xf numFmtId="0" fontId="164" fillId="31" borderId="23" applyNumberFormat="0" applyAlignment="0" applyProtection="0"/>
    <xf numFmtId="0" fontId="95" fillId="78" borderId="0" applyNumberFormat="0" applyBorder="0" applyAlignment="0" applyProtection="0"/>
    <xf numFmtId="0" fontId="95" fillId="80" borderId="0" applyNumberFormat="0" applyBorder="0" applyAlignment="0" applyProtection="0"/>
    <xf numFmtId="0" fontId="95" fillId="55"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7" borderId="0" applyNumberFormat="0" applyBorder="0" applyAlignment="0" applyProtection="0"/>
    <xf numFmtId="278" fontId="10" fillId="0" borderId="0" applyFont="0" applyFill="0" applyBorder="0" applyAlignment="0" applyProtection="0"/>
    <xf numFmtId="278" fontId="10"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309" fillId="0" borderId="0" applyNumberFormat="0" applyFill="0" applyBorder="0" applyAlignment="0" applyProtection="0"/>
    <xf numFmtId="256" fontId="10" fillId="0" borderId="0" applyFont="0" applyFill="0" applyBorder="0" applyAlignment="0" applyProtection="0"/>
    <xf numFmtId="0" fontId="330" fillId="0" borderId="35" applyNumberFormat="0" applyFill="0" applyAlignment="0" applyProtection="0"/>
    <xf numFmtId="0" fontId="332" fillId="0" borderId="0" applyNumberFormat="0" applyFill="0" applyBorder="0">
      <protection locked="0"/>
    </xf>
    <xf numFmtId="41" fontId="10" fillId="0" borderId="0" applyFont="0" applyFill="0" applyBorder="0" applyAlignment="0" applyProtection="0"/>
    <xf numFmtId="0" fontId="10" fillId="0" borderId="0"/>
    <xf numFmtId="0" fontId="10" fillId="0" borderId="0" applyProtection="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50" fontId="10" fillId="47" borderId="0">
      <alignment horizontal="right" vertical="center" indent="1"/>
    </xf>
    <xf numFmtId="250" fontId="10" fillId="48" borderId="0">
      <alignment horizontal="right" vertical="center" indent="1"/>
    </xf>
    <xf numFmtId="251" fontId="10" fillId="42" borderId="0">
      <alignment horizontal="right" vertical="center" indent="1"/>
    </xf>
    <xf numFmtId="3" fontId="10" fillId="53" borderId="0">
      <alignment horizontal="left"/>
    </xf>
    <xf numFmtId="252"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0" fontId="10" fillId="29" borderId="0">
      <protection locked="0"/>
    </xf>
    <xf numFmtId="0" fontId="10" fillId="29" borderId="17">
      <alignment horizontal="right"/>
      <protection locked="0"/>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6"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252" fillId="24"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4" fillId="24" borderId="7" applyNumberFormat="0" applyAlignment="0" applyProtection="0"/>
    <xf numFmtId="43" fontId="10" fillId="0" borderId="0" applyFont="0" applyFill="0" applyBorder="0" applyAlignment="0" applyProtection="0"/>
    <xf numFmtId="0" fontId="253" fillId="4" borderId="0" applyNumberFormat="0" applyBorder="0" applyAlignment="0" applyProtection="0"/>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185"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259" fillId="0" borderId="0" applyNumberFormat="0" applyFill="0" applyBorder="0" applyAlignment="0" applyProtection="0"/>
    <xf numFmtId="0" fontId="251" fillId="0" borderId="0"/>
    <xf numFmtId="0" fontId="251" fillId="0" borderId="0"/>
    <xf numFmtId="0" fontId="2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1" fillId="0" borderId="0"/>
    <xf numFmtId="0" fontId="2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Protection="0"/>
    <xf numFmtId="0" fontId="1" fillId="0" borderId="0"/>
    <xf numFmtId="0" fontId="10"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72" fillId="0" borderId="0"/>
    <xf numFmtId="0" fontId="251" fillId="0" borderId="0"/>
    <xf numFmtId="0" fontId="251" fillId="0" borderId="0"/>
    <xf numFmtId="0" fontId="251" fillId="0" borderId="0"/>
    <xf numFmtId="0" fontId="251" fillId="0" borderId="0"/>
    <xf numFmtId="0" fontId="251" fillId="0" borderId="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251" fillId="0" borderId="0"/>
    <xf numFmtId="0" fontId="2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10" fillId="0" borderId="0"/>
    <xf numFmtId="0" fontId="10" fillId="0" borderId="0" applyBorder="0"/>
    <xf numFmtId="0" fontId="10" fillId="0" borderId="0"/>
    <xf numFmtId="0" fontId="10" fillId="0" borderId="0" applyNumberFormat="0" applyFill="0" applyBorder="0" applyAlignment="0" applyProtection="0"/>
    <xf numFmtId="0" fontId="30"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185" fontId="83" fillId="31" borderId="48">
      <protection locked="0"/>
    </xf>
    <xf numFmtId="185" fontId="83" fillId="31" borderId="48">
      <protection locked="0"/>
    </xf>
    <xf numFmtId="185"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43" fontId="10" fillId="0" borderId="0" applyFont="0" applyFill="0" applyBorder="0" applyAlignment="0" applyProtection="0"/>
    <xf numFmtId="0" fontId="10" fillId="0" borderId="0" applyProtection="0"/>
    <xf numFmtId="0" fontId="10" fillId="0" borderId="0" applyProtection="0"/>
    <xf numFmtId="0" fontId="10"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43" fontId="264"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297" fontId="10" fillId="0" borderId="0" applyNumberFormat="0" applyFill="0" applyBorder="0" applyAlignment="0" applyProtection="0"/>
    <xf numFmtId="297"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9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83" applyNumberFormat="0" applyFill="0" applyAlignment="0" applyProtection="0"/>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0"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297" fontId="139" fillId="0" borderId="0">
      <alignment vertical="center"/>
    </xf>
    <xf numFmtId="0" fontId="139" fillId="0" borderId="0">
      <alignment vertical="center"/>
    </xf>
    <xf numFmtId="297" fontId="139" fillId="0" borderId="0">
      <alignment vertical="center"/>
    </xf>
    <xf numFmtId="169" fontId="10" fillId="0" borderId="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297"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77"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77"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297"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167" fillId="9" borderId="0" applyNumberFormat="0" applyBorder="0" applyAlignment="0" applyProtection="0"/>
    <xf numFmtId="297" fontId="203" fillId="9" borderId="0" applyNumberFormat="0" applyBorder="0" applyAlignment="0" applyProtection="0"/>
    <xf numFmtId="0" fontId="203" fillId="82"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8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9" borderId="0" applyNumberFormat="0" applyBorder="0" applyAlignment="0" applyProtection="0"/>
    <xf numFmtId="297" fontId="203" fillId="9" borderId="0" applyNumberFormat="0" applyBorder="0" applyAlignment="0" applyProtection="0"/>
    <xf numFmtId="297" fontId="203" fillId="9" borderId="0" applyNumberFormat="0" applyBorder="0" applyAlignment="0" applyProtection="0"/>
    <xf numFmtId="297" fontId="203" fillId="9"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297" fontId="203" fillId="3" borderId="0" applyNumberFormat="0" applyBorder="0" applyAlignment="0" applyProtection="0"/>
    <xf numFmtId="0" fontId="203" fillId="82"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82"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297"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97"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97"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171" fillId="90"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171" fillId="90"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10" borderId="0" applyNumberFormat="0" applyBorder="0" applyAlignment="0" applyProtection="0"/>
    <xf numFmtId="0" fontId="167" fillId="10" borderId="0" applyNumberFormat="0" applyBorder="0" applyAlignment="0" applyProtection="0"/>
    <xf numFmtId="297" fontId="203" fillId="10"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297" fontId="83" fillId="4"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297" fontId="8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171" fillId="91" borderId="0" applyNumberFormat="0" applyBorder="0" applyAlignment="0" applyProtection="0"/>
    <xf numFmtId="0" fontId="203" fillId="0" borderId="0"/>
    <xf numFmtId="0" fontId="203" fillId="11"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171" fillId="91"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167" fillId="11" borderId="0" applyNumberFormat="0" applyBorder="0" applyAlignment="0" applyProtection="0"/>
    <xf numFmtId="297" fontId="203" fillId="11" borderId="0" applyNumberFormat="0" applyBorder="0" applyAlignment="0" applyProtection="0"/>
    <xf numFmtId="0" fontId="203" fillId="11" borderId="0" applyNumberFormat="0" applyBorder="0" applyAlignment="0" applyProtection="0"/>
    <xf numFmtId="0" fontId="203" fillId="0" borderId="0"/>
    <xf numFmtId="297" fontId="83" fillId="5" borderId="0" applyNumberFormat="0" applyBorder="0" applyAlignment="0" applyProtection="0"/>
    <xf numFmtId="0" fontId="203" fillId="11" borderId="0" applyNumberFormat="0" applyBorder="0" applyAlignment="0" applyProtection="0"/>
    <xf numFmtId="0" fontId="203" fillId="0" borderId="0"/>
    <xf numFmtId="0" fontId="203" fillId="11"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297" fontId="83" fillId="5"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171" fillId="92"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171" fillId="92"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203" fillId="0" borderId="0"/>
    <xf numFmtId="0" fontId="167" fillId="8" borderId="0" applyNumberFormat="0" applyBorder="0" applyAlignment="0" applyProtection="0"/>
    <xf numFmtId="0" fontId="203" fillId="0" borderId="0"/>
    <xf numFmtId="0" fontId="203" fillId="0" borderId="0"/>
    <xf numFmtId="297" fontId="203" fillId="8"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297" fontId="83" fillId="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36" borderId="0" applyNumberFormat="0" applyBorder="0" applyAlignment="0" applyProtection="0"/>
    <xf numFmtId="0" fontId="83" fillId="6" borderId="0" applyNumberFormat="0" applyBorder="0" applyAlignment="0" applyProtection="0"/>
    <xf numFmtId="0" fontId="203" fillId="0" borderId="0"/>
    <xf numFmtId="0" fontId="203" fillId="0" borderId="0"/>
    <xf numFmtId="0" fontId="83" fillId="6" borderId="0" applyNumberFormat="0" applyBorder="0" applyAlignment="0" applyProtection="0"/>
    <xf numFmtId="0" fontId="203" fillId="0" borderId="0"/>
    <xf numFmtId="0" fontId="203" fillId="0" borderId="0"/>
    <xf numFmtId="297" fontId="8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36"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36"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1" fillId="93" borderId="0" applyNumberFormat="0" applyBorder="0" applyAlignment="0" applyProtection="0"/>
    <xf numFmtId="0" fontId="1" fillId="93"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93" borderId="0" applyNumberFormat="0" applyBorder="0" applyAlignment="0" applyProtection="0"/>
    <xf numFmtId="0" fontId="203" fillId="0" borderId="0"/>
    <xf numFmtId="0" fontId="171" fillId="93" borderId="0" applyNumberFormat="0" applyBorder="0" applyAlignment="0" applyProtection="0"/>
    <xf numFmtId="0" fontId="167"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297"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297" fontId="8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7" borderId="0" applyNumberFormat="0" applyBorder="0" applyAlignment="0" applyProtection="0"/>
    <xf numFmtId="0" fontId="203" fillId="0" borderId="0"/>
    <xf numFmtId="0" fontId="203" fillId="0" borderId="0"/>
    <xf numFmtId="0" fontId="203" fillId="0" borderId="0"/>
    <xf numFmtId="0" fontId="83" fillId="7" borderId="0" applyNumberFormat="0" applyBorder="0" applyAlignment="0" applyProtection="0"/>
    <xf numFmtId="0" fontId="203" fillId="0" borderId="0"/>
    <xf numFmtId="0" fontId="203" fillId="0" borderId="0"/>
    <xf numFmtId="0" fontId="203" fillId="0" borderId="0"/>
    <xf numFmtId="297" fontId="8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171" fillId="94" borderId="0" applyNumberFormat="0" applyBorder="0" applyAlignment="0" applyProtection="0"/>
    <xf numFmtId="0" fontId="203" fillId="0" borderId="0"/>
    <xf numFmtId="0" fontId="171" fillId="94"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0" fontId="203" fillId="0" borderId="0"/>
    <xf numFmtId="297" fontId="203" fillId="11" borderId="0" applyNumberFormat="0" applyBorder="0" applyAlignment="0" applyProtection="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297" fontId="83" fillId="8"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8" borderId="0" applyNumberFormat="0" applyBorder="0" applyAlignment="0" applyProtection="0"/>
    <xf numFmtId="0" fontId="203" fillId="0" borderId="0"/>
    <xf numFmtId="0" fontId="203" fillId="0" borderId="0"/>
    <xf numFmtId="0" fontId="203" fillId="0" borderId="0"/>
    <xf numFmtId="0" fontId="83" fillId="8" borderId="0" applyNumberFormat="0" applyBorder="0" applyAlignment="0" applyProtection="0"/>
    <xf numFmtId="0" fontId="203" fillId="0" borderId="0"/>
    <xf numFmtId="0" fontId="203" fillId="0" borderId="0"/>
    <xf numFmtId="0" fontId="203" fillId="0" borderId="0"/>
    <xf numFmtId="297" fontId="83"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3" borderId="0" applyNumberFormat="0" applyBorder="0" applyAlignment="0" applyProtection="0"/>
    <xf numFmtId="0" fontId="203" fillId="0" borderId="0"/>
    <xf numFmtId="0" fontId="203" fillId="0" borderId="0"/>
    <xf numFmtId="0" fontId="203" fillId="0" borderId="0"/>
    <xf numFmtId="0" fontId="1" fillId="46" borderId="0" applyNumberFormat="0" applyBorder="0" applyAlignment="0" applyProtection="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203" fillId="0" borderId="0"/>
    <xf numFmtId="0" fontId="77" fillId="3" borderId="0" applyNumberFormat="0" applyBorder="0" applyAlignment="0" applyProtection="0"/>
    <xf numFmtId="0" fontId="203" fillId="0" borderId="0"/>
    <xf numFmtId="0" fontId="203" fillId="0" borderId="0"/>
    <xf numFmtId="0" fontId="203" fillId="0" borderId="0"/>
    <xf numFmtId="0" fontId="77" fillId="3" borderId="0" applyNumberFormat="0" applyBorder="0" applyAlignment="0" applyProtection="0"/>
    <xf numFmtId="0" fontId="77" fillId="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9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389" fillId="46" borderId="0" applyNumberFormat="0" applyBorder="0" applyAlignment="0" applyProtection="0"/>
    <xf numFmtId="0" fontId="203" fillId="0" borderId="0"/>
    <xf numFmtId="0" fontId="203" fillId="0" borderId="0"/>
    <xf numFmtId="0" fontId="203" fillId="0" borderId="0"/>
    <xf numFmtId="0" fontId="389" fillId="46" borderId="0" applyNumberFormat="0" applyBorder="0" applyAlignment="0" applyProtection="0"/>
    <xf numFmtId="0" fontId="203" fillId="0" borderId="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1" fillId="4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4" borderId="0" applyNumberFormat="0" applyBorder="0" applyAlignment="0" applyProtection="0"/>
    <xf numFmtId="0" fontId="203" fillId="0" borderId="0"/>
    <xf numFmtId="0" fontId="203" fillId="0" borderId="0"/>
    <xf numFmtId="0" fontId="203" fillId="0" borderId="0"/>
    <xf numFmtId="0" fontId="1" fillId="90" borderId="0" applyNumberFormat="0" applyBorder="0" applyAlignment="0" applyProtection="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77" fillId="4" borderId="0" applyNumberFormat="0" applyBorder="0" applyAlignment="0" applyProtection="0"/>
    <xf numFmtId="0" fontId="1" fillId="90" borderId="0" applyNumberFormat="0" applyBorder="0" applyAlignment="0" applyProtection="0"/>
    <xf numFmtId="0" fontId="77" fillId="4" borderId="0" applyNumberFormat="0" applyBorder="0" applyAlignment="0" applyProtection="0"/>
    <xf numFmtId="0" fontId="1" fillId="90" borderId="0" applyNumberFormat="0" applyBorder="0" applyAlignment="0" applyProtection="0"/>
    <xf numFmtId="0" fontId="77" fillId="4" borderId="0" applyNumberFormat="0" applyBorder="0" applyAlignment="0" applyProtection="0"/>
    <xf numFmtId="0" fontId="1" fillId="90" borderId="0" applyNumberFormat="0" applyBorder="0" applyAlignment="0" applyProtection="0"/>
    <xf numFmtId="0" fontId="203" fillId="0" borderId="0"/>
    <xf numFmtId="0" fontId="77" fillId="4" borderId="0" applyNumberFormat="0" applyBorder="0" applyAlignment="0" applyProtection="0"/>
    <xf numFmtId="0" fontId="203" fillId="0" borderId="0"/>
    <xf numFmtId="0" fontId="203" fillId="0" borderId="0"/>
    <xf numFmtId="0" fontId="203" fillId="0" borderId="0"/>
    <xf numFmtId="0" fontId="77" fillId="4" borderId="0" applyNumberFormat="0" applyBorder="0" applyAlignment="0" applyProtection="0"/>
    <xf numFmtId="0" fontId="77"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389" fillId="90" borderId="0" applyNumberFormat="0" applyBorder="0" applyAlignment="0" applyProtection="0"/>
    <xf numFmtId="0" fontId="203" fillId="0" borderId="0"/>
    <xf numFmtId="0" fontId="203" fillId="0" borderId="0"/>
    <xf numFmtId="0" fontId="203" fillId="0" borderId="0"/>
    <xf numFmtId="0" fontId="389" fillId="90" borderId="0" applyNumberFormat="0" applyBorder="0" applyAlignment="0" applyProtection="0"/>
    <xf numFmtId="0" fontId="203" fillId="0" borderId="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5" borderId="0" applyNumberFormat="0" applyBorder="0" applyAlignment="0" applyProtection="0"/>
    <xf numFmtId="0" fontId="203" fillId="0" borderId="0"/>
    <xf numFmtId="0" fontId="203" fillId="0" borderId="0"/>
    <xf numFmtId="0" fontId="203" fillId="0" borderId="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77" fillId="5" borderId="0" applyNumberFormat="0" applyBorder="0" applyAlignment="0" applyProtection="0"/>
    <xf numFmtId="0" fontId="1" fillId="91" borderId="0" applyNumberFormat="0" applyBorder="0" applyAlignment="0" applyProtection="0"/>
    <xf numFmtId="0" fontId="77" fillId="5" borderId="0" applyNumberFormat="0" applyBorder="0" applyAlignment="0" applyProtection="0"/>
    <xf numFmtId="0" fontId="1" fillId="91" borderId="0" applyNumberFormat="0" applyBorder="0" applyAlignment="0" applyProtection="0"/>
    <xf numFmtId="0" fontId="77" fillId="5" borderId="0" applyNumberFormat="0" applyBorder="0" applyAlignment="0" applyProtection="0"/>
    <xf numFmtId="0" fontId="1" fillId="91" borderId="0" applyNumberFormat="0" applyBorder="0" applyAlignment="0" applyProtection="0"/>
    <xf numFmtId="0" fontId="203" fillId="0" borderId="0"/>
    <xf numFmtId="0" fontId="77" fillId="5" borderId="0" applyNumberFormat="0" applyBorder="0" applyAlignment="0" applyProtection="0"/>
    <xf numFmtId="0" fontId="203" fillId="0" borderId="0"/>
    <xf numFmtId="0" fontId="203" fillId="0" borderId="0"/>
    <xf numFmtId="0" fontId="203" fillId="0" borderId="0"/>
    <xf numFmtId="0" fontId="77" fillId="5" borderId="0" applyNumberFormat="0" applyBorder="0" applyAlignment="0" applyProtection="0"/>
    <xf numFmtId="0" fontId="77" fillId="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389" fillId="91" borderId="0" applyNumberFormat="0" applyBorder="0" applyAlignment="0" applyProtection="0"/>
    <xf numFmtId="0" fontId="203" fillId="0" borderId="0"/>
    <xf numFmtId="0" fontId="203" fillId="0" borderId="0"/>
    <xf numFmtId="0" fontId="203" fillId="0" borderId="0"/>
    <xf numFmtId="0" fontId="389" fillId="91" borderId="0" applyNumberFormat="0" applyBorder="0" applyAlignment="0" applyProtection="0"/>
    <xf numFmtId="0" fontId="203" fillId="0" borderId="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77" fillId="6" borderId="0" applyNumberFormat="0" applyBorder="0" applyAlignment="0" applyProtection="0"/>
    <xf numFmtId="0" fontId="1" fillId="92" borderId="0" applyNumberFormat="0" applyBorder="0" applyAlignment="0" applyProtection="0"/>
    <xf numFmtId="0" fontId="77" fillId="6" borderId="0" applyNumberFormat="0" applyBorder="0" applyAlignment="0" applyProtection="0"/>
    <xf numFmtId="0" fontId="1" fillId="92" borderId="0" applyNumberFormat="0" applyBorder="0" applyAlignment="0" applyProtection="0"/>
    <xf numFmtId="0" fontId="77" fillId="6" borderId="0" applyNumberFormat="0" applyBorder="0" applyAlignment="0" applyProtection="0"/>
    <xf numFmtId="0" fontId="1" fillId="92"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389" fillId="92" borderId="0" applyNumberFormat="0" applyBorder="0" applyAlignment="0" applyProtection="0"/>
    <xf numFmtId="0" fontId="203" fillId="0" borderId="0"/>
    <xf numFmtId="0" fontId="203" fillId="0" borderId="0"/>
    <xf numFmtId="0" fontId="203" fillId="0" borderId="0"/>
    <xf numFmtId="0" fontId="389" fillId="92" borderId="0" applyNumberFormat="0" applyBorder="0" applyAlignment="0" applyProtection="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7"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77" fillId="7" borderId="0" applyNumberFormat="0" applyBorder="0" applyAlignment="0" applyProtection="0"/>
    <xf numFmtId="0" fontId="1" fillId="93" borderId="0" applyNumberFormat="0" applyBorder="0" applyAlignment="0" applyProtection="0"/>
    <xf numFmtId="0" fontId="77" fillId="7" borderId="0" applyNumberFormat="0" applyBorder="0" applyAlignment="0" applyProtection="0"/>
    <xf numFmtId="0" fontId="1" fillId="93" borderId="0" applyNumberFormat="0" applyBorder="0" applyAlignment="0" applyProtection="0"/>
    <xf numFmtId="0" fontId="77" fillId="7" borderId="0" applyNumberFormat="0" applyBorder="0" applyAlignment="0" applyProtection="0"/>
    <xf numFmtId="0" fontId="1" fillId="93" borderId="0" applyNumberFormat="0" applyBorder="0" applyAlignment="0" applyProtection="0"/>
    <xf numFmtId="0" fontId="203" fillId="0" borderId="0"/>
    <xf numFmtId="0" fontId="77" fillId="7" borderId="0" applyNumberFormat="0" applyBorder="0" applyAlignment="0" applyProtection="0"/>
    <xf numFmtId="0" fontId="203" fillId="0" borderId="0"/>
    <xf numFmtId="0" fontId="203" fillId="0" borderId="0"/>
    <xf numFmtId="0" fontId="203" fillId="0" borderId="0"/>
    <xf numFmtId="0" fontId="77" fillId="7" borderId="0" applyNumberFormat="0" applyBorder="0" applyAlignment="0" applyProtection="0"/>
    <xf numFmtId="0" fontId="77"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1" fillId="100"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389" fillId="93" borderId="0" applyNumberFormat="0" applyBorder="0" applyAlignment="0" applyProtection="0"/>
    <xf numFmtId="0" fontId="203" fillId="0" borderId="0"/>
    <xf numFmtId="0" fontId="203" fillId="0" borderId="0"/>
    <xf numFmtId="0" fontId="203" fillId="0" borderId="0"/>
    <xf numFmtId="0" fontId="389" fillId="93"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1" fillId="93"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8"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77" fillId="8" borderId="0" applyNumberFormat="0" applyBorder="0" applyAlignment="0" applyProtection="0"/>
    <xf numFmtId="0" fontId="1" fillId="94" borderId="0" applyNumberFormat="0" applyBorder="0" applyAlignment="0" applyProtection="0"/>
    <xf numFmtId="0" fontId="77" fillId="8" borderId="0" applyNumberFormat="0" applyBorder="0" applyAlignment="0" applyProtection="0"/>
    <xf numFmtId="0" fontId="1" fillId="94" borderId="0" applyNumberFormat="0" applyBorder="0" applyAlignment="0" applyProtection="0"/>
    <xf numFmtId="0" fontId="77" fillId="8" borderId="0" applyNumberFormat="0" applyBorder="0" applyAlignment="0" applyProtection="0"/>
    <xf numFmtId="0" fontId="1" fillId="94" borderId="0" applyNumberFormat="0" applyBorder="0" applyAlignment="0" applyProtection="0"/>
    <xf numFmtId="0" fontId="203" fillId="0" borderId="0"/>
    <xf numFmtId="0" fontId="77" fillId="8" borderId="0" applyNumberFormat="0" applyBorder="0" applyAlignment="0" applyProtection="0"/>
    <xf numFmtId="0" fontId="203" fillId="0" borderId="0"/>
    <xf numFmtId="0" fontId="203" fillId="0" borderId="0"/>
    <xf numFmtId="0" fontId="203" fillId="0" borderId="0"/>
    <xf numFmtId="0" fontId="77" fillId="8" borderId="0" applyNumberFormat="0" applyBorder="0" applyAlignment="0" applyProtection="0"/>
    <xf numFmtId="0" fontId="77"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1" fillId="95"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389" fillId="94" borderId="0" applyNumberFormat="0" applyBorder="0" applyAlignment="0" applyProtection="0"/>
    <xf numFmtId="0" fontId="203" fillId="0" borderId="0"/>
    <xf numFmtId="0" fontId="203" fillId="0" borderId="0"/>
    <xf numFmtId="0" fontId="203" fillId="0" borderId="0"/>
    <xf numFmtId="0" fontId="389" fillId="94"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1" fillId="94"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1"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101"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71" fillId="101"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0" fontId="203" fillId="0" borderId="0"/>
    <xf numFmtId="297"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297"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297"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171" fillId="102" borderId="0" applyNumberFormat="0" applyBorder="0" applyAlignment="0" applyProtection="0"/>
    <xf numFmtId="0" fontId="203" fillId="0" borderId="0"/>
    <xf numFmtId="0" fontId="167"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297" fontId="203" fillId="10"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297" fontId="83" fillId="10"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10" borderId="0" applyNumberFormat="0" applyBorder="0" applyAlignment="0" applyProtection="0"/>
    <xf numFmtId="0" fontId="83" fillId="10" borderId="0" applyNumberFormat="0" applyBorder="0" applyAlignment="0" applyProtection="0"/>
    <xf numFmtId="0" fontId="203" fillId="0" borderId="0"/>
    <xf numFmtId="0" fontId="203" fillId="0" borderId="0"/>
    <xf numFmtId="0" fontId="203" fillId="0" borderId="0"/>
    <xf numFmtId="0" fontId="83" fillId="10" borderId="0" applyNumberFormat="0" applyBorder="0" applyAlignment="0" applyProtection="0"/>
    <xf numFmtId="0" fontId="203" fillId="0" borderId="0"/>
    <xf numFmtId="0" fontId="203" fillId="0" borderId="0"/>
    <xf numFmtId="0" fontId="203" fillId="0" borderId="0"/>
    <xf numFmtId="297" fontId="83"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2" borderId="0" applyNumberFormat="0" applyBorder="0" applyAlignment="0" applyProtection="0"/>
    <xf numFmtId="0" fontId="203" fillId="0" borderId="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167" fillId="2" borderId="0" applyNumberFormat="0" applyBorder="0" applyAlignment="0" applyProtection="0"/>
    <xf numFmtId="0" fontId="203" fillId="0" borderId="0"/>
    <xf numFmtId="0" fontId="203" fillId="0" borderId="0"/>
    <xf numFmtId="0" fontId="203" fillId="0" borderId="0"/>
    <xf numFmtId="297" fontId="203" fillId="2"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0" borderId="0"/>
    <xf numFmtId="297" fontId="83" fillId="13"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0" borderId="0"/>
    <xf numFmtId="0" fontId="203" fillId="2" borderId="0" applyNumberFormat="0" applyBorder="0" applyAlignment="0" applyProtection="0"/>
    <xf numFmtId="0" fontId="83" fillId="13" borderId="0" applyNumberFormat="0" applyBorder="0" applyAlignment="0" applyProtection="0"/>
    <xf numFmtId="0" fontId="203" fillId="0" borderId="0"/>
    <xf numFmtId="0" fontId="203" fillId="0" borderId="0"/>
    <xf numFmtId="0" fontId="203" fillId="0" borderId="0"/>
    <xf numFmtId="0" fontId="83" fillId="13" borderId="0" applyNumberFormat="0" applyBorder="0" applyAlignment="0" applyProtection="0"/>
    <xf numFmtId="0" fontId="203" fillId="0" borderId="0"/>
    <xf numFmtId="0" fontId="203" fillId="0" borderId="0"/>
    <xf numFmtId="0" fontId="203" fillId="0" borderId="0"/>
    <xf numFmtId="297" fontId="8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71" fillId="104"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71" fillId="104"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67" fillId="4" borderId="0" applyNumberFormat="0" applyBorder="0" applyAlignment="0" applyProtection="0"/>
    <xf numFmtId="0" fontId="203" fillId="0" borderId="0"/>
    <xf numFmtId="0" fontId="203" fillId="0" borderId="0"/>
    <xf numFmtId="0" fontId="203" fillId="0" borderId="0"/>
    <xf numFmtId="297" fontId="203" fillId="4"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0" borderId="0"/>
    <xf numFmtId="297" fontId="83" fillId="6"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0" borderId="0"/>
    <xf numFmtId="0" fontId="203" fillId="24" borderId="0" applyNumberFormat="0" applyBorder="0" applyAlignment="0" applyProtection="0"/>
    <xf numFmtId="0" fontId="83" fillId="6" borderId="0" applyNumberFormat="0" applyBorder="0" applyAlignment="0" applyProtection="0"/>
    <xf numFmtId="0" fontId="203" fillId="0" borderId="0"/>
    <xf numFmtId="0" fontId="203" fillId="0" borderId="0"/>
    <xf numFmtId="0" fontId="203" fillId="0" borderId="0"/>
    <xf numFmtId="0" fontId="83" fillId="6" borderId="0" applyNumberFormat="0" applyBorder="0" applyAlignment="0" applyProtection="0"/>
    <xf numFmtId="0" fontId="203" fillId="0" borderId="0"/>
    <xf numFmtId="0" fontId="203" fillId="0" borderId="0"/>
    <xf numFmtId="0" fontId="203" fillId="0" borderId="0"/>
    <xf numFmtId="297" fontId="8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105"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0" fontId="203" fillId="0" borderId="0"/>
    <xf numFmtId="297"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297"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297"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171" fillId="106" borderId="0" applyNumberFormat="0" applyBorder="0" applyAlignment="0" applyProtection="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71" fillId="106"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0" fontId="203" fillId="0" borderId="0"/>
    <xf numFmtId="297"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297" fontId="83" fillId="14"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14" borderId="0" applyNumberFormat="0" applyBorder="0" applyAlignment="0" applyProtection="0"/>
    <xf numFmtId="0" fontId="203" fillId="0" borderId="0"/>
    <xf numFmtId="0" fontId="203" fillId="0" borderId="0"/>
    <xf numFmtId="0" fontId="203" fillId="0" borderId="0"/>
    <xf numFmtId="0" fontId="83" fillId="14" borderId="0" applyNumberFormat="0" applyBorder="0" applyAlignment="0" applyProtection="0"/>
    <xf numFmtId="0" fontId="203" fillId="0" borderId="0"/>
    <xf numFmtId="0" fontId="203" fillId="0" borderId="0"/>
    <xf numFmtId="0" fontId="203" fillId="0" borderId="0"/>
    <xf numFmtId="297" fontId="8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77" fillId="9" borderId="0" applyNumberFormat="0" applyBorder="0" applyAlignment="0" applyProtection="0"/>
    <xf numFmtId="0" fontId="1" fillId="101" borderId="0" applyNumberFormat="0" applyBorder="0" applyAlignment="0" applyProtection="0"/>
    <xf numFmtId="0" fontId="77" fillId="9" borderId="0" applyNumberFormat="0" applyBorder="0" applyAlignment="0" applyProtection="0"/>
    <xf numFmtId="0" fontId="1" fillId="101" borderId="0" applyNumberFormat="0" applyBorder="0" applyAlignment="0" applyProtection="0"/>
    <xf numFmtId="0" fontId="77" fillId="9" borderId="0" applyNumberFormat="0" applyBorder="0" applyAlignment="0" applyProtection="0"/>
    <xf numFmtId="0" fontId="1" fillId="101"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389" fillId="101" borderId="0" applyNumberFormat="0" applyBorder="0" applyAlignment="0" applyProtection="0"/>
    <xf numFmtId="0" fontId="203" fillId="0" borderId="0"/>
    <xf numFmtId="0" fontId="203" fillId="0" borderId="0"/>
    <xf numFmtId="0" fontId="203" fillId="0" borderId="0"/>
    <xf numFmtId="0" fontId="389"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0"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77" fillId="10" borderId="0" applyNumberFormat="0" applyBorder="0" applyAlignment="0" applyProtection="0"/>
    <xf numFmtId="0" fontId="1" fillId="102" borderId="0" applyNumberFormat="0" applyBorder="0" applyAlignment="0" applyProtection="0"/>
    <xf numFmtId="0" fontId="77" fillId="10" borderId="0" applyNumberFormat="0" applyBorder="0" applyAlignment="0" applyProtection="0"/>
    <xf numFmtId="0" fontId="1" fillId="102" borderId="0" applyNumberFormat="0" applyBorder="0" applyAlignment="0" applyProtection="0"/>
    <xf numFmtId="0" fontId="77" fillId="10" borderId="0" applyNumberFormat="0" applyBorder="0" applyAlignment="0" applyProtection="0"/>
    <xf numFmtId="0" fontId="1" fillId="102" borderId="0" applyNumberFormat="0" applyBorder="0" applyAlignment="0" applyProtection="0"/>
    <xf numFmtId="0" fontId="203" fillId="0" borderId="0"/>
    <xf numFmtId="0" fontId="77" fillId="10" borderId="0" applyNumberFormat="0" applyBorder="0" applyAlignment="0" applyProtection="0"/>
    <xf numFmtId="0" fontId="203" fillId="0" borderId="0"/>
    <xf numFmtId="0" fontId="203" fillId="0" borderId="0"/>
    <xf numFmtId="0" fontId="203" fillId="0" borderId="0"/>
    <xf numFmtId="0" fontId="77" fillId="10" borderId="0" applyNumberFormat="0" applyBorder="0" applyAlignment="0" applyProtection="0"/>
    <xf numFmtId="0" fontId="77"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389" fillId="102" borderId="0" applyNumberFormat="0" applyBorder="0" applyAlignment="0" applyProtection="0"/>
    <xf numFmtId="0" fontId="203" fillId="0" borderId="0"/>
    <xf numFmtId="0" fontId="203" fillId="0" borderId="0"/>
    <xf numFmtId="0" fontId="203" fillId="0" borderId="0"/>
    <xf numFmtId="0" fontId="389"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77" fillId="13" borderId="0" applyNumberFormat="0" applyBorder="0" applyAlignment="0" applyProtection="0"/>
    <xf numFmtId="0" fontId="1" fillId="103" borderId="0" applyNumberFormat="0" applyBorder="0" applyAlignment="0" applyProtection="0"/>
    <xf numFmtId="0" fontId="77" fillId="13" borderId="0" applyNumberFormat="0" applyBorder="0" applyAlignment="0" applyProtection="0"/>
    <xf numFmtId="0" fontId="1" fillId="103" borderId="0" applyNumberFormat="0" applyBorder="0" applyAlignment="0" applyProtection="0"/>
    <xf numFmtId="0" fontId="77" fillId="13" borderId="0" applyNumberFormat="0" applyBorder="0" applyAlignment="0" applyProtection="0"/>
    <xf numFmtId="0" fontId="1" fillId="103" borderId="0" applyNumberFormat="0" applyBorder="0" applyAlignment="0" applyProtection="0"/>
    <xf numFmtId="0" fontId="203" fillId="0" borderId="0"/>
    <xf numFmtId="0" fontId="77" fillId="13" borderId="0" applyNumberFormat="0" applyBorder="0" applyAlignment="0" applyProtection="0"/>
    <xf numFmtId="0" fontId="203" fillId="0" borderId="0"/>
    <xf numFmtId="0" fontId="203" fillId="0" borderId="0"/>
    <xf numFmtId="0" fontId="203" fillId="0" borderId="0"/>
    <xf numFmtId="0" fontId="77" fillId="13" borderId="0" applyNumberFormat="0" applyBorder="0" applyAlignment="0" applyProtection="0"/>
    <xf numFmtId="0" fontId="77"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389" fillId="103" borderId="0" applyNumberFormat="0" applyBorder="0" applyAlignment="0" applyProtection="0"/>
    <xf numFmtId="0" fontId="203" fillId="0" borderId="0"/>
    <xf numFmtId="0" fontId="203" fillId="0" borderId="0"/>
    <xf numFmtId="0" fontId="203" fillId="0" borderId="0"/>
    <xf numFmtId="0" fontId="389"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77" fillId="6" borderId="0" applyNumberFormat="0" applyBorder="0" applyAlignment="0" applyProtection="0"/>
    <xf numFmtId="0" fontId="1" fillId="104" borderId="0" applyNumberFormat="0" applyBorder="0" applyAlignment="0" applyProtection="0"/>
    <xf numFmtId="0" fontId="77" fillId="6" borderId="0" applyNumberFormat="0" applyBorder="0" applyAlignment="0" applyProtection="0"/>
    <xf numFmtId="0" fontId="1" fillId="104" borderId="0" applyNumberFormat="0" applyBorder="0" applyAlignment="0" applyProtection="0"/>
    <xf numFmtId="0" fontId="77" fillId="6" borderId="0" applyNumberFormat="0" applyBorder="0" applyAlignment="0" applyProtection="0"/>
    <xf numFmtId="0" fontId="1" fillId="104"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389" fillId="104" borderId="0" applyNumberFormat="0" applyBorder="0" applyAlignment="0" applyProtection="0"/>
    <xf numFmtId="0" fontId="203" fillId="0" borderId="0"/>
    <xf numFmtId="0" fontId="203" fillId="0" borderId="0"/>
    <xf numFmtId="0" fontId="203" fillId="0" borderId="0"/>
    <xf numFmtId="0" fontId="389"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77" fillId="9" borderId="0" applyNumberFormat="0" applyBorder="0" applyAlignment="0" applyProtection="0"/>
    <xf numFmtId="0" fontId="1" fillId="105" borderId="0" applyNumberFormat="0" applyBorder="0" applyAlignment="0" applyProtection="0"/>
    <xf numFmtId="0" fontId="77" fillId="9" borderId="0" applyNumberFormat="0" applyBorder="0" applyAlignment="0" applyProtection="0"/>
    <xf numFmtId="0" fontId="1" fillId="105" borderId="0" applyNumberFormat="0" applyBorder="0" applyAlignment="0" applyProtection="0"/>
    <xf numFmtId="0" fontId="77" fillId="9" borderId="0" applyNumberFormat="0" applyBorder="0" applyAlignment="0" applyProtection="0"/>
    <xf numFmtId="0" fontId="1" fillId="105"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389" fillId="105" borderId="0" applyNumberFormat="0" applyBorder="0" applyAlignment="0" applyProtection="0"/>
    <xf numFmtId="0" fontId="203" fillId="0" borderId="0"/>
    <xf numFmtId="0" fontId="203" fillId="0" borderId="0"/>
    <xf numFmtId="0" fontId="203" fillId="0" borderId="0"/>
    <xf numFmtId="0" fontId="389"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4"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77" fillId="14" borderId="0" applyNumberFormat="0" applyBorder="0" applyAlignment="0" applyProtection="0"/>
    <xf numFmtId="0" fontId="1" fillId="106" borderId="0" applyNumberFormat="0" applyBorder="0" applyAlignment="0" applyProtection="0"/>
    <xf numFmtId="0" fontId="77" fillId="14" borderId="0" applyNumberFormat="0" applyBorder="0" applyAlignment="0" applyProtection="0"/>
    <xf numFmtId="0" fontId="1" fillId="106" borderId="0" applyNumberFormat="0" applyBorder="0" applyAlignment="0" applyProtection="0"/>
    <xf numFmtId="0" fontId="77" fillId="14" borderId="0" applyNumberFormat="0" applyBorder="0" applyAlignment="0" applyProtection="0"/>
    <xf numFmtId="0" fontId="1" fillId="106" borderId="0" applyNumberFormat="0" applyBorder="0" applyAlignment="0" applyProtection="0"/>
    <xf numFmtId="0" fontId="203" fillId="0" borderId="0"/>
    <xf numFmtId="0" fontId="77" fillId="14" borderId="0" applyNumberFormat="0" applyBorder="0" applyAlignment="0" applyProtection="0"/>
    <xf numFmtId="0" fontId="203" fillId="0" borderId="0"/>
    <xf numFmtId="0" fontId="203" fillId="0" borderId="0"/>
    <xf numFmtId="0" fontId="203" fillId="0" borderId="0"/>
    <xf numFmtId="0" fontId="77" fillId="14" borderId="0" applyNumberFormat="0" applyBorder="0" applyAlignment="0" applyProtection="0"/>
    <xf numFmtId="0" fontId="77"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12"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389" fillId="106" borderId="0" applyNumberFormat="0" applyBorder="0" applyAlignment="0" applyProtection="0"/>
    <xf numFmtId="0" fontId="203" fillId="0" borderId="0"/>
    <xf numFmtId="0" fontId="203" fillId="0" borderId="0"/>
    <xf numFmtId="0" fontId="203" fillId="0" borderId="0"/>
    <xf numFmtId="0" fontId="389"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203" fillId="0" borderId="0"/>
    <xf numFmtId="0" fontId="1" fillId="106"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13" borderId="0" applyNumberFormat="0" applyBorder="0" applyAlignment="0" applyProtection="0"/>
    <xf numFmtId="0" fontId="203" fillId="0" borderId="0"/>
    <xf numFmtId="0" fontId="203" fillId="0" borderId="0"/>
    <xf numFmtId="0" fontId="203" fillId="0" borderId="0"/>
    <xf numFmtId="0" fontId="390" fillId="113" borderId="0" applyNumberFormat="0" applyBorder="0" applyAlignment="0" applyProtection="0"/>
    <xf numFmtId="0" fontId="203" fillId="0" borderId="0"/>
    <xf numFmtId="0" fontId="203" fillId="0" borderId="0"/>
    <xf numFmtId="0" fontId="203" fillId="0" borderId="0"/>
    <xf numFmtId="0" fontId="390" fillId="113" borderId="0" applyNumberFormat="0" applyBorder="0" applyAlignment="0" applyProtection="0"/>
    <xf numFmtId="0" fontId="203" fillId="0" borderId="0"/>
    <xf numFmtId="0" fontId="203" fillId="0" borderId="0"/>
    <xf numFmtId="0" fontId="203" fillId="0" borderId="0"/>
    <xf numFmtId="0" fontId="390" fillId="113" borderId="0" applyNumberFormat="0" applyBorder="0" applyAlignment="0" applyProtection="0"/>
    <xf numFmtId="0" fontId="203" fillId="0" borderId="0"/>
    <xf numFmtId="0" fontId="203" fillId="0" borderId="0"/>
    <xf numFmtId="0" fontId="203" fillId="0" borderId="0"/>
    <xf numFmtId="0" fontId="390" fillId="113"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03" fillId="0" borderId="0"/>
    <xf numFmtId="0" fontId="391" fillId="113"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32" fillId="15"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92" fillId="7" borderId="0" applyNumberFormat="0" applyBorder="0" applyAlignment="0" applyProtection="0"/>
    <xf numFmtId="0" fontId="203" fillId="0" borderId="0"/>
    <xf numFmtId="0" fontId="203" fillId="0" borderId="0"/>
    <xf numFmtId="0" fontId="203" fillId="0" borderId="0"/>
    <xf numFmtId="297" fontId="232" fillId="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297" fontId="95" fillId="15"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95" fillId="15" borderId="0" applyNumberFormat="0" applyBorder="0" applyAlignment="0" applyProtection="0"/>
    <xf numFmtId="0" fontId="203" fillId="0" borderId="0"/>
    <xf numFmtId="0" fontId="203" fillId="0" borderId="0"/>
    <xf numFmtId="0" fontId="203" fillId="0" borderId="0"/>
    <xf numFmtId="0" fontId="95" fillId="15" borderId="0" applyNumberFormat="0" applyBorder="0" applyAlignment="0" applyProtection="0"/>
    <xf numFmtId="0" fontId="203" fillId="0" borderId="0"/>
    <xf numFmtId="0" fontId="203" fillId="0" borderId="0"/>
    <xf numFmtId="0" fontId="203" fillId="0" borderId="0"/>
    <xf numFmtId="297" fontId="95"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90"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90"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90"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14" borderId="0" applyNumberFormat="0" applyBorder="0" applyAlignment="0" applyProtection="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203" fillId="0" borderId="0"/>
    <xf numFmtId="0" fontId="391" fillId="114" borderId="0" applyNumberFormat="0" applyBorder="0" applyAlignment="0" applyProtection="0"/>
    <xf numFmtId="0" fontId="203" fillId="0" borderId="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392" fillId="19" borderId="0" applyNumberFormat="0" applyBorder="0" applyAlignment="0" applyProtection="0"/>
    <xf numFmtId="0" fontId="203" fillId="0" borderId="0"/>
    <xf numFmtId="0" fontId="203" fillId="0" borderId="0"/>
    <xf numFmtId="0" fontId="203" fillId="0" borderId="0"/>
    <xf numFmtId="297" fontId="232" fillId="19" borderId="0" applyNumberFormat="0" applyBorder="0" applyAlignment="0" applyProtection="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297" fontId="95" fillId="10" borderId="0" applyNumberFormat="0" applyBorder="0" applyAlignment="0" applyProtection="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32" fillId="10" borderId="0" applyNumberFormat="0" applyBorder="0" applyAlignment="0" applyProtection="0"/>
    <xf numFmtId="0" fontId="95" fillId="10" borderId="0" applyNumberFormat="0" applyBorder="0" applyAlignment="0" applyProtection="0"/>
    <xf numFmtId="0" fontId="203" fillId="0" borderId="0"/>
    <xf numFmtId="0" fontId="203" fillId="0" borderId="0"/>
    <xf numFmtId="0" fontId="203" fillId="0" borderId="0"/>
    <xf numFmtId="0" fontId="95" fillId="10" borderId="0" applyNumberFormat="0" applyBorder="0" applyAlignment="0" applyProtection="0"/>
    <xf numFmtId="0" fontId="203" fillId="0" borderId="0"/>
    <xf numFmtId="0" fontId="203" fillId="0" borderId="0"/>
    <xf numFmtId="0" fontId="203" fillId="0" borderId="0"/>
    <xf numFmtId="297" fontId="95"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390" fillId="115" borderId="0" applyNumberFormat="0" applyBorder="0" applyAlignment="0" applyProtection="0"/>
    <xf numFmtId="0" fontId="203" fillId="0" borderId="0"/>
    <xf numFmtId="0" fontId="203" fillId="0" borderId="0"/>
    <xf numFmtId="0" fontId="203" fillId="0" borderId="0"/>
    <xf numFmtId="0" fontId="390" fillId="115" borderId="0" applyNumberFormat="0" applyBorder="0" applyAlignment="0" applyProtection="0"/>
    <xf numFmtId="0" fontId="203" fillId="0" borderId="0"/>
    <xf numFmtId="0" fontId="203" fillId="0" borderId="0"/>
    <xf numFmtId="0" fontId="203" fillId="0" borderId="0"/>
    <xf numFmtId="0" fontId="390" fillId="115" borderId="0" applyNumberFormat="0" applyBorder="0" applyAlignment="0" applyProtection="0"/>
    <xf numFmtId="0" fontId="203" fillId="0" borderId="0"/>
    <xf numFmtId="0" fontId="203" fillId="0" borderId="0"/>
    <xf numFmtId="0" fontId="203" fillId="0" borderId="0"/>
    <xf numFmtId="0" fontId="390" fillId="115" borderId="0" applyNumberFormat="0" applyBorder="0" applyAlignment="0" applyProtection="0"/>
    <xf numFmtId="0" fontId="203" fillId="0" borderId="0"/>
    <xf numFmtId="0" fontId="203" fillId="0" borderId="0"/>
    <xf numFmtId="0" fontId="203" fillId="0" borderId="0"/>
    <xf numFmtId="0" fontId="390" fillId="115" borderId="0" applyNumberFormat="0" applyBorder="0" applyAlignment="0" applyProtection="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203" fillId="0" borderId="0"/>
    <xf numFmtId="0" fontId="391" fillId="115"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232" fillId="13"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392" fillId="14" borderId="0" applyNumberFormat="0" applyBorder="0" applyAlignment="0" applyProtection="0"/>
    <xf numFmtId="0" fontId="203" fillId="0" borderId="0"/>
    <xf numFmtId="0" fontId="203" fillId="0" borderId="0"/>
    <xf numFmtId="0" fontId="203" fillId="0" borderId="0"/>
    <xf numFmtId="297" fontId="232" fillId="14"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297" fontId="95" fillId="13"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0" fontId="232" fillId="116" borderId="0" applyNumberFormat="0" applyBorder="0" applyAlignment="0" applyProtection="0"/>
    <xf numFmtId="0" fontId="95" fillId="13" borderId="0" applyNumberFormat="0" applyBorder="0" applyAlignment="0" applyProtection="0"/>
    <xf numFmtId="0" fontId="203" fillId="0" borderId="0"/>
    <xf numFmtId="0" fontId="203" fillId="0" borderId="0"/>
    <xf numFmtId="0" fontId="203" fillId="0" borderId="0"/>
    <xf numFmtId="0" fontId="95" fillId="13" borderId="0" applyNumberFormat="0" applyBorder="0" applyAlignment="0" applyProtection="0"/>
    <xf numFmtId="0" fontId="203" fillId="0" borderId="0"/>
    <xf numFmtId="0" fontId="203" fillId="0" borderId="0"/>
    <xf numFmtId="0" fontId="203" fillId="0" borderId="0"/>
    <xf numFmtId="297" fontId="95"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0"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0"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0"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17" borderId="0" applyNumberFormat="0" applyBorder="0" applyAlignment="0" applyProtection="0"/>
    <xf numFmtId="0" fontId="203" fillId="0" borderId="0"/>
    <xf numFmtId="0" fontId="203" fillId="0" borderId="0"/>
    <xf numFmtId="0" fontId="203" fillId="0" borderId="0"/>
    <xf numFmtId="0" fontId="390" fillId="117" borderId="0" applyNumberFormat="0" applyBorder="0" applyAlignment="0" applyProtection="0"/>
    <xf numFmtId="0" fontId="203" fillId="0" borderId="0"/>
    <xf numFmtId="0" fontId="203" fillId="0" borderId="0"/>
    <xf numFmtId="0" fontId="203" fillId="0" borderId="0"/>
    <xf numFmtId="0" fontId="390" fillId="117" borderId="0" applyNumberFormat="0" applyBorder="0" applyAlignment="0" applyProtection="0"/>
    <xf numFmtId="0" fontId="203" fillId="0" borderId="0"/>
    <xf numFmtId="0" fontId="203" fillId="0" borderId="0"/>
    <xf numFmtId="0" fontId="203" fillId="0" borderId="0"/>
    <xf numFmtId="0" fontId="390" fillId="117" borderId="0" applyNumberFormat="0" applyBorder="0" applyAlignment="0" applyProtection="0"/>
    <xf numFmtId="0" fontId="203" fillId="0" borderId="0"/>
    <xf numFmtId="0" fontId="203" fillId="0" borderId="0"/>
    <xf numFmtId="0" fontId="203" fillId="0" borderId="0"/>
    <xf numFmtId="0" fontId="390" fillId="117" borderId="0" applyNumberFormat="0" applyBorder="0" applyAlignment="0" applyProtection="0"/>
    <xf numFmtId="0" fontId="232" fillId="118" borderId="0" applyNumberFormat="0" applyBorder="0" applyAlignment="0" applyProtection="0"/>
    <xf numFmtId="0" fontId="203" fillId="0" borderId="0"/>
    <xf numFmtId="0" fontId="203" fillId="0" borderId="0"/>
    <xf numFmtId="0" fontId="203" fillId="0" borderId="0"/>
    <xf numFmtId="0" fontId="232" fillId="118" borderId="0" applyNumberFormat="0" applyBorder="0" applyAlignment="0" applyProtection="0"/>
    <xf numFmtId="0" fontId="203" fillId="0" borderId="0"/>
    <xf numFmtId="0" fontId="203" fillId="0" borderId="0"/>
    <xf numFmtId="0" fontId="203" fillId="0" borderId="0"/>
    <xf numFmtId="0" fontId="232" fillId="118" borderId="0" applyNumberFormat="0" applyBorder="0" applyAlignment="0" applyProtection="0"/>
    <xf numFmtId="0" fontId="203" fillId="0" borderId="0"/>
    <xf numFmtId="0" fontId="203" fillId="0" borderId="0"/>
    <xf numFmtId="0" fontId="203" fillId="0" borderId="0"/>
    <xf numFmtId="0" fontId="232" fillId="118" borderId="0" applyNumberFormat="0" applyBorder="0" applyAlignment="0" applyProtection="0"/>
    <xf numFmtId="0" fontId="203" fillId="0" borderId="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203" fillId="0" borderId="0"/>
    <xf numFmtId="0" fontId="391" fillId="117"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392" fillId="4" borderId="0" applyNumberFormat="0" applyBorder="0" applyAlignment="0" applyProtection="0"/>
    <xf numFmtId="0" fontId="203" fillId="0" borderId="0"/>
    <xf numFmtId="0" fontId="203" fillId="0" borderId="0"/>
    <xf numFmtId="0" fontId="203" fillId="0" borderId="0"/>
    <xf numFmtId="297" fontId="232" fillId="4"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03" fillId="0" borderId="0"/>
    <xf numFmtId="297"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03" fillId="0" borderId="0"/>
    <xf numFmtId="0" fontId="232" fillId="24" borderId="0" applyNumberFormat="0" applyBorder="0" applyAlignment="0" applyProtection="0"/>
    <xf numFmtId="0" fontId="95" fillId="16" borderId="0" applyNumberFormat="0" applyBorder="0" applyAlignment="0" applyProtection="0"/>
    <xf numFmtId="0" fontId="203" fillId="0" borderId="0"/>
    <xf numFmtId="0" fontId="203" fillId="0" borderId="0"/>
    <xf numFmtId="0" fontId="203" fillId="0" borderId="0"/>
    <xf numFmtId="0" fontId="95" fillId="16" borderId="0" applyNumberFormat="0" applyBorder="0" applyAlignment="0" applyProtection="0"/>
    <xf numFmtId="0" fontId="203" fillId="0" borderId="0"/>
    <xf numFmtId="0" fontId="203" fillId="0" borderId="0"/>
    <xf numFmtId="0" fontId="203" fillId="0" borderId="0"/>
    <xf numFmtId="297" fontId="95"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90"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90"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90"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19"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03" fillId="0" borderId="0"/>
    <xf numFmtId="0" fontId="391" fillId="119" borderId="0" applyNumberFormat="0" applyBorder="0" applyAlignment="0" applyProtection="0"/>
    <xf numFmtId="0" fontId="203" fillId="0" borderId="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92" fillId="7" borderId="0" applyNumberFormat="0" applyBorder="0" applyAlignment="0" applyProtection="0"/>
    <xf numFmtId="0" fontId="203" fillId="0" borderId="0"/>
    <xf numFmtId="0" fontId="203" fillId="0" borderId="0"/>
    <xf numFmtId="0" fontId="203" fillId="0" borderId="0"/>
    <xf numFmtId="297" fontId="232" fillId="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297"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390" fillId="120" borderId="0" applyNumberFormat="0" applyBorder="0" applyAlignment="0" applyProtection="0"/>
    <xf numFmtId="0" fontId="203" fillId="0" borderId="0"/>
    <xf numFmtId="0" fontId="203" fillId="0" borderId="0"/>
    <xf numFmtId="0" fontId="203" fillId="0" borderId="0"/>
    <xf numFmtId="0" fontId="390" fillId="120" borderId="0" applyNumberFormat="0" applyBorder="0" applyAlignment="0" applyProtection="0"/>
    <xf numFmtId="0" fontId="203" fillId="0" borderId="0"/>
    <xf numFmtId="0" fontId="203" fillId="0" borderId="0"/>
    <xf numFmtId="0" fontId="203" fillId="0" borderId="0"/>
    <xf numFmtId="0" fontId="390" fillId="120" borderId="0" applyNumberFormat="0" applyBorder="0" applyAlignment="0" applyProtection="0"/>
    <xf numFmtId="0" fontId="203" fillId="0" borderId="0"/>
    <xf numFmtId="0" fontId="203" fillId="0" borderId="0"/>
    <xf numFmtId="0" fontId="203" fillId="0" borderId="0"/>
    <xf numFmtId="0" fontId="390" fillId="120" borderId="0" applyNumberFormat="0" applyBorder="0" applyAlignment="0" applyProtection="0"/>
    <xf numFmtId="0" fontId="203" fillId="0" borderId="0"/>
    <xf numFmtId="0" fontId="203" fillId="0" borderId="0"/>
    <xf numFmtId="0" fontId="203" fillId="0" borderId="0"/>
    <xf numFmtId="0" fontId="390" fillId="120"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1" fillId="1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8"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2" fillId="10" borderId="0" applyNumberFormat="0" applyBorder="0" applyAlignment="0" applyProtection="0"/>
    <xf numFmtId="0" fontId="203" fillId="0" borderId="0"/>
    <xf numFmtId="0" fontId="203" fillId="0" borderId="0"/>
    <xf numFmtId="0" fontId="203" fillId="0" borderId="0"/>
    <xf numFmtId="297" fontId="232" fillId="10"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203" fillId="0" borderId="0"/>
    <xf numFmtId="297" fontId="95" fillId="18"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1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90"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90"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90"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13" borderId="0" applyNumberFormat="0" applyBorder="0" applyAlignment="0" applyProtection="0"/>
    <xf numFmtId="0" fontId="203" fillId="0" borderId="0"/>
    <xf numFmtId="0" fontId="203" fillId="0" borderId="0"/>
    <xf numFmtId="0" fontId="393"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14" borderId="0" applyNumberFormat="0" applyBorder="0" applyAlignment="0" applyProtection="0"/>
    <xf numFmtId="0" fontId="203" fillId="0" borderId="0"/>
    <xf numFmtId="0" fontId="203" fillId="0" borderId="0"/>
    <xf numFmtId="0" fontId="393" fillId="1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15" borderId="0" applyNumberFormat="0" applyBorder="0" applyAlignment="0" applyProtection="0"/>
    <xf numFmtId="0" fontId="203" fillId="0" borderId="0"/>
    <xf numFmtId="0" fontId="203" fillId="0" borderId="0"/>
    <xf numFmtId="0" fontId="393"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17" borderId="0" applyNumberFormat="0" applyBorder="0" applyAlignment="0" applyProtection="0"/>
    <xf numFmtId="0" fontId="203" fillId="0" borderId="0"/>
    <xf numFmtId="0" fontId="203" fillId="0" borderId="0"/>
    <xf numFmtId="0" fontId="393"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19" borderId="0" applyNumberFormat="0" applyBorder="0" applyAlignment="0" applyProtection="0"/>
    <xf numFmtId="0" fontId="203" fillId="0" borderId="0"/>
    <xf numFmtId="0" fontId="203" fillId="0" borderId="0"/>
    <xf numFmtId="0" fontId="393"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20" borderId="0" applyNumberFormat="0" applyBorder="0" applyAlignment="0" applyProtection="0"/>
    <xf numFmtId="0" fontId="203" fillId="0" borderId="0"/>
    <xf numFmtId="0" fontId="203" fillId="0" borderId="0"/>
    <xf numFmtId="0" fontId="393"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1" borderId="0" applyNumberFormat="0" applyBorder="0" applyAlignment="0" applyProtection="0"/>
    <xf numFmtId="0" fontId="203" fillId="0" borderId="0"/>
    <xf numFmtId="0" fontId="203" fillId="0" borderId="0"/>
    <xf numFmtId="0" fontId="203" fillId="0" borderId="0"/>
    <xf numFmtId="0" fontId="390" fillId="121" borderId="0" applyNumberFormat="0" applyBorder="0" applyAlignment="0" applyProtection="0"/>
    <xf numFmtId="0" fontId="203" fillId="0" borderId="0"/>
    <xf numFmtId="0" fontId="203" fillId="0" borderId="0"/>
    <xf numFmtId="0" fontId="203" fillId="0" borderId="0"/>
    <xf numFmtId="0" fontId="390" fillId="121" borderId="0" applyNumberFormat="0" applyBorder="0" applyAlignment="0" applyProtection="0"/>
    <xf numFmtId="0" fontId="203" fillId="0" borderId="0"/>
    <xf numFmtId="0" fontId="203" fillId="0" borderId="0"/>
    <xf numFmtId="0" fontId="203" fillId="0" borderId="0"/>
    <xf numFmtId="0" fontId="390" fillId="121" borderId="0" applyNumberFormat="0" applyBorder="0" applyAlignment="0" applyProtection="0"/>
    <xf numFmtId="0" fontId="203" fillId="0" borderId="0"/>
    <xf numFmtId="0" fontId="203" fillId="0" borderId="0"/>
    <xf numFmtId="0" fontId="203" fillId="0" borderId="0"/>
    <xf numFmtId="0" fontId="390" fillId="121"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1" fillId="121"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2" fillId="37" borderId="0" applyNumberFormat="0" applyBorder="0" applyAlignment="0" applyProtection="0"/>
    <xf numFmtId="0" fontId="203" fillId="0" borderId="0"/>
    <xf numFmtId="0" fontId="203" fillId="0" borderId="0"/>
    <xf numFmtId="0" fontId="203" fillId="0" borderId="0"/>
    <xf numFmtId="297" fontId="232" fillId="3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297" fontId="95" fillId="20"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0"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0"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0"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22" borderId="0" applyNumberFormat="0" applyBorder="0" applyAlignment="0" applyProtection="0"/>
    <xf numFmtId="0" fontId="203" fillId="0" borderId="0"/>
    <xf numFmtId="0" fontId="203" fillId="0" borderId="0"/>
    <xf numFmtId="0" fontId="203" fillId="0" borderId="0"/>
    <xf numFmtId="0" fontId="390" fillId="122" borderId="0" applyNumberFormat="0" applyBorder="0" applyAlignment="0" applyProtection="0"/>
    <xf numFmtId="0" fontId="203" fillId="0" borderId="0"/>
    <xf numFmtId="0" fontId="203" fillId="0" borderId="0"/>
    <xf numFmtId="0" fontId="203" fillId="0" borderId="0"/>
    <xf numFmtId="0" fontId="390" fillId="122" borderId="0" applyNumberFormat="0" applyBorder="0" applyAlignment="0" applyProtection="0"/>
    <xf numFmtId="0" fontId="203" fillId="0" borderId="0"/>
    <xf numFmtId="0" fontId="203" fillId="0" borderId="0"/>
    <xf numFmtId="0" fontId="203" fillId="0" borderId="0"/>
    <xf numFmtId="0" fontId="390" fillId="122" borderId="0" applyNumberFormat="0" applyBorder="0" applyAlignment="0" applyProtection="0"/>
    <xf numFmtId="0" fontId="203" fillId="0" borderId="0"/>
    <xf numFmtId="0" fontId="203" fillId="0" borderId="0"/>
    <xf numFmtId="0" fontId="203" fillId="0" borderId="0"/>
    <xf numFmtId="0" fontId="390"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1" fillId="122"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2" fillId="19" borderId="0" applyNumberFormat="0" applyBorder="0" applyAlignment="0" applyProtection="0"/>
    <xf numFmtId="0" fontId="203" fillId="0" borderId="0"/>
    <xf numFmtId="0" fontId="203" fillId="0" borderId="0"/>
    <xf numFmtId="0" fontId="203" fillId="0" borderId="0"/>
    <xf numFmtId="297" fontId="232" fillId="19"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297" fontId="95" fillId="21"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0" fillId="1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0" fillId="1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0" fillId="1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24" borderId="0" applyNumberFormat="0" applyBorder="0" applyAlignment="0" applyProtection="0"/>
    <xf numFmtId="0" fontId="203" fillId="0" borderId="0"/>
    <xf numFmtId="0" fontId="203" fillId="0" borderId="0"/>
    <xf numFmtId="0" fontId="203" fillId="0" borderId="0"/>
    <xf numFmtId="0" fontId="390" fillId="124" borderId="0" applyNumberFormat="0" applyBorder="0" applyAlignment="0" applyProtection="0"/>
    <xf numFmtId="0" fontId="203" fillId="0" borderId="0"/>
    <xf numFmtId="0" fontId="203" fillId="0" borderId="0"/>
    <xf numFmtId="0" fontId="203" fillId="0" borderId="0"/>
    <xf numFmtId="0" fontId="390" fillId="124" borderId="0" applyNumberFormat="0" applyBorder="0" applyAlignment="0" applyProtection="0"/>
    <xf numFmtId="0" fontId="203" fillId="0" borderId="0"/>
    <xf numFmtId="0" fontId="203" fillId="0" borderId="0"/>
    <xf numFmtId="0" fontId="203" fillId="0" borderId="0"/>
    <xf numFmtId="0" fontId="390" fillId="124" borderId="0" applyNumberFormat="0" applyBorder="0" applyAlignment="0" applyProtection="0"/>
    <xf numFmtId="0" fontId="203" fillId="0" borderId="0"/>
    <xf numFmtId="0" fontId="203" fillId="0" borderId="0"/>
    <xf numFmtId="0" fontId="203" fillId="0" borderId="0"/>
    <xf numFmtId="0" fontId="390" fillId="12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1" fillId="124"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2" fillId="14" borderId="0" applyNumberFormat="0" applyBorder="0" applyAlignment="0" applyProtection="0"/>
    <xf numFmtId="0" fontId="203" fillId="0" borderId="0"/>
    <xf numFmtId="0" fontId="203" fillId="0" borderId="0"/>
    <xf numFmtId="0" fontId="203" fillId="0" borderId="0"/>
    <xf numFmtId="297" fontId="232" fillId="14"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297" fontId="95" fillId="22"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0" fontId="232" fillId="11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0"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0"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0"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25" borderId="0" applyNumberFormat="0" applyBorder="0" applyAlignment="0" applyProtection="0"/>
    <xf numFmtId="0" fontId="203" fillId="0" borderId="0"/>
    <xf numFmtId="0" fontId="203" fillId="0" borderId="0"/>
    <xf numFmtId="0" fontId="203" fillId="0" borderId="0"/>
    <xf numFmtId="0" fontId="390" fillId="125" borderId="0" applyNumberFormat="0" applyBorder="0" applyAlignment="0" applyProtection="0"/>
    <xf numFmtId="0" fontId="203" fillId="0" borderId="0"/>
    <xf numFmtId="0" fontId="203" fillId="0" borderId="0"/>
    <xf numFmtId="0" fontId="203" fillId="0" borderId="0"/>
    <xf numFmtId="0" fontId="390" fillId="125" borderId="0" applyNumberFormat="0" applyBorder="0" applyAlignment="0" applyProtection="0"/>
    <xf numFmtId="0" fontId="203" fillId="0" borderId="0"/>
    <xf numFmtId="0" fontId="203" fillId="0" borderId="0"/>
    <xf numFmtId="0" fontId="203" fillId="0" borderId="0"/>
    <xf numFmtId="0" fontId="390" fillId="125" borderId="0" applyNumberFormat="0" applyBorder="0" applyAlignment="0" applyProtection="0"/>
    <xf numFmtId="0" fontId="203" fillId="0" borderId="0"/>
    <xf numFmtId="0" fontId="203" fillId="0" borderId="0"/>
    <xf numFmtId="0" fontId="203" fillId="0" borderId="0"/>
    <xf numFmtId="0" fontId="390"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1" fillId="125"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2" fillId="38" borderId="0" applyNumberFormat="0" applyBorder="0" applyAlignment="0" applyProtection="0"/>
    <xf numFmtId="0" fontId="203" fillId="0" borderId="0"/>
    <xf numFmtId="0" fontId="203" fillId="0" borderId="0"/>
    <xf numFmtId="0" fontId="203" fillId="0" borderId="0"/>
    <xf numFmtId="297" fontId="232" fillId="38" borderId="0" applyNumberFormat="0" applyBorder="0" applyAlignment="0" applyProtection="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203" fillId="0" borderId="0"/>
    <xf numFmtId="297"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203" fillId="0" borderId="0"/>
    <xf numFmtId="0" fontId="232"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390" fillId="12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390" fillId="12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390" fillId="12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27" borderId="0" applyNumberFormat="0" applyBorder="0" applyAlignment="0" applyProtection="0"/>
    <xf numFmtId="0" fontId="203" fillId="0" borderId="0"/>
    <xf numFmtId="0" fontId="203" fillId="0" borderId="0"/>
    <xf numFmtId="0" fontId="203" fillId="0" borderId="0"/>
    <xf numFmtId="0" fontId="390" fillId="127" borderId="0" applyNumberFormat="0" applyBorder="0" applyAlignment="0" applyProtection="0"/>
    <xf numFmtId="0" fontId="203" fillId="0" borderId="0"/>
    <xf numFmtId="0" fontId="203" fillId="0" borderId="0"/>
    <xf numFmtId="0" fontId="203" fillId="0" borderId="0"/>
    <xf numFmtId="0" fontId="390" fillId="127" borderId="0" applyNumberFormat="0" applyBorder="0" applyAlignment="0" applyProtection="0"/>
    <xf numFmtId="0" fontId="203" fillId="0" borderId="0"/>
    <xf numFmtId="0" fontId="203" fillId="0" borderId="0"/>
    <xf numFmtId="0" fontId="203" fillId="0" borderId="0"/>
    <xf numFmtId="0" fontId="390" fillId="127" borderId="0" applyNumberFormat="0" applyBorder="0" applyAlignment="0" applyProtection="0"/>
    <xf numFmtId="0" fontId="203" fillId="0" borderId="0"/>
    <xf numFmtId="0" fontId="203" fillId="0" borderId="0"/>
    <xf numFmtId="0" fontId="203" fillId="0" borderId="0"/>
    <xf numFmtId="0" fontId="390" fillId="12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1" fillId="127" borderId="0" applyNumberFormat="0" applyBorder="0" applyAlignment="0" applyProtection="0"/>
    <xf numFmtId="0" fontId="203" fillId="0" borderId="0"/>
    <xf numFmtId="0" fontId="392"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232" fillId="1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297"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0"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0"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0"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203" fillId="0" borderId="0"/>
    <xf numFmtId="0" fontId="390" fillId="12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1" fillId="128"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2" fillId="21" borderId="0" applyNumberFormat="0" applyBorder="0" applyAlignment="0" applyProtection="0"/>
    <xf numFmtId="0" fontId="203" fillId="0" borderId="0"/>
    <xf numFmtId="0" fontId="203" fillId="0" borderId="0"/>
    <xf numFmtId="0" fontId="203" fillId="0" borderId="0"/>
    <xf numFmtId="297" fontId="232" fillId="21"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297" fontId="95" fillId="19"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5" fillId="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0"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0"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0"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 fillId="23" borderId="0" applyNumberFormat="0" applyFont="0" applyBorder="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82" fillId="0" borderId="0"/>
    <xf numFmtId="0" fontId="203" fillId="0" borderId="0"/>
    <xf numFmtId="0" fontId="203" fillId="0" borderId="0"/>
    <xf numFmtId="0" fontId="203" fillId="0" borderId="0"/>
    <xf numFmtId="0" fontId="19"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9" borderId="0" applyNumberFormat="0" applyBorder="0" applyAlignment="0" applyProtection="0"/>
    <xf numFmtId="0" fontId="203" fillId="0" borderId="0"/>
    <xf numFmtId="0" fontId="203" fillId="0" borderId="0"/>
    <xf numFmtId="0" fontId="203" fillId="0" borderId="0"/>
    <xf numFmtId="0" fontId="394" fillId="129" borderId="0" applyNumberFormat="0" applyBorder="0" applyAlignment="0" applyProtection="0"/>
    <xf numFmtId="0" fontId="203" fillId="0" borderId="0"/>
    <xf numFmtId="0" fontId="203" fillId="0" borderId="0"/>
    <xf numFmtId="0" fontId="203" fillId="0" borderId="0"/>
    <xf numFmtId="0" fontId="394" fillId="129" borderId="0" applyNumberFormat="0" applyBorder="0" applyAlignment="0" applyProtection="0"/>
    <xf numFmtId="0" fontId="203" fillId="0" borderId="0"/>
    <xf numFmtId="0" fontId="203" fillId="0" borderId="0"/>
    <xf numFmtId="0" fontId="203" fillId="0" borderId="0"/>
    <xf numFmtId="0" fontId="394" fillId="129" borderId="0" applyNumberFormat="0" applyBorder="0" applyAlignment="0" applyProtection="0"/>
    <xf numFmtId="0" fontId="203" fillId="0" borderId="0"/>
    <xf numFmtId="0" fontId="203" fillId="0" borderId="0"/>
    <xf numFmtId="0" fontId="203" fillId="0" borderId="0"/>
    <xf numFmtId="0" fontId="394" fillId="129"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9"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6" fillId="6" borderId="0" applyNumberFormat="0" applyBorder="0" applyAlignment="0" applyProtection="0"/>
    <xf numFmtId="0" fontId="203" fillId="0" borderId="0"/>
    <xf numFmtId="0" fontId="203" fillId="0" borderId="0"/>
    <xf numFmtId="0" fontId="203" fillId="0" borderId="0"/>
    <xf numFmtId="297" fontId="235" fillId="6" borderId="0" applyNumberFormat="0" applyBorder="0" applyAlignment="0" applyProtection="0"/>
    <xf numFmtId="0" fontId="203" fillId="0" borderId="0"/>
    <xf numFmtId="0" fontId="203" fillId="0" borderId="0"/>
    <xf numFmtId="0" fontId="203" fillId="0" borderId="0"/>
    <xf numFmtId="0" fontId="203" fillId="0" borderId="0"/>
    <xf numFmtId="0" fontId="397" fillId="4" borderId="0" applyNumberFormat="0" applyBorder="0" applyAlignment="0" applyProtection="0"/>
    <xf numFmtId="0" fontId="203" fillId="0" borderId="0"/>
    <xf numFmtId="297" fontId="114" fillId="4" borderId="0" applyNumberFormat="0" applyBorder="0" applyAlignment="0" applyProtection="0"/>
    <xf numFmtId="0" fontId="203" fillId="0" borderId="0"/>
    <xf numFmtId="0" fontId="203" fillId="0" borderId="0"/>
    <xf numFmtId="0" fontId="203" fillId="0" borderId="0"/>
    <xf numFmtId="0" fontId="203" fillId="0" borderId="0"/>
    <xf numFmtId="0" fontId="397" fillId="4" borderId="0" applyNumberFormat="0" applyBorder="0" applyAlignment="0" applyProtection="0"/>
    <xf numFmtId="0" fontId="203" fillId="0" borderId="0"/>
    <xf numFmtId="0" fontId="397"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14"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97"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97"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97" fillId="4" borderId="0" applyNumberFormat="0" applyBorder="0" applyAlignment="0" applyProtection="0"/>
    <xf numFmtId="0" fontId="394"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97" fillId="4" borderId="0" applyNumberFormat="0" applyBorder="0" applyAlignment="0" applyProtection="0"/>
    <xf numFmtId="0" fontId="394"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97" fillId="4" borderId="0" applyNumberFormat="0" applyBorder="0" applyAlignment="0" applyProtection="0"/>
    <xf numFmtId="0" fontId="394"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24" borderId="7" applyNumberFormat="0" applyAlignment="0" applyProtection="0"/>
    <xf numFmtId="0" fontId="203" fillId="0" borderId="0"/>
    <xf numFmtId="0" fontId="203" fillId="0" borderId="0"/>
    <xf numFmtId="0" fontId="203" fillId="0" borderId="0"/>
    <xf numFmtId="0" fontId="398" fillId="130" borderId="84" applyNumberFormat="0" applyAlignment="0" applyProtection="0"/>
    <xf numFmtId="0" fontId="203" fillId="0" borderId="0"/>
    <xf numFmtId="0" fontId="398" fillId="130" borderId="84" applyNumberFormat="0" applyAlignment="0" applyProtection="0"/>
    <xf numFmtId="0" fontId="203" fillId="0" borderId="0"/>
    <xf numFmtId="0" fontId="203" fillId="0" borderId="0"/>
    <xf numFmtId="0" fontId="203" fillId="0" borderId="0"/>
    <xf numFmtId="0" fontId="203" fillId="0" borderId="0"/>
    <xf numFmtId="0" fontId="398" fillId="130"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8" fontId="10" fillId="0" borderId="0" applyFill="0" applyBorder="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36"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9" fillId="36" borderId="7" applyNumberFormat="0" applyAlignment="0" applyProtection="0"/>
    <xf numFmtId="0" fontId="399" fillId="36" borderId="7" applyNumberFormat="0" applyAlignment="0" applyProtection="0"/>
    <xf numFmtId="0" fontId="203" fillId="0" borderId="0"/>
    <xf numFmtId="0" fontId="203" fillId="0" borderId="0"/>
    <xf numFmtId="0" fontId="203" fillId="0" borderId="0"/>
    <xf numFmtId="0" fontId="399" fillId="36"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255" fillId="36" borderId="7" applyNumberFormat="0" applyAlignment="0" applyProtection="0"/>
    <xf numFmtId="0" fontId="203" fillId="0" borderId="0"/>
    <xf numFmtId="0" fontId="203" fillId="0" borderId="0"/>
    <xf numFmtId="0" fontId="203" fillId="0" borderId="0"/>
    <xf numFmtId="297" fontId="255" fillId="36" borderId="7" applyNumberFormat="0" applyAlignment="0" applyProtection="0"/>
    <xf numFmtId="0" fontId="203" fillId="0" borderId="0"/>
    <xf numFmtId="0" fontId="203" fillId="0" borderId="0"/>
    <xf numFmtId="0" fontId="203" fillId="0" borderId="0"/>
    <xf numFmtId="0" fontId="203" fillId="0" borderId="0"/>
    <xf numFmtId="0" fontId="203" fillId="0" borderId="0"/>
    <xf numFmtId="297" fontId="97" fillId="24" borderId="7" applyNumberFormat="0" applyAlignment="0" applyProtection="0"/>
    <xf numFmtId="0" fontId="203" fillId="0" borderId="0"/>
    <xf numFmtId="0" fontId="203" fillId="0" borderId="0"/>
    <xf numFmtId="0" fontId="203" fillId="0" borderId="0"/>
    <xf numFmtId="0" fontId="203" fillId="0" borderId="0"/>
    <xf numFmtId="297" fontId="97" fillId="24" borderId="7" applyNumberFormat="0" applyAlignment="0" applyProtection="0"/>
    <xf numFmtId="0" fontId="203" fillId="0" borderId="0"/>
    <xf numFmtId="297" fontId="97" fillId="24"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97" fillId="24"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8" fillId="130" borderId="84" applyNumberFormat="0" applyAlignment="0" applyProtection="0"/>
    <xf numFmtId="0" fontId="398" fillId="130" borderId="84" applyNumberFormat="0" applyAlignment="0" applyProtection="0"/>
    <xf numFmtId="0" fontId="398" fillId="130"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0" fillId="131" borderId="85" applyNumberFormat="0" applyAlignment="0" applyProtection="0"/>
    <xf numFmtId="0" fontId="203" fillId="0" borderId="0"/>
    <xf numFmtId="0" fontId="203" fillId="0" borderId="0"/>
    <xf numFmtId="0" fontId="203" fillId="0" borderId="0"/>
    <xf numFmtId="0" fontId="400" fillId="131" borderId="85" applyNumberFormat="0" applyAlignment="0" applyProtection="0"/>
    <xf numFmtId="0" fontId="203" fillId="0" borderId="0"/>
    <xf numFmtId="0" fontId="203" fillId="0" borderId="0"/>
    <xf numFmtId="0" fontId="203" fillId="0" borderId="0"/>
    <xf numFmtId="0" fontId="400" fillId="131" borderId="85" applyNumberFormat="0" applyAlignment="0" applyProtection="0"/>
    <xf numFmtId="0" fontId="203" fillId="0" borderId="0"/>
    <xf numFmtId="0" fontId="203" fillId="0" borderId="0"/>
    <xf numFmtId="0" fontId="203" fillId="0" borderId="0"/>
    <xf numFmtId="0" fontId="400" fillId="131" borderId="85" applyNumberFormat="0" applyAlignment="0" applyProtection="0"/>
    <xf numFmtId="0" fontId="203" fillId="0" borderId="0"/>
    <xf numFmtId="0" fontId="203" fillId="0" borderId="0"/>
    <xf numFmtId="0" fontId="203" fillId="0" borderId="0"/>
    <xf numFmtId="0" fontId="400" fillId="131" borderId="85"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312" fillId="28" borderId="10" applyNumberFormat="0" applyAlignment="0" applyProtection="0"/>
    <xf numFmtId="0" fontId="203" fillId="0" borderId="0"/>
    <xf numFmtId="0" fontId="203" fillId="0" borderId="0"/>
    <xf numFmtId="0" fontId="203" fillId="0" borderId="0"/>
    <xf numFmtId="0" fontId="203" fillId="0" borderId="0"/>
    <xf numFmtId="0" fontId="312" fillId="28" borderId="10" applyNumberFormat="0" applyAlignment="0" applyProtection="0"/>
    <xf numFmtId="0" fontId="203" fillId="0" borderId="0"/>
    <xf numFmtId="297" fontId="137" fillId="28" borderId="10" applyNumberFormat="0" applyAlignment="0" applyProtection="0"/>
    <xf numFmtId="0" fontId="203" fillId="0" borderId="0"/>
    <xf numFmtId="0" fontId="203" fillId="0" borderId="0"/>
    <xf numFmtId="0" fontId="203" fillId="0" borderId="0"/>
    <xf numFmtId="0" fontId="203" fillId="0" borderId="0"/>
    <xf numFmtId="0" fontId="203" fillId="0" borderId="0"/>
    <xf numFmtId="0" fontId="312"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37" fillId="28" borderId="10" applyNumberFormat="0" applyAlignment="0" applyProtection="0"/>
    <xf numFmtId="0" fontId="203" fillId="0" borderId="0"/>
    <xf numFmtId="0" fontId="203" fillId="0" borderId="0"/>
    <xf numFmtId="0" fontId="203" fillId="0" borderId="0"/>
    <xf numFmtId="0" fontId="203" fillId="0" borderId="0"/>
    <xf numFmtId="0" fontId="203" fillId="0" borderId="0"/>
    <xf numFmtId="0" fontId="312"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2"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2" fillId="28" borderId="10" applyNumberFormat="0" applyAlignment="0" applyProtection="0"/>
    <xf numFmtId="0" fontId="400" fillId="131"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312" fillId="28" borderId="10" applyNumberFormat="0" applyAlignment="0" applyProtection="0"/>
    <xf numFmtId="0" fontId="400" fillId="131"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312" fillId="28" borderId="10" applyNumberFormat="0" applyAlignment="0" applyProtection="0"/>
    <xf numFmtId="0" fontId="400" fillId="131"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01" fontId="104" fillId="0" borderId="0" applyFont="0" applyFill="0" applyBorder="0" applyAlignment="0" applyProtection="0">
      <alignment horizontal="right"/>
    </xf>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257"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4"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 fillId="0" borderId="0" applyFont="0" applyFill="0" applyBorder="0" applyAlignment="0" applyProtection="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83"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251" fillId="0" borderId="0" applyFont="0" applyFill="0" applyBorder="0" applyAlignment="0" applyProtection="0"/>
    <xf numFmtId="43" fontId="25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57" fontId="172"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19"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44"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8" fontId="10" fillId="0" borderId="0" applyFont="0" applyFill="0" applyBorder="0" applyAlignment="0" applyProtection="0">
      <alignment wrapText="1"/>
    </xf>
    <xf numFmtId="298" fontId="10" fillId="0" borderId="0" applyFont="0" applyFill="0" applyBorder="0" applyAlignment="0" applyProtection="0">
      <alignment wrapText="1"/>
    </xf>
    <xf numFmtId="0" fontId="203" fillId="0" borderId="0"/>
    <xf numFmtId="0" fontId="203" fillId="0" borderId="0"/>
    <xf numFmtId="298" fontId="10" fillId="0" borderId="0" applyFont="0" applyFill="0" applyBorder="0" applyAlignment="0" applyProtection="0">
      <alignment wrapText="1"/>
    </xf>
    <xf numFmtId="0" fontId="203" fillId="0" borderId="0"/>
    <xf numFmtId="0" fontId="203" fillId="0" borderId="0"/>
    <xf numFmtId="0" fontId="203" fillId="0" borderId="0"/>
    <xf numFmtId="298" fontId="10" fillId="0" borderId="0" applyFont="0" applyFill="0" applyBorder="0" applyAlignment="0" applyProtection="0">
      <alignment wrapText="1"/>
    </xf>
    <xf numFmtId="298"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298" fontId="10" fillId="0" borderId="0" applyFont="0" applyFill="0" applyBorder="0" applyAlignment="0" applyProtection="0">
      <alignment wrapText="1"/>
    </xf>
    <xf numFmtId="298"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298" fontId="10" fillId="0" borderId="0" applyFont="0" applyFill="0" applyBorder="0" applyAlignment="0" applyProtection="0">
      <alignment wrapText="1"/>
    </xf>
    <xf numFmtId="0" fontId="203" fillId="0" borderId="0"/>
    <xf numFmtId="0" fontId="203" fillId="0" borderId="0"/>
    <xf numFmtId="298" fontId="10" fillId="0" borderId="0" applyFont="0" applyFill="0" applyBorder="0" applyAlignment="0" applyProtection="0">
      <alignment wrapText="1"/>
    </xf>
    <xf numFmtId="0" fontId="203" fillId="0" borderId="0"/>
    <xf numFmtId="0" fontId="203" fillId="0" borderId="0"/>
    <xf numFmtId="298" fontId="10" fillId="0" borderId="0" applyFont="0" applyFill="0" applyBorder="0" applyAlignment="0" applyProtection="0">
      <alignment wrapText="1"/>
    </xf>
    <xf numFmtId="0" fontId="203" fillId="0" borderId="0"/>
    <xf numFmtId="0" fontId="203" fillId="0" borderId="0"/>
    <xf numFmtId="298" fontId="10" fillId="0" borderId="0" applyFont="0" applyFill="0" applyBorder="0" applyAlignment="0" applyProtection="0">
      <alignment wrapText="1"/>
    </xf>
    <xf numFmtId="0" fontId="203" fillId="0" borderId="0"/>
    <xf numFmtId="0" fontId="203" fillId="0" borderId="0"/>
    <xf numFmtId="298" fontId="10" fillId="0" borderId="0" applyFont="0" applyFill="0" applyBorder="0" applyAlignment="0" applyProtection="0">
      <alignment wrapText="1"/>
    </xf>
    <xf numFmtId="0" fontId="203" fillId="0" borderId="0"/>
    <xf numFmtId="0" fontId="203" fillId="0" borderId="0"/>
    <xf numFmtId="298"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299" fontId="77" fillId="0" borderId="0"/>
    <xf numFmtId="299" fontId="77" fillId="0" borderId="0"/>
    <xf numFmtId="0" fontId="203" fillId="0" borderId="0"/>
    <xf numFmtId="0" fontId="203" fillId="0" borderId="0"/>
    <xf numFmtId="0" fontId="203" fillId="0" borderId="0"/>
    <xf numFmtId="0" fontId="203" fillId="0" borderId="0"/>
    <xf numFmtId="0" fontId="203" fillId="0" borderId="0"/>
    <xf numFmtId="14" fontId="401" fillId="0" borderId="0">
      <alignment horizontal="left"/>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81" fontId="23" fillId="0" borderId="0" applyFont="0" applyFill="0" applyBorder="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9" borderId="0" applyNumberFormat="0" applyBorder="0" applyAlignment="0" applyProtection="0"/>
    <xf numFmtId="0" fontId="203" fillId="0" borderId="0"/>
    <xf numFmtId="0" fontId="203" fillId="0" borderId="0"/>
    <xf numFmtId="0" fontId="402"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76" fontId="10" fillId="0" borderId="0" applyFont="0" applyFill="0" applyBorder="0" applyAlignment="0" applyProtection="0"/>
    <xf numFmtId="0" fontId="203" fillId="0" borderId="0"/>
    <xf numFmtId="0" fontId="203" fillId="0" borderId="0"/>
    <xf numFmtId="0" fontId="203" fillId="0" borderId="0"/>
    <xf numFmtId="300" fontId="10" fillId="0" borderId="0" applyFont="0" applyFill="0" applyBorder="0" applyAlignment="0" applyProtection="0"/>
    <xf numFmtId="0" fontId="203" fillId="0" borderId="0"/>
    <xf numFmtId="0" fontId="203" fillId="0" borderId="0"/>
    <xf numFmtId="0" fontId="203" fillId="0" borderId="0"/>
    <xf numFmtId="297" fontId="10" fillId="0" borderId="0" applyFon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403" fillId="0" borderId="0" applyNumberFormat="0" applyFill="0" applyBorder="0" applyAlignment="0" applyProtection="0"/>
    <xf numFmtId="0"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26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203" fillId="0" borderId="0"/>
    <xf numFmtId="297"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297" fontId="403" fillId="0" borderId="0" applyNumberFormat="0" applyFill="0" applyBorder="0" applyAlignment="0" applyProtection="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 fillId="30" borderId="12" applyNumberFormat="0" applyFont="0" applyBorder="0" applyProtection="0"/>
    <xf numFmtId="0" fontId="203" fillId="0" borderId="0"/>
    <xf numFmtId="0" fontId="203" fillId="0" borderId="0"/>
    <xf numFmtId="0" fontId="203" fillId="0" borderId="0"/>
    <xf numFmtId="0" fontId="203" fillId="0" borderId="0"/>
    <xf numFmtId="3" fontId="83" fillId="31" borderId="48">
      <alignment wrapText="1"/>
      <protection locked="0"/>
    </xf>
    <xf numFmtId="0" fontId="203" fillId="0" borderId="0"/>
    <xf numFmtId="0" fontId="203" fillId="0" borderId="0"/>
    <xf numFmtId="0" fontId="203" fillId="0" borderId="0"/>
    <xf numFmtId="0" fontId="203" fillId="0" borderId="0"/>
    <xf numFmtId="0" fontId="203" fillId="0" borderId="0"/>
    <xf numFmtId="259" fontId="257" fillId="0" borderId="0">
      <alignment horizontal="left" vertical="top" wrapText="1"/>
    </xf>
    <xf numFmtId="0" fontId="203" fillId="0" borderId="0"/>
    <xf numFmtId="259" fontId="404" fillId="0" borderId="0">
      <alignment horizontal="left"/>
    </xf>
    <xf numFmtId="0" fontId="203" fillId="0" borderId="0"/>
    <xf numFmtId="259" fontId="240" fillId="0" borderId="0">
      <alignment horizontal="left" vertical="top"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4" fillId="0" borderId="0" applyNumberFormat="0" applyFill="0" applyBorder="0">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3" fillId="0" borderId="0" applyNumberFormat="0" applyFill="0" applyBorder="0" applyAlignment="0" applyProtection="0"/>
    <xf numFmtId="0" fontId="203" fillId="0" borderId="0"/>
    <xf numFmtId="0" fontId="203" fillId="0" borderId="0"/>
    <xf numFmtId="0" fontId="405" fillId="0" borderId="0" applyNumberFormat="0" applyFill="0" applyBorder="0" applyAlignment="0" applyProtection="0"/>
    <xf numFmtId="0" fontId="203" fillId="0" borderId="0"/>
    <xf numFmtId="0" fontId="203" fillId="0" borderId="0"/>
    <xf numFmtId="0" fontId="406" fillId="0" borderId="0"/>
    <xf numFmtId="0" fontId="203" fillId="0" borderId="0"/>
    <xf numFmtId="0" fontId="203" fillId="0" borderId="0"/>
    <xf numFmtId="0" fontId="40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56" borderId="17">
      <alignment horizontal="center" vertical="center" wrapText="1"/>
    </xf>
    <xf numFmtId="0" fontId="203" fillId="0" borderId="0"/>
    <xf numFmtId="0" fontId="203" fillId="0" borderId="0"/>
    <xf numFmtId="0" fontId="203" fillId="0" borderId="0"/>
    <xf numFmtId="0" fontId="203" fillId="0" borderId="0"/>
    <xf numFmtId="0" fontId="195" fillId="132" borderId="17">
      <alignment horizontal="center" vertical="center"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 fontId="19" fillId="0" borderId="15">
      <alignment horizontal="right" vertical="center" indent="1"/>
      <protection locked="0"/>
    </xf>
    <xf numFmtId="0" fontId="203" fillId="0" borderId="0"/>
    <xf numFmtId="0" fontId="203" fillId="0" borderId="0"/>
    <xf numFmtId="0" fontId="203" fillId="0" borderId="0"/>
    <xf numFmtId="0" fontId="203" fillId="0" borderId="0"/>
    <xf numFmtId="3" fontId="19" fillId="0" borderId="17" applyBorder="0">
      <alignment horizontal="right" vertical="center" indent="1"/>
      <protection locked="0"/>
    </xf>
    <xf numFmtId="3" fontId="19" fillId="0" borderId="15">
      <alignment horizontal="right" vertical="center" indent="1"/>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39" borderId="0">
      <alignment horizontal="left" vertical="center" wrapText="1"/>
    </xf>
    <xf numFmtId="0" fontId="203" fillId="0" borderId="0"/>
    <xf numFmtId="0" fontId="203" fillId="0" borderId="0"/>
    <xf numFmtId="0" fontId="203" fillId="0" borderId="0"/>
    <xf numFmtId="0" fontId="203" fillId="0" borderId="0"/>
    <xf numFmtId="0" fontId="408" fillId="5" borderId="0" applyNumberFormat="0" applyBorder="0" applyAlignment="0" applyProtection="0"/>
    <xf numFmtId="0" fontId="203" fillId="0" borderId="0"/>
    <xf numFmtId="0" fontId="409" fillId="45" borderId="0" applyNumberFormat="0" applyBorder="0" applyAlignment="0" applyProtection="0"/>
    <xf numFmtId="0" fontId="203" fillId="0" borderId="0"/>
    <xf numFmtId="0" fontId="409" fillId="45" borderId="0" applyNumberFormat="0" applyBorder="0" applyAlignment="0" applyProtection="0"/>
    <xf numFmtId="0" fontId="203" fillId="0" borderId="0"/>
    <xf numFmtId="0" fontId="203" fillId="0" borderId="0"/>
    <xf numFmtId="0" fontId="203" fillId="0" borderId="0"/>
    <xf numFmtId="0" fontId="203" fillId="0" borderId="0"/>
    <xf numFmtId="0" fontId="409" fillId="45"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19" fillId="7" borderId="0" applyNumberFormat="0" applyBorder="0" applyAlignment="0" applyProtection="0"/>
    <xf numFmtId="0" fontId="203" fillId="0" borderId="0"/>
    <xf numFmtId="0" fontId="203" fillId="0" borderId="0"/>
    <xf numFmtId="0" fontId="203" fillId="0" borderId="0"/>
    <xf numFmtId="297" fontId="311" fillId="7" borderId="0" applyNumberFormat="0" applyBorder="0" applyAlignment="0" applyProtection="0"/>
    <xf numFmtId="0" fontId="203" fillId="0" borderId="0"/>
    <xf numFmtId="0" fontId="203" fillId="0" borderId="0"/>
    <xf numFmtId="0" fontId="203" fillId="0" borderId="0"/>
    <xf numFmtId="0" fontId="203" fillId="0" borderId="0"/>
    <xf numFmtId="0" fontId="311" fillId="5" borderId="0" applyNumberFormat="0" applyBorder="0" applyAlignment="0" applyProtection="0"/>
    <xf numFmtId="0" fontId="203" fillId="0" borderId="0"/>
    <xf numFmtId="0" fontId="203" fillId="0" borderId="0"/>
    <xf numFmtId="0" fontId="203" fillId="0" borderId="0"/>
    <xf numFmtId="0" fontId="203" fillId="0" borderId="0"/>
    <xf numFmtId="297" fontId="121" fillId="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09" fillId="45" borderId="0" applyNumberFormat="0" applyBorder="0" applyAlignment="0" applyProtection="0"/>
    <xf numFmtId="0" fontId="409" fillId="45" borderId="0" applyNumberFormat="0" applyBorder="0" applyAlignment="0" applyProtection="0"/>
    <xf numFmtId="0" fontId="409" fillId="4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0" fillId="0" borderId="86" applyNumberFormat="0" applyFill="0" applyAlignment="0" applyProtection="0"/>
    <xf numFmtId="0" fontId="203" fillId="0" borderId="0"/>
    <xf numFmtId="0" fontId="203" fillId="0" borderId="0"/>
    <xf numFmtId="0" fontId="203" fillId="0" borderId="0"/>
    <xf numFmtId="0" fontId="410" fillId="0" borderId="86" applyNumberFormat="0" applyFill="0" applyAlignment="0" applyProtection="0"/>
    <xf numFmtId="0" fontId="203" fillId="0" borderId="0"/>
    <xf numFmtId="0" fontId="203" fillId="0" borderId="0"/>
    <xf numFmtId="0" fontId="203" fillId="0" borderId="0"/>
    <xf numFmtId="0" fontId="410" fillId="0" borderId="86" applyNumberFormat="0" applyFill="0" applyAlignment="0" applyProtection="0"/>
    <xf numFmtId="0" fontId="203" fillId="0" borderId="0"/>
    <xf numFmtId="0" fontId="203" fillId="0" borderId="0"/>
    <xf numFmtId="0" fontId="203" fillId="0" borderId="0"/>
    <xf numFmtId="0" fontId="410" fillId="0" borderId="86" applyNumberFormat="0" applyFill="0" applyAlignment="0" applyProtection="0"/>
    <xf numFmtId="0" fontId="203" fillId="0" borderId="0"/>
    <xf numFmtId="0" fontId="203" fillId="0" borderId="0"/>
    <xf numFmtId="0" fontId="203" fillId="0" borderId="0"/>
    <xf numFmtId="0" fontId="410" fillId="0" borderId="86"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1" fillId="0" borderId="3" applyNumberFormat="0" applyFill="0" applyAlignment="0" applyProtection="0"/>
    <xf numFmtId="0" fontId="203" fillId="0" borderId="0"/>
    <xf numFmtId="0" fontId="203" fillId="0" borderId="0"/>
    <xf numFmtId="0" fontId="203" fillId="0" borderId="0"/>
    <xf numFmtId="297" fontId="320" fillId="0" borderId="3" applyNumberFormat="0" applyFill="0" applyAlignment="0" applyProtection="0"/>
    <xf numFmtId="0" fontId="203" fillId="0" borderId="0"/>
    <xf numFmtId="0" fontId="203" fillId="0" borderId="0"/>
    <xf numFmtId="0" fontId="203" fillId="0" borderId="0"/>
    <xf numFmtId="0" fontId="203" fillId="0" borderId="0"/>
    <xf numFmtId="0" fontId="320" fillId="0" borderId="87" applyNumberFormat="0" applyFill="0" applyAlignment="0" applyProtection="0"/>
    <xf numFmtId="0" fontId="203" fillId="0" borderId="0"/>
    <xf numFmtId="297" fontId="144" fillId="0" borderId="19"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0"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44" fillId="0" borderId="19"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0"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0"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0" fillId="0" borderId="87" applyNumberFormat="0" applyFill="0" applyAlignment="0" applyProtection="0"/>
    <xf numFmtId="0" fontId="410" fillId="0" borderId="8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0" fillId="0" borderId="87" applyNumberFormat="0" applyFill="0" applyAlignment="0" applyProtection="0"/>
    <xf numFmtId="0" fontId="410" fillId="0" borderId="8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0" fillId="0" borderId="87" applyNumberFormat="0" applyFill="0" applyAlignment="0" applyProtection="0"/>
    <xf numFmtId="0" fontId="410" fillId="0" borderId="8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2" fillId="0" borderId="88" applyNumberFormat="0" applyFill="0" applyAlignment="0" applyProtection="0"/>
    <xf numFmtId="0" fontId="203" fillId="0" borderId="0"/>
    <xf numFmtId="0" fontId="203" fillId="0" borderId="0"/>
    <xf numFmtId="0" fontId="203" fillId="0" borderId="0"/>
    <xf numFmtId="0" fontId="412" fillId="0" borderId="88" applyNumberFormat="0" applyFill="0" applyAlignment="0" applyProtection="0"/>
    <xf numFmtId="0" fontId="203" fillId="0" borderId="0"/>
    <xf numFmtId="0" fontId="203" fillId="0" borderId="0"/>
    <xf numFmtId="0" fontId="203" fillId="0" borderId="0"/>
    <xf numFmtId="0" fontId="412" fillId="0" borderId="88" applyNumberFormat="0" applyFill="0" applyAlignment="0" applyProtection="0"/>
    <xf numFmtId="0" fontId="203" fillId="0" borderId="0"/>
    <xf numFmtId="0" fontId="203" fillId="0" borderId="0"/>
    <xf numFmtId="0" fontId="203" fillId="0" borderId="0"/>
    <xf numFmtId="0" fontId="412" fillId="0" borderId="88" applyNumberFormat="0" applyFill="0" applyAlignment="0" applyProtection="0"/>
    <xf numFmtId="0" fontId="203" fillId="0" borderId="0"/>
    <xf numFmtId="0" fontId="203" fillId="0" borderId="0"/>
    <xf numFmtId="0" fontId="203" fillId="0" borderId="0"/>
    <xf numFmtId="0" fontId="412" fillId="0" borderId="8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3" fillId="0" borderId="4" applyNumberFormat="0" applyFill="0" applyAlignment="0" applyProtection="0"/>
    <xf numFmtId="0" fontId="203" fillId="0" borderId="0"/>
    <xf numFmtId="0" fontId="203" fillId="0" borderId="0"/>
    <xf numFmtId="0" fontId="203" fillId="0" borderId="0"/>
    <xf numFmtId="297" fontId="321" fillId="0" borderId="4" applyNumberFormat="0" applyFill="0" applyAlignment="0" applyProtection="0"/>
    <xf numFmtId="0" fontId="203" fillId="0" borderId="0"/>
    <xf numFmtId="0" fontId="203" fillId="0" borderId="0"/>
    <xf numFmtId="0" fontId="203" fillId="0" borderId="0"/>
    <xf numFmtId="0" fontId="203" fillId="0" borderId="0"/>
    <xf numFmtId="0" fontId="321" fillId="0" borderId="89" applyNumberFormat="0" applyFill="0" applyAlignment="0" applyProtection="0"/>
    <xf numFmtId="0" fontId="203" fillId="0" borderId="0"/>
    <xf numFmtId="297" fontId="145" fillId="0" borderId="2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1"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45" fillId="0" borderId="2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1"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1"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1" fillId="0" borderId="89" applyNumberFormat="0" applyFill="0" applyAlignment="0" applyProtection="0"/>
    <xf numFmtId="0" fontId="412" fillId="0" borderId="88"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1" fillId="0" borderId="89" applyNumberFormat="0" applyFill="0" applyAlignment="0" applyProtection="0"/>
    <xf numFmtId="0" fontId="412" fillId="0" borderId="88"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1" fillId="0" borderId="89" applyNumberFormat="0" applyFill="0" applyAlignment="0" applyProtection="0"/>
    <xf numFmtId="0" fontId="412" fillId="0" borderId="88"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297" fontId="322" fillId="0" borderId="5" applyNumberFormat="0" applyFill="0" applyAlignment="0" applyProtection="0"/>
    <xf numFmtId="0" fontId="203" fillId="0" borderId="0"/>
    <xf numFmtId="0" fontId="203" fillId="0" borderId="0"/>
    <xf numFmtId="0" fontId="203" fillId="0" borderId="0"/>
    <xf numFmtId="297" fontId="322" fillId="0" borderId="5" applyNumberFormat="0" applyFill="0" applyAlignment="0" applyProtection="0"/>
    <xf numFmtId="0" fontId="203" fillId="0" borderId="0"/>
    <xf numFmtId="0" fontId="203" fillId="0" borderId="0"/>
    <xf numFmtId="0" fontId="203" fillId="0" borderId="0"/>
    <xf numFmtId="0" fontId="203" fillId="0" borderId="0"/>
    <xf numFmtId="0" fontId="322"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322" fillId="0" borderId="5" applyNumberFormat="0" applyFill="0" applyAlignment="0" applyProtection="0"/>
    <xf numFmtId="297" fontId="322"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322" fillId="0" borderId="5" applyNumberFormat="0" applyFill="0" applyAlignment="0" applyProtection="0"/>
    <xf numFmtId="297" fontId="322"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322" fillId="0" borderId="5" applyNumberFormat="0" applyFill="0" applyAlignment="0" applyProtection="0"/>
    <xf numFmtId="297" fontId="322"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415" fillId="0" borderId="5" applyNumberFormat="0" applyFill="0" applyAlignment="0" applyProtection="0"/>
    <xf numFmtId="0" fontId="415"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322" fillId="0" borderId="91"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297" fontId="146" fillId="0" borderId="22" applyNumberFormat="0" applyFill="0" applyAlignment="0" applyProtection="0"/>
    <xf numFmtId="0" fontId="203" fillId="0" borderId="0"/>
    <xf numFmtId="0" fontId="203" fillId="0" borderId="0"/>
    <xf numFmtId="0" fontId="203" fillId="0" borderId="0"/>
    <xf numFmtId="0" fontId="203" fillId="0" borderId="0"/>
    <xf numFmtId="0" fontId="322"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91" applyNumberFormat="0" applyFill="0" applyAlignment="0" applyProtection="0"/>
    <xf numFmtId="0" fontId="414"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2" fillId="0" borderId="91" applyNumberFormat="0" applyFill="0" applyAlignment="0" applyProtection="0"/>
    <xf numFmtId="0" fontId="414"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22" fillId="0" borderId="91" applyNumberFormat="0" applyFill="0" applyAlignment="0" applyProtection="0"/>
    <xf numFmtId="0" fontId="414"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4" fillId="0" borderId="0" applyNumberFormat="0" applyFill="0" applyBorder="0" applyAlignment="0" applyProtection="0"/>
    <xf numFmtId="0" fontId="203" fillId="0" borderId="0"/>
    <xf numFmtId="0" fontId="203" fillId="0" borderId="0"/>
    <xf numFmtId="0" fontId="203" fillId="0" borderId="0"/>
    <xf numFmtId="0" fontId="414" fillId="0" borderId="0" applyNumberFormat="0" applyFill="0" applyBorder="0" applyAlignment="0" applyProtection="0"/>
    <xf numFmtId="0" fontId="203" fillId="0" borderId="0"/>
    <xf numFmtId="0" fontId="203" fillId="0" borderId="0"/>
    <xf numFmtId="0" fontId="203" fillId="0" borderId="0"/>
    <xf numFmtId="0" fontId="414" fillId="0" borderId="0" applyNumberFormat="0" applyFill="0" applyBorder="0" applyAlignment="0" applyProtection="0"/>
    <xf numFmtId="0" fontId="203" fillId="0" borderId="0"/>
    <xf numFmtId="0" fontId="203" fillId="0" borderId="0"/>
    <xf numFmtId="0" fontId="203" fillId="0" borderId="0"/>
    <xf numFmtId="0" fontId="414" fillId="0" borderId="0" applyNumberFormat="0" applyFill="0" applyBorder="0" applyAlignment="0" applyProtection="0"/>
    <xf numFmtId="0" fontId="203" fillId="0" borderId="0"/>
    <xf numFmtId="0" fontId="203" fillId="0" borderId="0"/>
    <xf numFmtId="0" fontId="203" fillId="0" borderId="0"/>
    <xf numFmtId="0" fontId="414"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5" fillId="0" borderId="0" applyNumberFormat="0" applyFill="0" applyBorder="0" applyAlignment="0" applyProtection="0"/>
    <xf numFmtId="0" fontId="203" fillId="0" borderId="0"/>
    <xf numFmtId="0" fontId="203" fillId="0" borderId="0"/>
    <xf numFmtId="0" fontId="203" fillId="0" borderId="0"/>
    <xf numFmtId="297" fontId="322"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2" fillId="0" borderId="0" applyNumberFormat="0" applyFill="0" applyBorder="0" applyAlignment="0" applyProtection="0"/>
    <xf numFmtId="0" fontId="203" fillId="0" borderId="0"/>
    <xf numFmtId="297"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0" applyNumberFormat="0" applyFill="0" applyBorder="0" applyAlignment="0" applyProtection="0"/>
    <xf numFmtId="0" fontId="41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0" applyNumberFormat="0" applyFill="0" applyBorder="0" applyAlignment="0" applyProtection="0"/>
    <xf numFmtId="0" fontId="41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2" fillId="0" borderId="0" applyNumberFormat="0" applyFill="0" applyBorder="0" applyAlignment="0" applyProtection="0"/>
    <xf numFmtId="0" fontId="41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6" fillId="0" borderId="49" applyNumberFormat="0" applyFill="0" applyBorder="0" applyAlignment="0">
      <protection locked="0"/>
    </xf>
    <xf numFmtId="0" fontId="203" fillId="0" borderId="0"/>
    <xf numFmtId="0" fontId="203" fillId="0" borderId="0"/>
    <xf numFmtId="0" fontId="11" fillId="0" borderId="0" applyNumberFormat="0" applyFill="0" applyBorder="0">
      <protection locked="0"/>
    </xf>
    <xf numFmtId="0" fontId="203" fillId="0" borderId="0"/>
    <xf numFmtId="0" fontId="203" fillId="0" borderId="0"/>
    <xf numFmtId="0" fontId="203" fillId="0" borderId="0"/>
    <xf numFmtId="0" fontId="203" fillId="0" borderId="0"/>
    <xf numFmtId="0" fontId="332"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203" fillId="0" borderId="0"/>
    <xf numFmtId="0" fontId="11" fillId="0" borderId="0" applyNumberFormat="0" applyFill="0" applyBorder="0">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417" fillId="0" borderId="0" applyNumberFormat="0" applyFill="0" applyBorder="0" applyAlignment="0" applyProtection="0"/>
    <xf numFmtId="0" fontId="203" fillId="0" borderId="0"/>
    <xf numFmtId="0" fontId="228" fillId="0" borderId="0" applyNumberForma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418"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22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11" fillId="0" borderId="0" applyNumberFormat="0" applyFill="0" applyBorder="0">
      <protection locked="0"/>
    </xf>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401" fillId="0" borderId="17" applyFill="0" applyBorder="0">
      <protection locked="0"/>
    </xf>
    <xf numFmtId="0" fontId="203" fillId="0" borderId="0"/>
    <xf numFmtId="0" fontId="203" fillId="0" borderId="0"/>
    <xf numFmtId="0" fontId="88" fillId="0" borderId="11" applyNumberFormat="0" applyFill="0" applyBorder="0">
      <alignment horizontal="left"/>
      <protection locked="0"/>
    </xf>
    <xf numFmtId="0" fontId="203" fillId="0" borderId="0"/>
    <xf numFmtId="0" fontId="203" fillId="0" borderId="0"/>
    <xf numFmtId="259" fontId="401" fillId="0" borderId="0" applyProtection="0">
      <alignment horizontal="right"/>
    </xf>
    <xf numFmtId="0" fontId="203" fillId="0" borderId="0"/>
    <xf numFmtId="0" fontId="203" fillId="0" borderId="0"/>
    <xf numFmtId="0" fontId="203" fillId="0" borderId="0"/>
    <xf numFmtId="0" fontId="203" fillId="0" borderId="0"/>
    <xf numFmtId="0" fontId="310" fillId="8" borderId="7" applyNumberFormat="0" applyAlignment="0" applyProtection="0"/>
    <xf numFmtId="0" fontId="203" fillId="0" borderId="0"/>
    <xf numFmtId="0" fontId="203" fillId="0" borderId="0"/>
    <xf numFmtId="0" fontId="203" fillId="0" borderId="0"/>
    <xf numFmtId="0" fontId="419" fillId="133" borderId="84" applyNumberFormat="0" applyAlignment="0" applyProtection="0"/>
    <xf numFmtId="0" fontId="203" fillId="0" borderId="0"/>
    <xf numFmtId="0" fontId="419" fillId="133" borderId="84" applyNumberFormat="0" applyAlignment="0" applyProtection="0"/>
    <xf numFmtId="0" fontId="203" fillId="0" borderId="0"/>
    <xf numFmtId="0" fontId="203" fillId="0" borderId="0"/>
    <xf numFmtId="0" fontId="203" fillId="0" borderId="0"/>
    <xf numFmtId="0" fontId="419" fillId="133" borderId="84" applyNumberFormat="0" applyAlignment="0" applyProtection="0"/>
    <xf numFmtId="0" fontId="203" fillId="0" borderId="0"/>
    <xf numFmtId="37" fontId="420" fillId="0" borderId="0" applyFill="0" applyBorder="0">
      <protection locked="0"/>
    </xf>
    <xf numFmtId="0" fontId="203" fillId="0" borderId="0"/>
    <xf numFmtId="0" fontId="203" fillId="0" borderId="0"/>
    <xf numFmtId="0" fontId="203" fillId="0" borderId="0"/>
    <xf numFmtId="0" fontId="310"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1" fillId="2" borderId="7" applyNumberFormat="0" applyAlignment="0" applyProtection="0"/>
    <xf numFmtId="0" fontId="421" fillId="2" borderId="7" applyNumberFormat="0" applyAlignment="0" applyProtection="0"/>
    <xf numFmtId="0" fontId="203" fillId="0" borderId="0"/>
    <xf numFmtId="0" fontId="203" fillId="0" borderId="0"/>
    <xf numFmtId="0" fontId="203" fillId="0" borderId="0"/>
    <xf numFmtId="0" fontId="421" fillId="2"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310" fillId="2" borderId="7" applyNumberFormat="0" applyAlignment="0" applyProtection="0"/>
    <xf numFmtId="0" fontId="203" fillId="0" borderId="0"/>
    <xf numFmtId="0" fontId="203" fillId="0" borderId="0"/>
    <xf numFmtId="0" fontId="203" fillId="0" borderId="0"/>
    <xf numFmtId="297" fontId="310" fillId="2" borderId="7" applyNumberFormat="0" applyAlignment="0" applyProtection="0"/>
    <xf numFmtId="0" fontId="203" fillId="0" borderId="0"/>
    <xf numFmtId="0" fontId="203" fillId="0" borderId="0"/>
    <xf numFmtId="0" fontId="203" fillId="0" borderId="0"/>
    <xf numFmtId="0" fontId="203" fillId="0" borderId="0"/>
    <xf numFmtId="0" fontId="203" fillId="0" borderId="0"/>
    <xf numFmtId="297" fontId="134" fillId="8"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34"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34" fillId="8"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9" fillId="133" borderId="84" applyNumberFormat="0" applyAlignment="0" applyProtection="0"/>
    <xf numFmtId="0" fontId="419" fillId="133" borderId="84" applyNumberFormat="0" applyAlignment="0" applyProtection="0"/>
    <xf numFmtId="0" fontId="419" fillId="133"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2" fillId="0" borderId="92" applyNumberFormat="0" applyFill="0" applyAlignment="0" applyProtection="0"/>
    <xf numFmtId="0" fontId="203" fillId="0" borderId="0"/>
    <xf numFmtId="0" fontId="422" fillId="0" borderId="92" applyNumberFormat="0" applyFill="0" applyAlignment="0" applyProtection="0"/>
    <xf numFmtId="0" fontId="203" fillId="0" borderId="0"/>
    <xf numFmtId="0" fontId="203" fillId="0" borderId="0"/>
    <xf numFmtId="0" fontId="203" fillId="0" borderId="0"/>
    <xf numFmtId="0" fontId="203" fillId="0" borderId="0"/>
    <xf numFmtId="0" fontId="422" fillId="0" borderId="92" applyNumberFormat="0" applyFill="0" applyAlignment="0" applyProtection="0"/>
    <xf numFmtId="0" fontId="203" fillId="0" borderId="0"/>
    <xf numFmtId="0" fontId="77" fillId="31" borderId="0">
      <alignment horizontal="right"/>
    </xf>
    <xf numFmtId="0" fontId="203" fillId="0" borderId="0"/>
    <xf numFmtId="0" fontId="203" fillId="0" borderId="0"/>
    <xf numFmtId="0" fontId="203" fillId="0" borderId="0"/>
    <xf numFmtId="0" fontId="77" fillId="31" borderId="0">
      <alignment horizontal="right"/>
    </xf>
    <xf numFmtId="0" fontId="203" fillId="0" borderId="0"/>
    <xf numFmtId="0" fontId="203" fillId="0" borderId="0"/>
    <xf numFmtId="0" fontId="203" fillId="0" borderId="0"/>
    <xf numFmtId="0" fontId="203" fillId="0" borderId="0"/>
    <xf numFmtId="0" fontId="203" fillId="0" borderId="0"/>
    <xf numFmtId="0" fontId="404" fillId="0" borderId="0" applyBorder="0">
      <alignment horizontal="right"/>
      <protection locked="0"/>
    </xf>
    <xf numFmtId="0" fontId="203" fillId="0" borderId="0"/>
    <xf numFmtId="0" fontId="404" fillId="0" borderId="0">
      <alignment horizontal="right"/>
    </xf>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43" fontId="19" fillId="0" borderId="0" applyFont="0" applyFill="0" applyBorder="0" applyAlignment="0" applyProtection="0"/>
    <xf numFmtId="0" fontId="203" fillId="0" borderId="0"/>
    <xf numFmtId="0" fontId="203" fillId="0" borderId="0"/>
    <xf numFmtId="43" fontId="31" fillId="0" borderId="0" applyFont="0" applyFill="0" applyBorder="0" applyAlignment="0" applyProtection="0"/>
    <xf numFmtId="0" fontId="203" fillId="0" borderId="0"/>
    <xf numFmtId="0" fontId="203" fillId="0" borderId="0"/>
    <xf numFmtId="43" fontId="31" fillId="0" borderId="0" applyFont="0" applyFill="0" applyBorder="0" applyAlignment="0" applyProtection="0"/>
    <xf numFmtId="0" fontId="203" fillId="0" borderId="0"/>
    <xf numFmtId="0" fontId="203" fillId="0" borderId="0"/>
    <xf numFmtId="257"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43" fontId="14" fillId="0" borderId="0" applyFont="0" applyFill="0" applyBorder="0" applyAlignment="0" applyProtection="0"/>
    <xf numFmtId="0" fontId="203" fillId="0" borderId="0"/>
    <xf numFmtId="40" fontId="31"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43" fontId="172"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25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25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0" fontId="3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82" fillId="0" borderId="0" applyFont="0" applyFill="0" applyBorder="0" applyAlignment="0" applyProtection="0"/>
    <xf numFmtId="43" fontId="25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250"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82" fillId="0" borderId="0" applyFont="0" applyFill="0" applyBorder="0" applyAlignment="0" applyProtection="0"/>
    <xf numFmtId="0" fontId="203" fillId="0" borderId="0"/>
    <xf numFmtId="0" fontId="203" fillId="0" borderId="0"/>
    <xf numFmtId="3" fontId="111" fillId="0" borderId="20" applyFill="0" applyBorder="0" applyAlignment="0">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0" fillId="131" borderId="85" applyNumberFormat="0" applyAlignment="0" applyProtection="0"/>
    <xf numFmtId="0" fontId="203" fillId="0" borderId="0"/>
    <xf numFmtId="0" fontId="203" fillId="0" borderId="0"/>
    <xf numFmtId="0" fontId="423" fillId="131"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4" fillId="0" borderId="31" applyNumberFormat="0" applyFill="0" applyAlignment="0" applyProtection="0"/>
    <xf numFmtId="0" fontId="203" fillId="0" borderId="0"/>
    <xf numFmtId="0" fontId="203" fillId="0" borderId="0"/>
    <xf numFmtId="0" fontId="203" fillId="0" borderId="0"/>
    <xf numFmtId="297" fontId="309" fillId="0" borderId="31" applyNumberFormat="0" applyFill="0" applyAlignment="0" applyProtection="0"/>
    <xf numFmtId="0" fontId="203" fillId="0" borderId="0"/>
    <xf numFmtId="0" fontId="203" fillId="0" borderId="0"/>
    <xf numFmtId="0" fontId="203" fillId="0" borderId="0"/>
    <xf numFmtId="0" fontId="203" fillId="0" borderId="0"/>
    <xf numFmtId="0" fontId="313" fillId="0" borderId="24" applyNumberFormat="0" applyFill="0" applyAlignment="0" applyProtection="0"/>
    <xf numFmtId="0" fontId="203" fillId="0" borderId="0"/>
    <xf numFmtId="0" fontId="203" fillId="0" borderId="0"/>
    <xf numFmtId="0" fontId="203" fillId="0" borderId="0"/>
    <xf numFmtId="0" fontId="203" fillId="0" borderId="0"/>
    <xf numFmtId="297" fontId="135" fillId="0" borderId="24"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2" fillId="0" borderId="92" applyNumberFormat="0" applyFill="0" applyAlignment="0" applyProtection="0"/>
    <xf numFmtId="0" fontId="422" fillId="0" borderId="92" applyNumberFormat="0" applyFill="0" applyAlignment="0" applyProtection="0"/>
    <xf numFmtId="0" fontId="422" fillId="0" borderId="9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187" fontId="12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4"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4"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203" fillId="0" borderId="0"/>
    <xf numFmtId="0" fontId="203" fillId="11" borderId="16" applyNumberFormat="0" applyFont="0" applyAlignment="0" applyProtection="0"/>
    <xf numFmtId="0" fontId="203" fillId="0" borderId="0"/>
    <xf numFmtId="0" fontId="203" fillId="0" borderId="0"/>
    <xf numFmtId="0" fontId="203" fillId="0" borderId="0"/>
    <xf numFmtId="0" fontId="10" fillId="134"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0" fillId="134" borderId="47" applyNumberFormat="0" applyFont="0" applyAlignment="0" applyProtection="0"/>
    <xf numFmtId="0" fontId="1" fillId="61" borderId="47" applyNumberFormat="0" applyFont="0" applyAlignment="0" applyProtection="0"/>
    <xf numFmtId="0" fontId="10" fillId="134" borderId="47" applyNumberFormat="0" applyFont="0" applyAlignment="0" applyProtection="0"/>
    <xf numFmtId="0" fontId="1" fillId="61" borderId="47" applyNumberFormat="0" applyFont="0" applyAlignment="0" applyProtection="0"/>
    <xf numFmtId="0" fontId="203" fillId="0" borderId="0"/>
    <xf numFmtId="0" fontId="10" fillId="134"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0" fillId="134"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203" fillId="0" borderId="0"/>
    <xf numFmtId="0" fontId="10" fillId="134" borderId="47" applyNumberFormat="0" applyFont="0" applyAlignment="0" applyProtection="0"/>
    <xf numFmtId="0" fontId="203" fillId="0" borderId="0"/>
    <xf numFmtId="0" fontId="203" fillId="0" borderId="0"/>
    <xf numFmtId="0" fontId="10" fillId="134" borderId="47" applyNumberFormat="0" applyFont="0" applyAlignment="0" applyProtection="0"/>
    <xf numFmtId="0" fontId="203" fillId="0" borderId="0"/>
    <xf numFmtId="0" fontId="203" fillId="0" borderId="0"/>
    <xf numFmtId="0" fontId="203" fillId="0" borderId="0"/>
    <xf numFmtId="0" fontId="10" fillId="11" borderId="16" applyNumberFormat="0" applyFont="0" applyAlignment="0" applyProtection="0"/>
    <xf numFmtId="0" fontId="203" fillId="0" borderId="0"/>
    <xf numFmtId="0" fontId="10" fillId="61" borderId="47" applyNumberFormat="0" applyFont="0" applyAlignment="0" applyProtection="0"/>
    <xf numFmtId="0" fontId="203" fillId="0" borderId="0"/>
    <xf numFmtId="0" fontId="203" fillId="0" borderId="0"/>
    <xf numFmtId="0" fontId="204" fillId="11" borderId="16" applyNumberFormat="0" applyFont="0" applyAlignment="0" applyProtection="0"/>
    <xf numFmtId="0" fontId="203" fillId="0" borderId="0"/>
    <xf numFmtId="0" fontId="203" fillId="0" borderId="0"/>
    <xf numFmtId="0" fontId="203" fillId="0" borderId="0"/>
    <xf numFmtId="0" fontId="204" fillId="11" borderId="16" applyNumberFormat="0" applyFont="0" applyAlignment="0" applyProtection="0"/>
    <xf numFmtId="0" fontId="203" fillId="0" borderId="0"/>
    <xf numFmtId="0" fontId="203" fillId="0" borderId="0"/>
    <xf numFmtId="0" fontId="203" fillId="0" borderId="0"/>
    <xf numFmtId="0" fontId="10"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5" fillId="135" borderId="0" applyNumberFormat="0" applyBorder="0" applyAlignment="0" applyProtection="0"/>
    <xf numFmtId="0" fontId="203" fillId="0" borderId="0"/>
    <xf numFmtId="0" fontId="203" fillId="0" borderId="0"/>
    <xf numFmtId="0" fontId="203" fillId="0" borderId="0"/>
    <xf numFmtId="0" fontId="425" fillId="135" borderId="0" applyNumberFormat="0" applyBorder="0" applyAlignment="0" applyProtection="0"/>
    <xf numFmtId="0" fontId="203" fillId="0" borderId="0"/>
    <xf numFmtId="0" fontId="203" fillId="0" borderId="0"/>
    <xf numFmtId="0" fontId="203" fillId="0" borderId="0"/>
    <xf numFmtId="0" fontId="425" fillId="135" borderId="0" applyNumberFormat="0" applyBorder="0" applyAlignment="0" applyProtection="0"/>
    <xf numFmtId="0" fontId="203" fillId="0" borderId="0"/>
    <xf numFmtId="0" fontId="203" fillId="0" borderId="0"/>
    <xf numFmtId="0" fontId="203" fillId="0" borderId="0"/>
    <xf numFmtId="0" fontId="425" fillId="135" borderId="0" applyNumberFormat="0" applyBorder="0" applyAlignment="0" applyProtection="0"/>
    <xf numFmtId="0" fontId="203" fillId="0" borderId="0"/>
    <xf numFmtId="0" fontId="203" fillId="0" borderId="0"/>
    <xf numFmtId="0" fontId="203" fillId="0" borderId="0"/>
    <xf numFmtId="0" fontId="425" fillId="13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6" fillId="2" borderId="0" applyNumberFormat="0" applyBorder="0" applyAlignment="0" applyProtection="0"/>
    <xf numFmtId="0" fontId="203" fillId="0" borderId="0"/>
    <xf numFmtId="0" fontId="203" fillId="0" borderId="0"/>
    <xf numFmtId="0" fontId="203" fillId="0" borderId="0"/>
    <xf numFmtId="297" fontId="326" fillId="2" borderId="0" applyNumberFormat="0" applyBorder="0" applyAlignment="0" applyProtection="0"/>
    <xf numFmtId="0" fontId="203" fillId="0" borderId="0"/>
    <xf numFmtId="0" fontId="203" fillId="0" borderId="0"/>
    <xf numFmtId="0" fontId="203" fillId="0" borderId="0"/>
    <xf numFmtId="0" fontId="203" fillId="0" borderId="0"/>
    <xf numFmtId="0" fontId="327" fillId="2" borderId="0" applyNumberFormat="0" applyBorder="0" applyAlignment="0" applyProtection="0"/>
    <xf numFmtId="0" fontId="203" fillId="0" borderId="0"/>
    <xf numFmtId="297" fontId="143" fillId="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43" fillId="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2" borderId="0" applyNumberFormat="0" applyBorder="0" applyAlignment="0" applyProtection="0"/>
    <xf numFmtId="0" fontId="425"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2" borderId="0" applyNumberFormat="0" applyBorder="0" applyAlignment="0" applyProtection="0"/>
    <xf numFmtId="0" fontId="425"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27" fillId="2" borderId="0" applyNumberFormat="0" applyBorder="0" applyAlignment="0" applyProtection="0"/>
    <xf numFmtId="0" fontId="425"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89" fillId="0" borderId="0"/>
    <xf numFmtId="0" fontId="389" fillId="0" borderId="0"/>
    <xf numFmtId="0" fontId="203" fillId="0" borderId="0"/>
    <xf numFmtId="0" fontId="203" fillId="0" borderId="0"/>
    <xf numFmtId="0" fontId="203" fillId="0" borderId="0"/>
    <xf numFmtId="0" fontId="203" fillId="0" borderId="0"/>
    <xf numFmtId="0" fontId="389" fillId="0" borderId="0"/>
    <xf numFmtId="0" fontId="389" fillId="0" borderId="0"/>
    <xf numFmtId="0" fontId="203" fillId="0" borderId="0"/>
    <xf numFmtId="0" fontId="203" fillId="0" borderId="0"/>
    <xf numFmtId="0" fontId="203" fillId="0" borderId="0"/>
    <xf numFmtId="0" fontId="203" fillId="0" borderId="0"/>
    <xf numFmtId="0" fontId="389" fillId="0" borderId="0"/>
    <xf numFmtId="0" fontId="389" fillId="0" borderId="0"/>
    <xf numFmtId="0" fontId="203" fillId="0" borderId="0"/>
    <xf numFmtId="0" fontId="203" fillId="0" borderId="0"/>
    <xf numFmtId="0" fontId="203" fillId="0" borderId="0"/>
    <xf numFmtId="0" fontId="203" fillId="0" borderId="0"/>
    <xf numFmtId="0" fontId="389" fillId="0" borderId="0"/>
    <xf numFmtId="0" fontId="203" fillId="0" borderId="0"/>
    <xf numFmtId="0" fontId="203" fillId="0" borderId="0"/>
    <xf numFmtId="0" fontId="389" fillId="0" borderId="0"/>
    <xf numFmtId="0" fontId="203" fillId="0" borderId="0"/>
    <xf numFmtId="0" fontId="203" fillId="0" borderId="0"/>
    <xf numFmtId="0" fontId="62" fillId="0" borderId="0"/>
    <xf numFmtId="0" fontId="203" fillId="0" borderId="0"/>
    <xf numFmtId="0" fontId="203" fillId="0" borderId="0"/>
    <xf numFmtId="0" fontId="203" fillId="0" borderId="0"/>
    <xf numFmtId="297" fontId="427"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83"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297" fontId="10" fillId="0" borderId="0"/>
    <xf numFmtId="0" fontId="203" fillId="0" borderId="0"/>
    <xf numFmtId="297" fontId="10"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297" fontId="10" fillId="0" borderId="0"/>
    <xf numFmtId="0" fontId="203" fillId="0" borderId="0"/>
    <xf numFmtId="0" fontId="203" fillId="0" borderId="0"/>
    <xf numFmtId="297" fontId="10"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83" fillId="0" borderId="0"/>
    <xf numFmtId="297"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9"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297"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301" fontId="10" fillId="0" borderId="0"/>
    <xf numFmtId="0" fontId="203" fillId="0" borderId="0"/>
    <xf numFmtId="0" fontId="20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81"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1"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10" fillId="0" borderId="0"/>
    <xf numFmtId="0" fontId="172" fillId="0" borderId="0"/>
    <xf numFmtId="0" fontId="203" fillId="0" borderId="0"/>
    <xf numFmtId="0" fontId="203" fillId="0" borderId="0"/>
    <xf numFmtId="0" fontId="1"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Border="0"/>
    <xf numFmtId="0" fontId="203" fillId="0" borderId="0"/>
    <xf numFmtId="0" fontId="203" fillId="0" borderId="0"/>
    <xf numFmtId="0" fontId="14" fillId="0" borderId="0"/>
    <xf numFmtId="0" fontId="203" fillId="0" borderId="0"/>
    <xf numFmtId="0" fontId="203" fillId="0" borderId="0"/>
    <xf numFmtId="0" fontId="171"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203" fillId="0" borderId="0"/>
    <xf numFmtId="0" fontId="203" fillId="0" borderId="0"/>
    <xf numFmtId="0" fontId="10" fillId="0" borderId="0">
      <alignment horizontal="center" textRotation="180"/>
    </xf>
    <xf numFmtId="0" fontId="203" fillId="0" borderId="0"/>
    <xf numFmtId="0" fontId="203" fillId="0" borderId="0"/>
    <xf numFmtId="0" fontId="203" fillId="0" borderId="0"/>
    <xf numFmtId="0" fontId="10" fillId="0" borderId="0">
      <alignment horizontal="center" textRotation="180"/>
    </xf>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428"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10" fillId="0" borderId="0"/>
    <xf numFmtId="297" fontId="10"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9" fillId="0" borderId="0"/>
    <xf numFmtId="0" fontId="203" fillId="0" borderId="0"/>
    <xf numFmtId="0" fontId="203" fillId="0" borderId="0"/>
    <xf numFmtId="297"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lignment wrapText="1"/>
    </xf>
    <xf numFmtId="0" fontId="203" fillId="0" borderId="0"/>
    <xf numFmtId="0" fontId="203" fillId="0" borderId="0"/>
    <xf numFmtId="0" fontId="172"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203" fillId="0" borderId="0"/>
    <xf numFmtId="0" fontId="245"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203" fillId="0" borderId="0"/>
    <xf numFmtId="0" fontId="203" fillId="0" borderId="0"/>
    <xf numFmtId="0" fontId="172"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31"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62"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89" fillId="0" borderId="0"/>
    <xf numFmtId="0" fontId="389"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89"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89"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37" fontId="3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297" fontId="229"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9"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9"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9"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9"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203" fillId="0" borderId="0"/>
    <xf numFmtId="0" fontId="203" fillId="0" borderId="0"/>
    <xf numFmtId="0" fontId="429"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203" fillId="0" borderId="0"/>
    <xf numFmtId="0" fontId="203" fillId="0" borderId="0"/>
    <xf numFmtId="0" fontId="203" fillId="0" borderId="0"/>
    <xf numFmtId="297" fontId="172"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172" fillId="0" borderId="0"/>
    <xf numFmtId="0" fontId="203" fillId="0" borderId="0"/>
    <xf numFmtId="0" fontId="10" fillId="0" borderId="0" applyBorder="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301"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8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17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430"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8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297"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8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82"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203" fillId="0" borderId="0"/>
    <xf numFmtId="0" fontId="203" fillId="0" borderId="0"/>
    <xf numFmtId="0" fontId="43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203" fillId="0" borderId="0"/>
    <xf numFmtId="0" fontId="203" fillId="0" borderId="0"/>
    <xf numFmtId="0" fontId="389"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2"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171"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0"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430"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389"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389"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89" fillId="0" borderId="0"/>
    <xf numFmtId="0" fontId="389"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9"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9"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1" fillId="0" borderId="0"/>
    <xf numFmtId="0" fontId="203" fillId="0" borderId="0"/>
    <xf numFmtId="0" fontId="83" fillId="0" borderId="0"/>
    <xf numFmtId="0" fontId="203" fillId="0" borderId="0"/>
    <xf numFmtId="0" fontId="203" fillId="0" borderId="0"/>
    <xf numFmtId="0" fontId="14"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31"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8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43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43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62"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1" fillId="0" borderId="0"/>
    <xf numFmtId="0" fontId="203" fillId="0" borderId="0"/>
    <xf numFmtId="0" fontId="10"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297" fontId="203" fillId="0" borderId="0"/>
    <xf numFmtId="0" fontId="203" fillId="0" borderId="0"/>
    <xf numFmtId="0" fontId="1"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 fillId="0" borderId="0"/>
    <xf numFmtId="297"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297" fontId="428" fillId="0" borderId="0"/>
    <xf numFmtId="0" fontId="1" fillId="0" borderId="0"/>
    <xf numFmtId="0" fontId="1"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17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389" fillId="0" borderId="0"/>
    <xf numFmtId="0" fontId="389" fillId="0" borderId="0"/>
    <xf numFmtId="0" fontId="203" fillId="0" borderId="0"/>
    <xf numFmtId="0" fontId="203" fillId="0" borderId="0"/>
    <xf numFmtId="0" fontId="203" fillId="0" borderId="0"/>
    <xf numFmtId="0" fontId="203" fillId="0" borderId="0"/>
    <xf numFmtId="0" fontId="389" fillId="0" borderId="0"/>
    <xf numFmtId="0" fontId="203" fillId="0" borderId="0"/>
    <xf numFmtId="0" fontId="203" fillId="0" borderId="0"/>
    <xf numFmtId="0" fontId="389" fillId="0" borderId="0"/>
    <xf numFmtId="0" fontId="203" fillId="0" borderId="0"/>
    <xf numFmtId="0" fontId="203" fillId="0" borderId="0"/>
    <xf numFmtId="0" fontId="62" fillId="0" borderId="0"/>
    <xf numFmtId="0" fontId="203" fillId="0" borderId="0"/>
    <xf numFmtId="0" fontId="203" fillId="0" borderId="0"/>
    <xf numFmtId="0" fontId="203" fillId="0" borderId="0"/>
    <xf numFmtId="297" fontId="427"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1" fillId="0" borderId="0"/>
    <xf numFmtId="0" fontId="203" fillId="0" borderId="0"/>
    <xf numFmtId="0" fontId="203" fillId="0" borderId="0"/>
    <xf numFmtId="0" fontId="203" fillId="0" borderId="0"/>
    <xf numFmtId="0" fontId="203" fillId="0" borderId="0"/>
    <xf numFmtId="0" fontId="203" fillId="0" borderId="0"/>
    <xf numFmtId="297" fontId="427"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401" fillId="31" borderId="0">
      <protection locked="0"/>
    </xf>
    <xf numFmtId="0" fontId="203" fillId="0" borderId="0"/>
    <xf numFmtId="259" fontId="40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0" fillId="61" borderId="47" applyNumberFormat="0" applyFont="0" applyAlignment="0" applyProtection="0"/>
    <xf numFmtId="0" fontId="203" fillId="0" borderId="0"/>
    <xf numFmtId="0" fontId="203" fillId="0" borderId="0"/>
    <xf numFmtId="0" fontId="10" fillId="61" borderId="47" applyNumberFormat="0" applyFont="0" applyAlignment="0" applyProtection="0"/>
    <xf numFmtId="0" fontId="10" fillId="61" borderId="47" applyNumberFormat="0" applyFont="0" applyAlignment="0" applyProtection="0"/>
    <xf numFmtId="0" fontId="10" fillId="11" borderId="16" applyNumberFormat="0" applyFont="0" applyAlignment="0" applyProtection="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51" fillId="61" borderId="47" applyNumberFormat="0" applyFont="0" applyAlignment="0" applyProtection="0"/>
    <xf numFmtId="0" fontId="203" fillId="0" borderId="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4" fillId="11" borderId="16" applyNumberFormat="0" applyFont="0" applyAlignment="0" applyProtection="0"/>
    <xf numFmtId="0" fontId="14" fillId="11" borderId="16" applyNumberFormat="0" applyFont="0" applyAlignment="0" applyProtection="0"/>
    <xf numFmtId="0" fontId="203" fillId="0" borderId="0"/>
    <xf numFmtId="0" fontId="203" fillId="0" borderId="0"/>
    <xf numFmtId="0" fontId="203" fillId="0" borderId="0"/>
    <xf numFmtId="0" fontId="14"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31" fillId="11" borderId="16" applyNumberFormat="0" applyFont="0" applyAlignment="0" applyProtection="0"/>
    <xf numFmtId="0" fontId="203" fillId="0" borderId="0"/>
    <xf numFmtId="0" fontId="203" fillId="0" borderId="0"/>
    <xf numFmtId="0" fontId="203" fillId="0" borderId="0"/>
    <xf numFmtId="297" fontId="31" fillId="11" borderId="16" applyNumberFormat="0" applyFont="0" applyAlignment="0" applyProtection="0"/>
    <xf numFmtId="0" fontId="203" fillId="0" borderId="0"/>
    <xf numFmtId="0" fontId="203" fillId="0" borderId="0"/>
    <xf numFmtId="0" fontId="203" fillId="0" borderId="0"/>
    <xf numFmtId="0" fontId="203" fillId="0" borderId="0"/>
    <xf numFmtId="297" fontId="83"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83" fillId="11" borderId="16" applyNumberFormat="0" applyFont="0" applyAlignment="0" applyProtection="0"/>
    <xf numFmtId="0" fontId="203" fillId="0" borderId="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83"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5" fillId="135" borderId="0" applyNumberFormat="0" applyBorder="0" applyAlignment="0" applyProtection="0"/>
    <xf numFmtId="0" fontId="203" fillId="0" borderId="0"/>
    <xf numFmtId="0" fontId="203" fillId="0" borderId="0"/>
    <xf numFmtId="0" fontId="432"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 fontId="10" fillId="34" borderId="17" applyFont="0">
      <alignment horizontal="right" vertical="center"/>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3" fillId="130" borderId="93" applyNumberFormat="0" applyAlignment="0" applyProtection="0"/>
    <xf numFmtId="0" fontId="203" fillId="0" borderId="0"/>
    <xf numFmtId="0" fontId="203" fillId="0" borderId="0"/>
    <xf numFmtId="0" fontId="203" fillId="0" borderId="0"/>
    <xf numFmtId="0" fontId="433" fillId="130" borderId="93" applyNumberFormat="0" applyAlignment="0" applyProtection="0"/>
    <xf numFmtId="0" fontId="203" fillId="0" borderId="0"/>
    <xf numFmtId="0" fontId="203" fillId="0" borderId="0"/>
    <xf numFmtId="0" fontId="203" fillId="0" borderId="0"/>
    <xf numFmtId="0" fontId="433" fillId="130" borderId="93" applyNumberFormat="0" applyAlignment="0" applyProtection="0"/>
    <xf numFmtId="0" fontId="203" fillId="0" borderId="0"/>
    <xf numFmtId="0" fontId="203" fillId="0" borderId="0"/>
    <xf numFmtId="0" fontId="203" fillId="0" borderId="0"/>
    <xf numFmtId="0" fontId="433" fillId="130" borderId="93" applyNumberFormat="0" applyAlignment="0" applyProtection="0"/>
    <xf numFmtId="0" fontId="203" fillId="0" borderId="0"/>
    <xf numFmtId="0" fontId="203" fillId="0" borderId="0"/>
    <xf numFmtId="0" fontId="203" fillId="0" borderId="0"/>
    <xf numFmtId="0" fontId="433" fillId="130" borderId="93" applyNumberFormat="0" applyAlignment="0" applyProtection="0"/>
    <xf numFmtId="0" fontId="32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34" fillId="36" borderId="23" applyNumberFormat="0" applyAlignment="0" applyProtection="0"/>
    <xf numFmtId="0" fontId="434" fillId="36" borderId="23" applyNumberFormat="0" applyAlignment="0" applyProtection="0"/>
    <xf numFmtId="0" fontId="203" fillId="0" borderId="0"/>
    <xf numFmtId="0" fontId="203" fillId="0" borderId="0"/>
    <xf numFmtId="0" fontId="203" fillId="0" borderId="0"/>
    <xf numFmtId="0" fontId="434" fillId="36"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323" fillId="36" borderId="23" applyNumberFormat="0" applyAlignment="0" applyProtection="0"/>
    <xf numFmtId="0" fontId="203" fillId="0" borderId="0"/>
    <xf numFmtId="0" fontId="203" fillId="0" borderId="0"/>
    <xf numFmtId="0" fontId="203" fillId="0" borderId="0"/>
    <xf numFmtId="297" fontId="323" fillId="36"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297" fontId="164" fillId="24" borderId="23" applyNumberFormat="0" applyAlignment="0" applyProtection="0"/>
    <xf numFmtId="0" fontId="203" fillId="0" borderId="0"/>
    <xf numFmtId="0" fontId="203" fillId="0" borderId="0"/>
    <xf numFmtId="0" fontId="203" fillId="0" borderId="0"/>
    <xf numFmtId="297" fontId="164" fillId="24" borderId="23" applyNumberFormat="0" applyAlignment="0" applyProtection="0"/>
    <xf numFmtId="0" fontId="203" fillId="0" borderId="0"/>
    <xf numFmtId="0" fontId="203" fillId="0" borderId="0"/>
    <xf numFmtId="0" fontId="203" fillId="0" borderId="0"/>
    <xf numFmtId="0" fontId="203" fillId="0" borderId="0"/>
    <xf numFmtId="0" fontId="323" fillId="36" borderId="23" applyNumberFormat="0" applyAlignment="0" applyProtection="0"/>
    <xf numFmtId="0" fontId="203" fillId="0" borderId="0"/>
    <xf numFmtId="0" fontId="32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64" fillId="24" borderId="23" applyNumberFormat="0" applyAlignment="0" applyProtection="0"/>
    <xf numFmtId="0" fontId="203" fillId="0" borderId="0"/>
    <xf numFmtId="0" fontId="203" fillId="0" borderId="0"/>
    <xf numFmtId="0" fontId="203" fillId="0" borderId="0"/>
    <xf numFmtId="297" fontId="164" fillId="24"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0" fontId="32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23" fillId="36" borderId="23" applyNumberFormat="0" applyAlignment="0" applyProtection="0"/>
    <xf numFmtId="0" fontId="433" fillId="130" borderId="93" applyNumberFormat="0" applyAlignment="0" applyProtection="0"/>
    <xf numFmtId="0" fontId="203" fillId="0" borderId="0"/>
    <xf numFmtId="0" fontId="203" fillId="0" borderId="0"/>
    <xf numFmtId="0" fontId="203" fillId="0" borderId="0"/>
    <xf numFmtId="0" fontId="203" fillId="0" borderId="0"/>
    <xf numFmtId="0" fontId="203" fillId="0" borderId="0"/>
    <xf numFmtId="0" fontId="323" fillId="36" borderId="23" applyNumberFormat="0" applyAlignment="0" applyProtection="0"/>
    <xf numFmtId="0" fontId="433" fillId="130" borderId="93" applyNumberFormat="0" applyAlignment="0" applyProtection="0"/>
    <xf numFmtId="0" fontId="203" fillId="0" borderId="0"/>
    <xf numFmtId="0" fontId="203" fillId="0" borderId="0"/>
    <xf numFmtId="0" fontId="203" fillId="0" borderId="0"/>
    <xf numFmtId="0" fontId="203" fillId="0" borderId="0"/>
    <xf numFmtId="0" fontId="203" fillId="0" borderId="0"/>
    <xf numFmtId="0" fontId="323" fillId="36" borderId="23" applyNumberFormat="0" applyAlignment="0" applyProtection="0"/>
    <xf numFmtId="0" fontId="433" fillId="130" borderId="93"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44" fillId="0" borderId="19" applyNumberFormat="0" applyFill="0" applyAlignment="0" applyProtection="0"/>
    <xf numFmtId="0" fontId="203" fillId="0" borderId="0"/>
    <xf numFmtId="0" fontId="203" fillId="0" borderId="0"/>
    <xf numFmtId="0" fontId="203" fillId="0" borderId="0"/>
    <xf numFmtId="0" fontId="203" fillId="0" borderId="0"/>
    <xf numFmtId="0" fontId="410" fillId="0" borderId="86" applyNumberFormat="0" applyFill="0" applyAlignment="0" applyProtection="0"/>
    <xf numFmtId="0" fontId="203" fillId="0" borderId="0"/>
    <xf numFmtId="0" fontId="203" fillId="0" borderId="0"/>
    <xf numFmtId="0" fontId="435" fillId="0" borderId="86" applyNumberFormat="0" applyFill="0" applyAlignment="0" applyProtection="0"/>
    <xf numFmtId="0" fontId="203" fillId="0" borderId="0"/>
    <xf numFmtId="0" fontId="203" fillId="0" borderId="0"/>
    <xf numFmtId="0" fontId="410" fillId="0" borderId="86" applyNumberFormat="0" applyFill="0" applyAlignment="0" applyProtection="0"/>
    <xf numFmtId="0" fontId="410" fillId="0" borderId="86" applyNumberFormat="0" applyFill="0" applyAlignment="0" applyProtection="0"/>
    <xf numFmtId="0" fontId="203" fillId="0" borderId="0"/>
    <xf numFmtId="0" fontId="145" fillId="0" borderId="21" applyNumberFormat="0" applyFill="0" applyAlignment="0" applyProtection="0"/>
    <xf numFmtId="0" fontId="203" fillId="0" borderId="0"/>
    <xf numFmtId="0" fontId="203" fillId="0" borderId="0"/>
    <xf numFmtId="0" fontId="203" fillId="0" borderId="0"/>
    <xf numFmtId="0" fontId="203" fillId="0" borderId="0"/>
    <xf numFmtId="0" fontId="412" fillId="0" borderId="88" applyNumberFormat="0" applyFill="0" applyAlignment="0" applyProtection="0"/>
    <xf numFmtId="0" fontId="203" fillId="0" borderId="0"/>
    <xf numFmtId="0" fontId="203" fillId="0" borderId="0"/>
    <xf numFmtId="0" fontId="436" fillId="0" borderId="88" applyNumberFormat="0" applyFill="0" applyAlignment="0" applyProtection="0"/>
    <xf numFmtId="0" fontId="203" fillId="0" borderId="0"/>
    <xf numFmtId="0" fontId="203" fillId="0" borderId="0"/>
    <xf numFmtId="0" fontId="203" fillId="0" borderId="0"/>
    <xf numFmtId="0" fontId="146" fillId="0" borderId="22" applyNumberFormat="0" applyFill="0" applyAlignment="0" applyProtection="0"/>
    <xf numFmtId="0" fontId="317"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203" fillId="0" borderId="0"/>
    <xf numFmtId="0" fontId="437" fillId="0" borderId="90" applyNumberFormat="0" applyFill="0" applyAlignment="0" applyProtection="0"/>
    <xf numFmtId="0" fontId="203" fillId="0" borderId="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203" fillId="0" borderId="0"/>
    <xf numFmtId="0" fontId="317" fillId="0" borderId="22" applyNumberFormat="0" applyFill="0" applyAlignment="0" applyProtection="0"/>
    <xf numFmtId="0" fontId="203" fillId="0" borderId="0"/>
    <xf numFmtId="0" fontId="203" fillId="0" borderId="0"/>
    <xf numFmtId="0"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414" fillId="0" borderId="0" applyNumberFormat="0" applyFill="0" applyBorder="0" applyAlignment="0" applyProtection="0"/>
    <xf numFmtId="0" fontId="203" fillId="0" borderId="0"/>
    <xf numFmtId="0" fontId="203" fillId="0" borderId="0"/>
    <xf numFmtId="0" fontId="437"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2"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0" fontId="203" fillId="0" borderId="0"/>
    <xf numFmtId="228" fontId="100" fillId="0" borderId="0" applyFont="0" applyFill="0" applyBorder="0" applyProtection="0">
      <alignment horizontal="righ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9" fontId="31" fillId="0" borderId="0" applyFont="0" applyFill="0" applyBorder="0" applyAlignment="0" applyProtection="0"/>
    <xf numFmtId="0" fontId="203" fillId="0" borderId="0"/>
    <xf numFmtId="9" fontId="82" fillId="0" borderId="0" applyFont="0" applyFill="0" applyBorder="0" applyAlignment="0" applyProtection="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82"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77" fillId="31" borderId="0"/>
    <xf numFmtId="0" fontId="77" fillId="31" borderId="0"/>
    <xf numFmtId="0" fontId="203" fillId="0" borderId="0"/>
    <xf numFmtId="0" fontId="203" fillId="0" borderId="0"/>
    <xf numFmtId="0" fontId="203" fillId="0" borderId="0"/>
    <xf numFmtId="0" fontId="203" fillId="0" borderId="0"/>
    <xf numFmtId="0" fontId="203" fillId="0" borderId="0"/>
    <xf numFmtId="0" fontId="438" fillId="0" borderId="0" applyNumberFormat="0" applyFill="0" applyBorder="0">
      <alignment horizontal="left"/>
    </xf>
    <xf numFmtId="0" fontId="203" fillId="0" borderId="0"/>
    <xf numFmtId="0" fontId="203" fillId="0" borderId="0"/>
    <xf numFmtId="0" fontId="401"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9" fillId="0" borderId="2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1"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10" fillId="0" borderId="0"/>
    <xf numFmtId="0" fontId="203" fillId="0" borderId="0"/>
    <xf numFmtId="0" fontId="203" fillId="0" borderId="0"/>
    <xf numFmtId="0" fontId="203" fillId="0" borderId="0"/>
    <xf numFmtId="0" fontId="203" fillId="0" borderId="0"/>
    <xf numFmtId="0" fontId="10" fillId="0" borderId="0" applyFont="0" applyFill="0" applyBorder="0" applyAlignment="0" applyProtection="0"/>
    <xf numFmtId="0" fontId="203" fillId="0" borderId="0"/>
    <xf numFmtId="0" fontId="13" fillId="136" borderId="94" applyNumberFormat="0" applyProtection="0">
      <alignment horizontal="center" wrapText="1"/>
    </xf>
    <xf numFmtId="0" fontId="13" fillId="136" borderId="94" applyNumberFormat="0" applyProtection="0">
      <alignment horizontal="center" wrapText="1"/>
    </xf>
    <xf numFmtId="0" fontId="203" fillId="0" borderId="0"/>
    <xf numFmtId="0" fontId="203" fillId="0" borderId="0"/>
    <xf numFmtId="0" fontId="13" fillId="136" borderId="94" applyNumberFormat="0" applyProtection="0">
      <alignment horizontal="center" wrapText="1"/>
    </xf>
    <xf numFmtId="0" fontId="203" fillId="0" borderId="0"/>
    <xf numFmtId="0" fontId="203" fillId="0" borderId="0"/>
    <xf numFmtId="0" fontId="203" fillId="0" borderId="0"/>
    <xf numFmtId="0" fontId="13" fillId="136" borderId="94" applyNumberFormat="0" applyProtection="0">
      <alignment horizontal="center" wrapText="1"/>
    </xf>
    <xf numFmtId="0" fontId="13" fillId="136" borderId="94" applyNumberFormat="0" applyProtection="0">
      <alignment horizontal="center" wrapText="1"/>
    </xf>
    <xf numFmtId="0" fontId="203" fillId="0" borderId="0"/>
    <xf numFmtId="0" fontId="203" fillId="0" borderId="0"/>
    <xf numFmtId="0" fontId="203" fillId="0" borderId="0"/>
    <xf numFmtId="0" fontId="203" fillId="0" borderId="0"/>
    <xf numFmtId="0" fontId="13" fillId="136" borderId="94" applyNumberFormat="0" applyProtection="0">
      <alignment horizontal="center" wrapText="1"/>
    </xf>
    <xf numFmtId="0" fontId="13" fillId="136" borderId="94" applyNumberFormat="0" applyProtection="0">
      <alignment horizontal="center" wrapText="1"/>
    </xf>
    <xf numFmtId="0" fontId="203" fillId="0" borderId="0"/>
    <xf numFmtId="0" fontId="203" fillId="0" borderId="0"/>
    <xf numFmtId="0" fontId="203" fillId="0" borderId="0"/>
    <xf numFmtId="0" fontId="203" fillId="0" borderId="0"/>
    <xf numFmtId="0" fontId="13" fillId="136" borderId="94" applyNumberFormat="0" applyProtection="0">
      <alignment horizontal="center" wrapText="1"/>
    </xf>
    <xf numFmtId="0" fontId="203" fillId="0" borderId="0"/>
    <xf numFmtId="0" fontId="203" fillId="0" borderId="0"/>
    <xf numFmtId="0" fontId="13" fillId="136" borderId="94" applyNumberFormat="0" applyProtection="0">
      <alignment horizontal="center" wrapText="1"/>
    </xf>
    <xf numFmtId="0" fontId="203" fillId="0" borderId="0"/>
    <xf numFmtId="0" fontId="203" fillId="0" borderId="0"/>
    <xf numFmtId="0" fontId="13" fillId="136" borderId="94" applyNumberFormat="0" applyProtection="0">
      <alignment horizontal="center" wrapText="1"/>
    </xf>
    <xf numFmtId="0" fontId="203" fillId="0" borderId="0"/>
    <xf numFmtId="0" fontId="203" fillId="0" borderId="0"/>
    <xf numFmtId="0" fontId="13" fillId="136" borderId="94" applyNumberFormat="0" applyProtection="0">
      <alignment horizontal="center" wrapText="1"/>
    </xf>
    <xf numFmtId="0" fontId="203" fillId="0" borderId="0"/>
    <xf numFmtId="0" fontId="203" fillId="0" borderId="0"/>
    <xf numFmtId="0" fontId="13" fillId="136" borderId="94" applyNumberFormat="0" applyProtection="0">
      <alignment horizontal="center" wrapText="1"/>
    </xf>
    <xf numFmtId="0" fontId="203" fillId="0" borderId="0"/>
    <xf numFmtId="0" fontId="203" fillId="0" borderId="0"/>
    <xf numFmtId="0" fontId="13" fillId="136" borderId="94" applyNumberFormat="0" applyProtection="0">
      <alignment horizontal="center" wrapText="1"/>
    </xf>
    <xf numFmtId="0" fontId="203" fillId="0" borderId="0"/>
    <xf numFmtId="0" fontId="203" fillId="0" borderId="0"/>
    <xf numFmtId="0" fontId="203" fillId="0" borderId="0"/>
    <xf numFmtId="0" fontId="13" fillId="136" borderId="95" applyNumberFormat="0" applyAlignment="0" applyProtection="0">
      <alignment wrapText="1"/>
    </xf>
    <xf numFmtId="0" fontId="13" fillId="136" borderId="95" applyNumberFormat="0" applyAlignment="0" applyProtection="0">
      <alignment wrapText="1"/>
    </xf>
    <xf numFmtId="0" fontId="203" fillId="0" borderId="0"/>
    <xf numFmtId="0" fontId="203" fillId="0" borderId="0"/>
    <xf numFmtId="0" fontId="13" fillId="136" borderId="95" applyNumberFormat="0" applyAlignment="0" applyProtection="0">
      <alignment wrapText="1"/>
    </xf>
    <xf numFmtId="0" fontId="203" fillId="0" borderId="0"/>
    <xf numFmtId="0" fontId="203" fillId="0" borderId="0"/>
    <xf numFmtId="0" fontId="203" fillId="0" borderId="0"/>
    <xf numFmtId="0" fontId="13" fillId="136" borderId="95" applyNumberFormat="0" applyAlignment="0" applyProtection="0">
      <alignment wrapText="1"/>
    </xf>
    <xf numFmtId="0" fontId="13" fillId="136" borderId="95" applyNumberFormat="0" applyAlignment="0" applyProtection="0">
      <alignment wrapText="1"/>
    </xf>
    <xf numFmtId="0" fontId="203" fillId="0" borderId="0"/>
    <xf numFmtId="0" fontId="203" fillId="0" borderId="0"/>
    <xf numFmtId="0" fontId="203" fillId="0" borderId="0"/>
    <xf numFmtId="0" fontId="203" fillId="0" borderId="0"/>
    <xf numFmtId="0" fontId="13" fillId="136" borderId="95" applyNumberFormat="0" applyAlignment="0" applyProtection="0">
      <alignment wrapText="1"/>
    </xf>
    <xf numFmtId="0" fontId="13" fillId="136" borderId="95" applyNumberFormat="0" applyAlignment="0" applyProtection="0">
      <alignment wrapText="1"/>
    </xf>
    <xf numFmtId="0" fontId="203" fillId="0" borderId="0"/>
    <xf numFmtId="0" fontId="203" fillId="0" borderId="0"/>
    <xf numFmtId="0" fontId="203" fillId="0" borderId="0"/>
    <xf numFmtId="0" fontId="203" fillId="0" borderId="0"/>
    <xf numFmtId="0" fontId="13" fillId="136" borderId="95" applyNumberFormat="0" applyAlignment="0" applyProtection="0">
      <alignment wrapText="1"/>
    </xf>
    <xf numFmtId="0" fontId="203" fillId="0" borderId="0"/>
    <xf numFmtId="0" fontId="203" fillId="0" borderId="0"/>
    <xf numFmtId="0" fontId="13" fillId="136" borderId="95" applyNumberFormat="0" applyAlignment="0" applyProtection="0">
      <alignment wrapText="1"/>
    </xf>
    <xf numFmtId="0" fontId="203" fillId="0" borderId="0"/>
    <xf numFmtId="0" fontId="203" fillId="0" borderId="0"/>
    <xf numFmtId="0" fontId="13" fillId="136" borderId="95" applyNumberFormat="0" applyAlignment="0" applyProtection="0">
      <alignment wrapText="1"/>
    </xf>
    <xf numFmtId="0" fontId="203" fillId="0" borderId="0"/>
    <xf numFmtId="0" fontId="203" fillId="0" borderId="0"/>
    <xf numFmtId="0" fontId="13" fillId="136" borderId="95" applyNumberFormat="0" applyAlignment="0" applyProtection="0">
      <alignment wrapText="1"/>
    </xf>
    <xf numFmtId="0" fontId="203" fillId="0" borderId="0"/>
    <xf numFmtId="0" fontId="203" fillId="0" borderId="0"/>
    <xf numFmtId="0" fontId="13" fillId="136" borderId="95" applyNumberFormat="0" applyAlignment="0" applyProtection="0">
      <alignment wrapText="1"/>
    </xf>
    <xf numFmtId="0" fontId="203" fillId="0" borderId="0"/>
    <xf numFmtId="0" fontId="203" fillId="0" borderId="0"/>
    <xf numFmtId="0" fontId="13" fillId="136" borderId="95" applyNumberFormat="0" applyAlignment="0" applyProtection="0">
      <alignment wrapText="1"/>
    </xf>
    <xf numFmtId="0" fontId="203" fillId="0" borderId="0"/>
    <xf numFmtId="0" fontId="203" fillId="0" borderId="0"/>
    <xf numFmtId="0" fontId="203" fillId="0" borderId="0"/>
    <xf numFmtId="0" fontId="10" fillId="137" borderId="0" applyNumberFormat="0" applyBorder="0">
      <alignment horizontal="center" wrapText="1"/>
    </xf>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203" fillId="0" borderId="0"/>
    <xf numFmtId="0" fontId="10" fillId="137" borderId="0" applyNumberFormat="0" applyBorder="0">
      <alignment horizontal="center" wrapText="1"/>
    </xf>
    <xf numFmtId="0" fontId="10" fillId="137" borderId="0" applyNumberFormat="0" applyBorder="0">
      <alignment horizontal="center" wrapText="1"/>
    </xf>
    <xf numFmtId="0" fontId="203" fillId="0" borderId="0"/>
    <xf numFmtId="0" fontId="203" fillId="0" borderId="0"/>
    <xf numFmtId="0" fontId="203" fillId="0" borderId="0"/>
    <xf numFmtId="0" fontId="203" fillId="0" borderId="0"/>
    <xf numFmtId="0" fontId="10" fillId="137" borderId="0" applyNumberFormat="0" applyBorder="0">
      <alignment horizontal="center" wrapText="1"/>
    </xf>
    <xf numFmtId="0" fontId="10" fillId="137" borderId="0" applyNumberFormat="0" applyBorder="0">
      <alignment horizontal="center" wrapText="1"/>
    </xf>
    <xf numFmtId="0" fontId="203" fillId="0" borderId="0"/>
    <xf numFmtId="0" fontId="203" fillId="0" borderId="0"/>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203"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203"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203" fillId="0" borderId="0"/>
    <xf numFmtId="0" fontId="203"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302" fontId="10" fillId="0" borderId="0" applyFill="0" applyBorder="0" applyAlignment="0" applyProtection="0">
      <alignment wrapText="1"/>
    </xf>
    <xf numFmtId="302" fontId="10" fillId="0" borderId="0" applyFill="0" applyBorder="0" applyAlignment="0" applyProtection="0">
      <alignment wrapText="1"/>
    </xf>
    <xf numFmtId="0" fontId="203" fillId="0" borderId="0"/>
    <xf numFmtId="0" fontId="203" fillId="0" borderId="0"/>
    <xf numFmtId="302" fontId="10" fillId="0" borderId="0" applyFill="0" applyBorder="0" applyAlignment="0" applyProtection="0">
      <alignment wrapText="1"/>
    </xf>
    <xf numFmtId="0" fontId="203" fillId="0" borderId="0"/>
    <xf numFmtId="0" fontId="203" fillId="0" borderId="0"/>
    <xf numFmtId="0" fontId="203" fillId="0" borderId="0"/>
    <xf numFmtId="302" fontId="10" fillId="0" borderId="0" applyFill="0" applyBorder="0" applyAlignment="0" applyProtection="0">
      <alignment wrapText="1"/>
    </xf>
    <xf numFmtId="302"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2" fontId="10" fillId="0" borderId="0" applyFill="0" applyBorder="0" applyAlignment="0" applyProtection="0">
      <alignment wrapText="1"/>
    </xf>
    <xf numFmtId="302"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2" fontId="10" fillId="0" borderId="0" applyFill="0" applyBorder="0" applyAlignment="0" applyProtection="0">
      <alignment wrapText="1"/>
    </xf>
    <xf numFmtId="0" fontId="203" fillId="0" borderId="0"/>
    <xf numFmtId="0" fontId="203" fillId="0" borderId="0"/>
    <xf numFmtId="302" fontId="10" fillId="0" borderId="0" applyFill="0" applyBorder="0" applyAlignment="0" applyProtection="0">
      <alignment wrapText="1"/>
    </xf>
    <xf numFmtId="0" fontId="203" fillId="0" borderId="0"/>
    <xf numFmtId="0" fontId="203" fillId="0" borderId="0"/>
    <xf numFmtId="302" fontId="10" fillId="0" borderId="0" applyFill="0" applyBorder="0" applyAlignment="0" applyProtection="0">
      <alignment wrapText="1"/>
    </xf>
    <xf numFmtId="0" fontId="203" fillId="0" borderId="0"/>
    <xf numFmtId="0" fontId="203" fillId="0" borderId="0"/>
    <xf numFmtId="302" fontId="10" fillId="0" borderId="0" applyFill="0" applyBorder="0" applyAlignment="0" applyProtection="0">
      <alignment wrapText="1"/>
    </xf>
    <xf numFmtId="0" fontId="203" fillId="0" borderId="0"/>
    <xf numFmtId="0" fontId="203" fillId="0" borderId="0"/>
    <xf numFmtId="302" fontId="10" fillId="0" borderId="0" applyFill="0" applyBorder="0" applyAlignment="0" applyProtection="0">
      <alignment wrapText="1"/>
    </xf>
    <xf numFmtId="0" fontId="203" fillId="0" borderId="0"/>
    <xf numFmtId="0" fontId="203" fillId="0" borderId="0"/>
    <xf numFmtId="302" fontId="10" fillId="0" borderId="0" applyFill="0" applyBorder="0" applyAlignment="0" applyProtection="0">
      <alignment wrapText="1"/>
    </xf>
    <xf numFmtId="0" fontId="203" fillId="0" borderId="0"/>
    <xf numFmtId="0" fontId="203" fillId="0" borderId="0"/>
    <xf numFmtId="0" fontId="203" fillId="0" borderId="0"/>
    <xf numFmtId="303" fontId="10" fillId="0" borderId="0" applyFill="0" applyBorder="0" applyAlignment="0" applyProtection="0">
      <alignment wrapText="1"/>
    </xf>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0" fontId="203" fillId="0" borderId="0"/>
    <xf numFmtId="303" fontId="10" fillId="0" borderId="0" applyFill="0" applyBorder="0" applyAlignment="0" applyProtection="0">
      <alignment wrapText="1"/>
    </xf>
    <xf numFmtId="303"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3" fontId="10" fillId="0" borderId="0" applyFill="0" applyBorder="0" applyAlignment="0" applyProtection="0">
      <alignment wrapText="1"/>
    </xf>
    <xf numFmtId="303"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303" fontId="10" fillId="0" borderId="0" applyFill="0" applyBorder="0" applyAlignment="0" applyProtection="0">
      <alignment wrapText="1"/>
    </xf>
    <xf numFmtId="0" fontId="203" fillId="0" borderId="0"/>
    <xf numFmtId="0" fontId="203" fillId="0" borderId="0"/>
    <xf numFmtId="0" fontId="203" fillId="0" borderId="0"/>
    <xf numFmtId="304" fontId="10" fillId="0" borderId="0" applyFill="0" applyBorder="0" applyAlignment="0" applyProtection="0">
      <alignment wrapText="1"/>
    </xf>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0" fontId="203" fillId="0" borderId="0"/>
    <xf numFmtId="304" fontId="10" fillId="0" borderId="0" applyFill="0" applyBorder="0" applyAlignment="0" applyProtection="0">
      <alignment wrapText="1"/>
    </xf>
    <xf numFmtId="304"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4" fontId="10" fillId="0" borderId="0" applyFill="0" applyBorder="0" applyAlignment="0" applyProtection="0">
      <alignment wrapText="1"/>
    </xf>
    <xf numFmtId="304"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304" fontId="10" fillId="0" borderId="0" applyFill="0" applyBorder="0" applyAlignment="0" applyProtection="0">
      <alignmen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305" fontId="10" fillId="0" borderId="0" applyFill="0" applyBorder="0" applyAlignment="0" applyProtection="0">
      <alignment wrapText="1"/>
    </xf>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0" fontId="203" fillId="0" borderId="0"/>
    <xf numFmtId="305" fontId="10" fillId="0" borderId="0" applyFill="0" applyBorder="0" applyAlignment="0" applyProtection="0">
      <alignment wrapText="1"/>
    </xf>
    <xf numFmtId="305"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5" fontId="10" fillId="0" borderId="0" applyFill="0" applyBorder="0" applyAlignment="0" applyProtection="0">
      <alignment wrapText="1"/>
    </xf>
    <xf numFmtId="305"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305" fontId="10" fillId="0" borderId="0" applyFill="0" applyBorder="0" applyAlignment="0" applyProtection="0">
      <alignment wrapText="1"/>
    </xf>
    <xf numFmtId="0" fontId="203" fillId="0" borderId="0"/>
    <xf numFmtId="0" fontId="203" fillId="0" borderId="0"/>
    <xf numFmtId="0" fontId="203" fillId="0" borderId="0"/>
    <xf numFmtId="0" fontId="29" fillId="0" borderId="0" applyNumberFormat="0" applyFill="0" applyBorder="0">
      <alignment horizontal="left" wrapText="1"/>
    </xf>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4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401" fillId="0" borderId="50" applyFill="0" applyBorder="0"/>
    <xf numFmtId="0" fontId="203" fillId="0" borderId="0"/>
    <xf numFmtId="0" fontId="203" fillId="0" borderId="0"/>
    <xf numFmtId="0" fontId="203" fillId="0" borderId="0"/>
    <xf numFmtId="0" fontId="203" fillId="0" borderId="0"/>
    <xf numFmtId="3" fontId="401" fillId="0" borderId="12"/>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29"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0" fillId="0" borderId="0" applyBorder="0" applyProtection="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 fillId="0" borderId="20" applyFill="0" applyBorder="0" applyProtection="0">
      <alignment horizontal="left" vertical="top"/>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59" fontId="401" fillId="0" borderId="0">
      <alignment horizontal="right"/>
    </xf>
    <xf numFmtId="0" fontId="203" fillId="0" borderId="0"/>
    <xf numFmtId="0" fontId="203" fillId="0" borderId="0"/>
    <xf numFmtId="0" fontId="203" fillId="0" borderId="0"/>
    <xf numFmtId="0" fontId="203" fillId="0" borderId="0"/>
    <xf numFmtId="0" fontId="203" fillId="0" borderId="0"/>
    <xf numFmtId="0" fontId="401"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4"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0" fillId="0" borderId="0" applyNumberFormat="0" applyFill="0" applyBorder="0" applyAlignment="0" applyProtection="0"/>
    <xf numFmtId="0" fontId="331"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441" fillId="0" borderId="0" applyNumberFormat="0" applyFill="0" applyBorder="0" applyAlignment="0" applyProtection="0"/>
    <xf numFmtId="0" fontId="203" fillId="0" borderId="0"/>
    <xf numFmtId="0" fontId="203" fillId="0" borderId="0"/>
    <xf numFmtId="0" fontId="161" fillId="0" borderId="0" applyNumberFormat="0" applyFill="0" applyBorder="0" applyAlignment="0" applyProtection="0"/>
    <xf numFmtId="0" fontId="203" fillId="0" borderId="0"/>
    <xf numFmtId="0" fontId="203" fillId="0" borderId="0"/>
    <xf numFmtId="0" fontId="203" fillId="0" borderId="0"/>
    <xf numFmtId="297" fontId="331" fillId="0" borderId="0" applyNumberFormat="0" applyFill="0" applyBorder="0" applyAlignment="0" applyProtection="0"/>
    <xf numFmtId="0" fontId="203" fillId="0" borderId="0"/>
    <xf numFmtId="0" fontId="203" fillId="0" borderId="0"/>
    <xf numFmtId="0" fontId="203" fillId="0" borderId="0"/>
    <xf numFmtId="0" fontId="203" fillId="0" borderId="0"/>
    <xf numFmtId="0" fontId="331" fillId="0" borderId="0" applyNumberFormat="0" applyFill="0" applyBorder="0" applyAlignment="0" applyProtection="0"/>
    <xf numFmtId="0" fontId="203" fillId="0" borderId="0"/>
    <xf numFmtId="0" fontId="44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31" fillId="0" borderId="0" applyNumberFormat="0" applyFill="0" applyBorder="0" applyAlignment="0" applyProtection="0"/>
    <xf numFmtId="0" fontId="44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31" fillId="0" borderId="0" applyNumberFormat="0" applyFill="0" applyBorder="0" applyAlignment="0" applyProtection="0"/>
    <xf numFmtId="0" fontId="44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31" fillId="0" borderId="0" applyNumberFormat="0" applyFill="0" applyBorder="0" applyAlignment="0" applyProtection="0"/>
    <xf numFmtId="0" fontId="44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31" fillId="0" borderId="0" applyNumberFormat="0" applyFill="0" applyBorder="0" applyAlignment="0" applyProtection="0"/>
    <xf numFmtId="0" fontId="203" fillId="0" borderId="0"/>
    <xf numFmtId="0" fontId="203" fillId="0" borderId="0"/>
    <xf numFmtId="0" fontId="331" fillId="0" borderId="0" applyNumberFormat="0" applyFill="0" applyBorder="0" applyAlignment="0" applyProtection="0"/>
    <xf numFmtId="0" fontId="203" fillId="0" borderId="0"/>
    <xf numFmtId="0" fontId="203" fillId="0" borderId="0"/>
    <xf numFmtId="0" fontId="331"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2" fillId="0" borderId="97" applyNumberFormat="0" applyFill="0" applyAlignment="0" applyProtection="0"/>
    <xf numFmtId="0" fontId="203" fillId="0" borderId="0"/>
    <xf numFmtId="0" fontId="203" fillId="0" borderId="0"/>
    <xf numFmtId="0" fontId="203" fillId="0" borderId="0"/>
    <xf numFmtId="0" fontId="442" fillId="0" borderId="97" applyNumberFormat="0" applyFill="0" applyAlignment="0" applyProtection="0"/>
    <xf numFmtId="0" fontId="203" fillId="0" borderId="0"/>
    <xf numFmtId="0" fontId="203" fillId="0" borderId="0"/>
    <xf numFmtId="0" fontId="203" fillId="0" borderId="0"/>
    <xf numFmtId="0" fontId="442" fillId="0" borderId="97" applyNumberFormat="0" applyFill="0" applyAlignment="0" applyProtection="0"/>
    <xf numFmtId="0" fontId="203" fillId="0" borderId="0"/>
    <xf numFmtId="0" fontId="203" fillId="0" borderId="0"/>
    <xf numFmtId="0" fontId="203" fillId="0" borderId="0"/>
    <xf numFmtId="0" fontId="442" fillId="0" borderId="97" applyNumberFormat="0" applyFill="0" applyAlignment="0" applyProtection="0"/>
    <xf numFmtId="0" fontId="203" fillId="0" borderId="0"/>
    <xf numFmtId="0" fontId="203" fillId="0" borderId="0"/>
    <xf numFmtId="0" fontId="203" fillId="0" borderId="0"/>
    <xf numFmtId="0" fontId="442" fillId="0" borderId="97" applyNumberFormat="0" applyFill="0" applyAlignment="0" applyProtection="0"/>
    <xf numFmtId="0" fontId="330"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43" fillId="0" borderId="30" applyNumberFormat="0" applyFill="0" applyAlignment="0" applyProtection="0"/>
    <xf numFmtId="0" fontId="443" fillId="0" borderId="30" applyNumberFormat="0" applyFill="0" applyAlignment="0" applyProtection="0"/>
    <xf numFmtId="0" fontId="203" fillId="0" borderId="0"/>
    <xf numFmtId="0" fontId="203" fillId="0" borderId="0"/>
    <xf numFmtId="0" fontId="203" fillId="0" borderId="0"/>
    <xf numFmtId="0" fontId="443" fillId="0" borderId="3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97" fontId="330" fillId="0" borderId="30" applyNumberFormat="0" applyFill="0" applyAlignment="0" applyProtection="0"/>
    <xf numFmtId="0" fontId="203" fillId="0" borderId="0"/>
    <xf numFmtId="0" fontId="203" fillId="0" borderId="0"/>
    <xf numFmtId="0" fontId="203" fillId="0" borderId="0"/>
    <xf numFmtId="297" fontId="330" fillId="0" borderId="3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297" fontId="136" fillId="0" borderId="35" applyNumberFormat="0" applyFill="0" applyAlignment="0" applyProtection="0"/>
    <xf numFmtId="0" fontId="203" fillId="0" borderId="0"/>
    <xf numFmtId="0" fontId="203" fillId="0" borderId="0"/>
    <xf numFmtId="0" fontId="203" fillId="0" borderId="0"/>
    <xf numFmtId="297" fontId="136" fillId="0" borderId="35" applyNumberFormat="0" applyFill="0" applyAlignment="0" applyProtection="0"/>
    <xf numFmtId="0" fontId="203" fillId="0" borderId="0"/>
    <xf numFmtId="0" fontId="203" fillId="0" borderId="0"/>
    <xf numFmtId="0" fontId="203" fillId="0" borderId="0"/>
    <xf numFmtId="0" fontId="203" fillId="0" borderId="0"/>
    <xf numFmtId="0" fontId="330" fillId="0" borderId="98" applyNumberFormat="0" applyFill="0" applyAlignment="0" applyProtection="0"/>
    <xf numFmtId="0" fontId="203" fillId="0" borderId="0"/>
    <xf numFmtId="0" fontId="330"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97" fontId="136" fillId="0" borderId="35" applyNumberFormat="0" applyFill="0" applyAlignment="0" applyProtection="0"/>
    <xf numFmtId="0" fontId="203" fillId="0" borderId="0"/>
    <xf numFmtId="0" fontId="203" fillId="0" borderId="0"/>
    <xf numFmtId="0" fontId="203" fillId="0" borderId="0"/>
    <xf numFmtId="297" fontId="136" fillId="0" borderId="3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30"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30"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30" fillId="0" borderId="98" applyNumberFormat="0" applyFill="0" applyAlignment="0" applyProtection="0"/>
    <xf numFmtId="0" fontId="442" fillId="0" borderId="97"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30" fillId="0" borderId="98" applyNumberFormat="0" applyFill="0" applyAlignment="0" applyProtection="0"/>
    <xf numFmtId="0" fontId="442" fillId="0" borderId="97"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30" fillId="0" borderId="98" applyNumberFormat="0" applyFill="0" applyAlignment="0" applyProtection="0"/>
    <xf numFmtId="0" fontId="442" fillId="0" borderId="97"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30" fillId="0" borderId="35" applyNumberFormat="0" applyFill="0" applyAlignment="0" applyProtection="0"/>
    <xf numFmtId="0" fontId="203" fillId="0" borderId="0"/>
    <xf numFmtId="0" fontId="203" fillId="0" borderId="0"/>
    <xf numFmtId="0" fontId="203" fillId="0" borderId="0"/>
    <xf numFmtId="0" fontId="203" fillId="0" borderId="0"/>
    <xf numFmtId="0" fontId="442" fillId="0" borderId="97" applyNumberFormat="0" applyFill="0" applyAlignment="0" applyProtection="0"/>
    <xf numFmtId="0" fontId="203" fillId="0" borderId="0"/>
    <xf numFmtId="0" fontId="203" fillId="0" borderId="0"/>
    <xf numFmtId="0" fontId="203" fillId="0" borderId="0"/>
    <xf numFmtId="0" fontId="444" fillId="0" borderId="97" applyNumberFormat="0" applyFill="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275" fontId="10" fillId="0" borderId="0" applyFont="0" applyFill="0" applyBorder="0" applyAlignment="0" applyProtection="0"/>
    <xf numFmtId="0" fontId="203" fillId="0" borderId="0"/>
    <xf numFmtId="43" fontId="10" fillId="0" borderId="0" applyFont="0" applyFill="0" applyBorder="0" applyAlignment="0" applyProtection="0">
      <alignment wrapText="1"/>
    </xf>
    <xf numFmtId="0" fontId="203" fillId="0" borderId="0"/>
    <xf numFmtId="0" fontId="203" fillId="0" borderId="0"/>
    <xf numFmtId="257" fontId="10" fillId="0" borderId="0" applyFont="0" applyFill="0" applyBorder="0" applyAlignment="0" applyProtection="0"/>
    <xf numFmtId="0" fontId="203" fillId="0" borderId="0"/>
    <xf numFmtId="275"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275" fontId="10" fillId="0" borderId="0" applyFont="0" applyFill="0" applyBorder="0" applyAlignment="0" applyProtection="0"/>
    <xf numFmtId="257"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257"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257" fontId="10" fillId="0" borderId="0" applyFont="0" applyFill="0" applyBorder="0" applyAlignment="0" applyProtection="0"/>
    <xf numFmtId="257" fontId="10" fillId="0" borderId="0" applyFont="0" applyFill="0" applyBorder="0" applyAlignment="0" applyProtection="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250" fillId="0" borderId="0" applyFont="0" applyFill="0" applyBorder="0" applyAlignment="0" applyProtection="0"/>
    <xf numFmtId="0" fontId="203" fillId="0" borderId="0"/>
    <xf numFmtId="43" fontId="25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43" fontId="171" fillId="0" borderId="0" applyFont="0" applyFill="0" applyBorder="0" applyAlignment="0" applyProtection="0"/>
    <xf numFmtId="0" fontId="203" fillId="0" borderId="0"/>
    <xf numFmtId="0" fontId="203" fillId="0" borderId="0"/>
    <xf numFmtId="0" fontId="203" fillId="0" borderId="0"/>
    <xf numFmtId="0" fontId="203" fillId="0" borderId="0"/>
    <xf numFmtId="257" fontId="10" fillId="0" borderId="0" applyFont="0" applyFill="0" applyBorder="0" applyAlignment="0" applyProtection="0"/>
    <xf numFmtId="0" fontId="203" fillId="0" borderId="0"/>
    <xf numFmtId="0" fontId="203" fillId="0" borderId="0"/>
    <xf numFmtId="0" fontId="203" fillId="0" borderId="0"/>
    <xf numFmtId="275" fontId="1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43" fontId="171"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23" fillId="24" borderId="23" applyNumberFormat="0" applyAlignment="0" applyProtection="0"/>
    <xf numFmtId="0" fontId="203" fillId="0" borderId="0"/>
    <xf numFmtId="0" fontId="203" fillId="0" borderId="0"/>
    <xf numFmtId="0" fontId="203" fillId="0" borderId="0"/>
    <xf numFmtId="0" fontId="203" fillId="0" borderId="0"/>
    <xf numFmtId="0" fontId="433" fillId="130" borderId="93" applyNumberFormat="0" applyAlignment="0" applyProtection="0"/>
    <xf numFmtId="0" fontId="203" fillId="0" borderId="0"/>
    <xf numFmtId="0" fontId="203" fillId="0" borderId="0"/>
    <xf numFmtId="0" fontId="203" fillId="0" borderId="0"/>
    <xf numFmtId="0" fontId="445" fillId="130" borderId="93" applyNumberFormat="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1" borderId="0" applyNumberFormat="0" applyBorder="0" applyAlignment="0" applyProtection="0"/>
    <xf numFmtId="0" fontId="203" fillId="0" borderId="0"/>
    <xf numFmtId="0" fontId="203" fillId="0" borderId="0"/>
    <xf numFmtId="0" fontId="393" fillId="121"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2" borderId="0" applyNumberFormat="0" applyBorder="0" applyAlignment="0" applyProtection="0"/>
    <xf numFmtId="0" fontId="203" fillId="0" borderId="0"/>
    <xf numFmtId="0" fontId="203" fillId="0" borderId="0"/>
    <xf numFmtId="0" fontId="393" fillId="122"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4" borderId="0" applyNumberFormat="0" applyBorder="0" applyAlignment="0" applyProtection="0"/>
    <xf numFmtId="0" fontId="203" fillId="0" borderId="0"/>
    <xf numFmtId="0" fontId="203" fillId="0" borderId="0"/>
    <xf numFmtId="0" fontId="393" fillId="124"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5" borderId="0" applyNumberFormat="0" applyBorder="0" applyAlignment="0" applyProtection="0"/>
    <xf numFmtId="0" fontId="203" fillId="0" borderId="0"/>
    <xf numFmtId="0" fontId="203" fillId="0" borderId="0"/>
    <xf numFmtId="0" fontId="393" fillId="125"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7" borderId="0" applyNumberFormat="0" applyBorder="0" applyAlignment="0" applyProtection="0"/>
    <xf numFmtId="0" fontId="203" fillId="0" borderId="0"/>
    <xf numFmtId="0" fontId="203" fillId="0" borderId="0"/>
    <xf numFmtId="0" fontId="393" fillId="127"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393" fillId="128"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78" fontId="10" fillId="0" borderId="0" applyFont="0" applyFill="0" applyBorder="0" applyAlignment="0" applyProtection="0"/>
    <xf numFmtId="0" fontId="203" fillId="0" borderId="0"/>
    <xf numFmtId="0" fontId="203" fillId="0" borderId="0"/>
    <xf numFmtId="8" fontId="31" fillId="0" borderId="0" applyFont="0" applyFill="0" applyBorder="0" applyAlignment="0" applyProtection="0"/>
    <xf numFmtId="0" fontId="203" fillId="0" borderId="0"/>
    <xf numFmtId="0" fontId="203" fillId="0" borderId="0"/>
    <xf numFmtId="0" fontId="203" fillId="0" borderId="0"/>
    <xf numFmtId="0" fontId="203" fillId="0" borderId="0"/>
    <xf numFmtId="0" fontId="446" fillId="0" borderId="0" applyNumberFormat="0" applyFill="0" applyBorder="0" applyAlignment="0" applyProtection="0"/>
    <xf numFmtId="0" fontId="203" fillId="0" borderId="0"/>
    <xf numFmtId="0" fontId="4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4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97" fontId="309" fillId="0" borderId="0" applyNumberFormat="0" applyFill="0" applyBorder="0" applyAlignment="0" applyProtection="0"/>
    <xf numFmtId="0" fontId="203" fillId="0" borderId="0"/>
    <xf numFmtId="0" fontId="203" fillId="0" borderId="0"/>
    <xf numFmtId="0" fontId="203" fillId="0" borderId="0"/>
    <xf numFmtId="0" fontId="203" fillId="0" borderId="0"/>
    <xf numFmtId="0" fontId="309" fillId="0" borderId="0" applyNumberFormat="0" applyFill="0" applyBorder="0" applyAlignment="0" applyProtection="0"/>
    <xf numFmtId="0" fontId="203" fillId="0" borderId="0"/>
    <xf numFmtId="297" fontId="165" fillId="0" borderId="0" applyNumberFormat="0" applyFill="0" applyBorder="0" applyAlignment="0" applyProtection="0"/>
    <xf numFmtId="0" fontId="203" fillId="0" borderId="0"/>
    <xf numFmtId="0" fontId="203" fillId="0" borderId="0"/>
    <xf numFmtId="0" fontId="203" fillId="0" borderId="0"/>
    <xf numFmtId="297" fontId="165"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46" fillId="0" borderId="0" applyNumberFormat="0" applyFill="0" applyBorder="0" applyAlignment="0" applyProtection="0"/>
    <xf numFmtId="0" fontId="446" fillId="0" borderId="0" applyNumberFormat="0" applyFill="0" applyBorder="0" applyAlignment="0" applyProtection="0"/>
    <xf numFmtId="0" fontId="4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Border="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 fillId="23" borderId="0" applyNumberFormat="0" applyFont="0" applyBorder="0"/>
    <xf numFmtId="44" fontId="173" fillId="0" borderId="0" applyFont="0" applyFill="0" applyBorder="0" applyAlignment="0" applyProtection="0"/>
    <xf numFmtId="14" fontId="238" fillId="0" borderId="0"/>
    <xf numFmtId="181" fontId="23" fillId="0" borderId="0" applyFont="0" applyFill="0" applyBorder="0" applyProtection="0"/>
    <xf numFmtId="0" fontId="10" fillId="0" borderId="0" applyNumberFormat="0" applyFont="0" applyFill="0" applyBorder="0" applyAlignment="0" applyProtection="0"/>
    <xf numFmtId="0" fontId="19" fillId="30" borderId="12" applyNumberFormat="0" applyFont="0" applyBorder="0" applyProtection="0"/>
    <xf numFmtId="185" fontId="83" fillId="31" borderId="48">
      <protection locked="0"/>
    </xf>
    <xf numFmtId="185" fontId="83" fillId="31" borderId="48">
      <protection locked="0"/>
    </xf>
    <xf numFmtId="185"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95" fillId="55" borderId="17">
      <alignment horizontal="center" vertical="center" wrapText="1"/>
    </xf>
    <xf numFmtId="49" fontId="26" fillId="0" borderId="0">
      <alignment horizontal="right"/>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0" borderId="0"/>
    <xf numFmtId="0" fontId="10" fillId="0" borderId="0"/>
    <xf numFmtId="0" fontId="10" fillId="0" borderId="0"/>
    <xf numFmtId="0" fontId="10" fillId="0" borderId="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cellStyleXfs>
  <cellXfs count="2683">
    <xf numFmtId="0" fontId="0" fillId="0" borderId="0" xfId="0"/>
    <xf numFmtId="0" fontId="0" fillId="0" borderId="0" xfId="0" applyBorder="1"/>
    <xf numFmtId="0" fontId="10" fillId="0" borderId="0" xfId="627" applyBorder="1"/>
    <xf numFmtId="49" fontId="10" fillId="0" borderId="0" xfId="627" applyNumberFormat="1" applyBorder="1"/>
    <xf numFmtId="0" fontId="265" fillId="0" borderId="59" xfId="627" applyFont="1" applyBorder="1" applyAlignment="1">
      <alignment vertical="center"/>
    </xf>
    <xf numFmtId="49" fontId="266" fillId="0" borderId="59" xfId="627" applyNumberFormat="1" applyFont="1" applyBorder="1" applyAlignment="1">
      <alignment vertical="center"/>
    </xf>
    <xf numFmtId="0" fontId="10" fillId="0" borderId="59" xfId="627" applyBorder="1"/>
    <xf numFmtId="0" fontId="10" fillId="0" borderId="0" xfId="627"/>
    <xf numFmtId="0" fontId="267" fillId="0" borderId="0" xfId="9898" applyFont="1" applyFill="1"/>
    <xf numFmtId="0" fontId="268" fillId="0" borderId="0" xfId="9898" applyFont="1"/>
    <xf numFmtId="0" fontId="269" fillId="0" borderId="0" xfId="9898" applyFont="1"/>
    <xf numFmtId="0" fontId="270" fillId="0" borderId="0" xfId="9898" applyFont="1"/>
    <xf numFmtId="0" fontId="19" fillId="0" borderId="0" xfId="627" applyFont="1" applyAlignment="1">
      <alignment vertical="center"/>
    </xf>
    <xf numFmtId="0" fontId="271" fillId="0" borderId="0" xfId="9898" applyFont="1" applyFill="1" applyAlignment="1"/>
    <xf numFmtId="0" fontId="19" fillId="0" borderId="0" xfId="627" applyFont="1" applyFill="1" applyAlignment="1">
      <alignment vertical="center"/>
    </xf>
    <xf numFmtId="49" fontId="19" fillId="0" borderId="0" xfId="627" applyNumberFormat="1" applyFont="1" applyFill="1" applyAlignment="1">
      <alignment horizontal="left" vertical="center"/>
    </xf>
    <xf numFmtId="49" fontId="19" fillId="0" borderId="0" xfId="627" quotePrefix="1" applyNumberFormat="1" applyFont="1" applyFill="1" applyAlignment="1">
      <alignment horizontal="left" vertical="center"/>
    </xf>
    <xf numFmtId="49" fontId="19" fillId="0" borderId="0" xfId="627" applyNumberFormat="1" applyFont="1" applyAlignment="1">
      <alignment horizontal="left" vertical="center"/>
    </xf>
    <xf numFmtId="0" fontId="19" fillId="0" borderId="0" xfId="627" quotePrefix="1" applyFont="1" applyAlignment="1">
      <alignment vertical="center"/>
    </xf>
    <xf numFmtId="0" fontId="272" fillId="0" borderId="0" xfId="9898" applyFont="1"/>
    <xf numFmtId="0" fontId="13" fillId="0" borderId="59" xfId="627" applyFont="1" applyBorder="1"/>
    <xf numFmtId="0" fontId="13" fillId="0" borderId="0" xfId="627" applyFont="1"/>
    <xf numFmtId="0" fontId="268" fillId="0" borderId="0" xfId="9898" quotePrefix="1" applyFont="1"/>
    <xf numFmtId="49" fontId="19" fillId="0" borderId="0" xfId="627" applyNumberFormat="1" applyFont="1" applyFill="1" applyAlignment="1">
      <alignment vertical="center"/>
    </xf>
    <xf numFmtId="49" fontId="19" fillId="0" borderId="0" xfId="627" applyNumberFormat="1" applyFont="1" applyAlignment="1">
      <alignment vertical="center"/>
    </xf>
    <xf numFmtId="0" fontId="10" fillId="0" borderId="60" xfId="0" applyFont="1" applyFill="1" applyBorder="1" applyAlignment="1">
      <alignment horizontal="left"/>
    </xf>
    <xf numFmtId="0" fontId="274" fillId="0" borderId="60" xfId="0" applyFont="1" applyFill="1" applyBorder="1"/>
    <xf numFmtId="49" fontId="0" fillId="0" borderId="60" xfId="0" applyNumberFormat="1" applyBorder="1"/>
    <xf numFmtId="0" fontId="0" fillId="0" borderId="60" xfId="0" applyFill="1" applyBorder="1"/>
    <xf numFmtId="0" fontId="0" fillId="0" borderId="60" xfId="0" applyBorder="1"/>
    <xf numFmtId="0" fontId="275" fillId="0" borderId="59" xfId="0" applyFont="1" applyFill="1" applyBorder="1" applyAlignment="1">
      <alignment horizontal="left" vertical="center"/>
    </xf>
    <xf numFmtId="0" fontId="276" fillId="0" borderId="59" xfId="0" applyFont="1" applyFill="1" applyBorder="1" applyAlignment="1">
      <alignment vertical="center"/>
    </xf>
    <xf numFmtId="49" fontId="266" fillId="0" borderId="59" xfId="0" applyNumberFormat="1" applyFont="1" applyFill="1" applyBorder="1" applyAlignment="1">
      <alignment vertical="center"/>
    </xf>
    <xf numFmtId="0" fontId="0" fillId="0" borderId="59" xfId="0" applyFill="1" applyBorder="1"/>
    <xf numFmtId="0" fontId="26" fillId="0" borderId="0" xfId="0" applyFont="1" applyFill="1" applyAlignment="1">
      <alignment horizontal="left"/>
    </xf>
    <xf numFmtId="0" fontId="277" fillId="0" borderId="0" xfId="0" applyFont="1" applyFill="1"/>
    <xf numFmtId="49" fontId="0" fillId="0" borderId="0" xfId="0" applyNumberFormat="1"/>
    <xf numFmtId="49" fontId="151" fillId="0" borderId="0" xfId="0" applyNumberFormat="1" applyFont="1" applyAlignment="1">
      <alignment horizontal="left"/>
    </xf>
    <xf numFmtId="0" fontId="274" fillId="0" borderId="0" xfId="0" applyFont="1" applyFill="1" applyAlignment="1">
      <alignment vertical="top"/>
    </xf>
    <xf numFmtId="0" fontId="26" fillId="0" borderId="0" xfId="0" applyFont="1" applyAlignment="1">
      <alignment vertical="center"/>
    </xf>
    <xf numFmtId="49" fontId="19" fillId="0" borderId="0" xfId="628" quotePrefix="1" applyNumberFormat="1" applyFont="1" applyFill="1" applyAlignment="1" applyProtection="1"/>
    <xf numFmtId="0" fontId="19" fillId="0" borderId="0" xfId="628" applyFont="1" applyFill="1" applyAlignment="1" applyProtection="1"/>
    <xf numFmtId="49" fontId="0" fillId="0" borderId="0" xfId="0" applyNumberFormat="1" applyFill="1"/>
    <xf numFmtId="0" fontId="0" fillId="0" borderId="0" xfId="0" applyFill="1"/>
    <xf numFmtId="49" fontId="278" fillId="0" borderId="0" xfId="0" applyNumberFormat="1" applyFont="1" applyFill="1" applyAlignment="1">
      <alignment horizontal="left"/>
    </xf>
    <xf numFmtId="49" fontId="19" fillId="0" borderId="0" xfId="628" quotePrefix="1" applyNumberFormat="1" applyFont="1" applyFill="1" applyAlignment="1" applyProtection="1">
      <alignment vertical="top"/>
    </xf>
    <xf numFmtId="0" fontId="0" fillId="0" borderId="0" xfId="0" applyAlignment="1">
      <alignment vertical="top"/>
    </xf>
    <xf numFmtId="0" fontId="0" fillId="0" borderId="0" xfId="0" applyFill="1" applyAlignment="1">
      <alignment horizontal="left" vertical="top"/>
    </xf>
    <xf numFmtId="0" fontId="26" fillId="0" borderId="0" xfId="0" applyFont="1" applyFill="1" applyAlignment="1">
      <alignment horizontal="left" vertical="center"/>
    </xf>
    <xf numFmtId="49" fontId="279" fillId="0" borderId="0" xfId="0" applyNumberFormat="1" applyFont="1" applyFill="1" applyAlignment="1">
      <alignment horizontal="left"/>
    </xf>
    <xf numFmtId="49" fontId="280" fillId="0" borderId="0" xfId="0" applyNumberFormat="1" applyFont="1" applyFill="1" applyAlignment="1">
      <alignment horizontal="left"/>
    </xf>
    <xf numFmtId="0" fontId="13" fillId="0" borderId="0" xfId="0" applyFont="1" applyAlignment="1"/>
    <xf numFmtId="0" fontId="277" fillId="0" borderId="0" xfId="0" applyFont="1" applyFill="1" applyAlignment="1">
      <alignment horizontal="left" vertical="center"/>
    </xf>
    <xf numFmtId="261" fontId="26" fillId="0" borderId="0" xfId="628" applyNumberFormat="1" applyFont="1" applyAlignment="1" applyProtection="1"/>
    <xf numFmtId="0" fontId="26" fillId="0" borderId="0" xfId="628" applyFont="1" applyAlignment="1" applyProtection="1"/>
    <xf numFmtId="0" fontId="26" fillId="0" borderId="0" xfId="628" applyFont="1" applyFill="1" applyAlignment="1" applyProtection="1"/>
    <xf numFmtId="261" fontId="26" fillId="0" borderId="0" xfId="628" applyNumberFormat="1" applyFont="1" applyFill="1" applyAlignment="1" applyProtection="1"/>
    <xf numFmtId="49" fontId="26" fillId="0" borderId="0" xfId="0" applyNumberFormat="1" applyFont="1" applyFill="1" applyAlignment="1">
      <alignment horizontal="left" vertical="center"/>
    </xf>
    <xf numFmtId="49" fontId="16" fillId="0" borderId="0" xfId="0" applyNumberFormat="1" applyFont="1" applyAlignment="1">
      <alignment horizontal="left" vertical="center"/>
    </xf>
    <xf numFmtId="0" fontId="10" fillId="0" borderId="0" xfId="0" applyFont="1" applyAlignment="1">
      <alignment vertical="center"/>
    </xf>
    <xf numFmtId="49" fontId="16" fillId="0" borderId="0" xfId="0" applyNumberFormat="1" applyFont="1" applyFill="1" applyAlignment="1">
      <alignment horizontal="left" vertical="center"/>
    </xf>
    <xf numFmtId="0" fontId="10" fillId="0" borderId="0" xfId="0" applyFont="1" applyFill="1" applyAlignment="1">
      <alignment vertical="center"/>
    </xf>
    <xf numFmtId="49" fontId="151" fillId="0" borderId="0" xfId="0" applyNumberFormat="1" applyFont="1" applyFill="1" applyAlignment="1">
      <alignment horizontal="left"/>
    </xf>
    <xf numFmtId="0" fontId="13" fillId="0" borderId="0" xfId="0" applyFont="1" applyFill="1" applyAlignment="1"/>
    <xf numFmtId="262" fontId="26" fillId="0" borderId="0" xfId="628" applyNumberFormat="1" applyFont="1" applyAlignment="1" applyProtection="1">
      <alignment horizontal="left" indent="1"/>
    </xf>
    <xf numFmtId="49" fontId="266" fillId="0" borderId="59" xfId="0" applyNumberFormat="1" applyFont="1" applyBorder="1" applyAlignment="1">
      <alignment vertical="center"/>
    </xf>
    <xf numFmtId="0" fontId="0" fillId="0" borderId="59" xfId="0" applyBorder="1"/>
    <xf numFmtId="0" fontId="281" fillId="0" borderId="0" xfId="628" applyFont="1" applyFill="1" applyAlignment="1" applyProtection="1">
      <alignment horizontal="left" vertical="center"/>
    </xf>
    <xf numFmtId="0" fontId="10" fillId="0" borderId="0" xfId="0" applyFont="1" applyFill="1" applyBorder="1" applyAlignment="1">
      <alignment horizontal="left"/>
    </xf>
    <xf numFmtId="0" fontId="274" fillId="0" borderId="0" xfId="0" applyFont="1" applyFill="1" applyBorder="1"/>
    <xf numFmtId="49" fontId="0" fillId="0" borderId="0" xfId="0" applyNumberFormat="1" applyBorder="1"/>
    <xf numFmtId="263" fontId="279" fillId="0" borderId="0" xfId="0" applyNumberFormat="1" applyFont="1" applyFill="1" applyAlignment="1">
      <alignment horizontal="left"/>
    </xf>
    <xf numFmtId="263" fontId="280" fillId="0" borderId="0" xfId="0" applyNumberFormat="1" applyFont="1" applyFill="1" applyAlignment="1">
      <alignment horizontal="left"/>
    </xf>
    <xf numFmtId="49" fontId="151" fillId="0" borderId="0" xfId="0" applyNumberFormat="1" applyFont="1" applyAlignment="1">
      <alignment horizontal="left" vertical="center"/>
    </xf>
    <xf numFmtId="0" fontId="13" fillId="0" borderId="0" xfId="0" applyFont="1" applyAlignment="1">
      <alignment vertical="center"/>
    </xf>
    <xf numFmtId="0" fontId="0" fillId="0" borderId="0" xfId="0" applyAlignment="1">
      <alignment vertical="center"/>
    </xf>
    <xf numFmtId="263" fontId="26" fillId="0" borderId="0" xfId="628" applyNumberFormat="1" applyFont="1" applyFill="1" applyAlignment="1" applyProtection="1"/>
    <xf numFmtId="263" fontId="26" fillId="0" borderId="0" xfId="628" applyNumberFormat="1" applyFont="1" applyAlignment="1" applyProtection="1"/>
    <xf numFmtId="0" fontId="10" fillId="0" borderId="0" xfId="0" applyFont="1"/>
    <xf numFmtId="0" fontId="10" fillId="0" borderId="0" xfId="0" applyFont="1" applyAlignment="1"/>
    <xf numFmtId="263" fontId="279" fillId="0" borderId="0" xfId="0" applyNumberFormat="1" applyFont="1" applyFill="1" applyAlignment="1">
      <alignment horizontal="left" vertical="center"/>
    </xf>
    <xf numFmtId="263" fontId="280" fillId="0" borderId="0" xfId="0" applyNumberFormat="1" applyFont="1" applyFill="1" applyAlignment="1">
      <alignment horizontal="left" vertical="center"/>
    </xf>
    <xf numFmtId="49" fontId="151" fillId="0" borderId="0" xfId="0" applyNumberFormat="1" applyFont="1" applyFill="1" applyAlignment="1">
      <alignment horizontal="left" vertical="center"/>
    </xf>
    <xf numFmtId="0" fontId="13" fillId="0" borderId="0" xfId="0" applyFont="1" applyFill="1" applyAlignment="1">
      <alignment horizontal="right" vertical="center"/>
    </xf>
    <xf numFmtId="0" fontId="279" fillId="0" borderId="0" xfId="0" applyFont="1" applyFill="1" applyAlignment="1">
      <alignment horizontal="left" vertical="center" indent="1"/>
    </xf>
    <xf numFmtId="0" fontId="26" fillId="0" borderId="0" xfId="0" applyFont="1" applyFill="1" applyAlignment="1">
      <alignment vertical="center"/>
    </xf>
    <xf numFmtId="263" fontId="281" fillId="0" borderId="0" xfId="628" applyNumberFormat="1" applyFont="1" applyAlignment="1" applyProtection="1"/>
    <xf numFmtId="49" fontId="10" fillId="0" borderId="0" xfId="0" applyNumberFormat="1" applyFont="1"/>
    <xf numFmtId="49" fontId="279" fillId="0" borderId="0" xfId="0" applyNumberFormat="1" applyFont="1" applyFill="1" applyAlignment="1">
      <alignment horizontal="left" vertical="center"/>
    </xf>
    <xf numFmtId="49" fontId="280" fillId="0" borderId="0" xfId="0" applyNumberFormat="1" applyFont="1" applyFill="1" applyAlignment="1">
      <alignment horizontal="left" vertical="center"/>
    </xf>
    <xf numFmtId="264" fontId="26" fillId="0" borderId="0" xfId="628" applyNumberFormat="1" applyFont="1" applyAlignment="1" applyProtection="1"/>
    <xf numFmtId="265" fontId="26" fillId="0" borderId="0" xfId="628" applyNumberFormat="1" applyFont="1" applyAlignment="1" applyProtection="1"/>
    <xf numFmtId="49" fontId="0" fillId="0" borderId="0" xfId="0" applyNumberFormat="1" applyAlignment="1">
      <alignment vertical="center"/>
    </xf>
    <xf numFmtId="0" fontId="0" fillId="0" borderId="61" xfId="0" applyBorder="1"/>
    <xf numFmtId="0" fontId="265" fillId="0" borderId="62" xfId="0" applyFont="1" applyBorder="1" applyAlignment="1">
      <alignment vertical="center"/>
    </xf>
    <xf numFmtId="0" fontId="0" fillId="0" borderId="63" xfId="0" applyBorder="1"/>
    <xf numFmtId="263" fontId="279" fillId="0" borderId="0" xfId="0" applyNumberFormat="1" applyFont="1" applyAlignment="1">
      <alignment horizontal="left"/>
    </xf>
    <xf numFmtId="49" fontId="16" fillId="0" borderId="63" xfId="0" applyNumberFormat="1" applyFont="1" applyBorder="1" applyAlignment="1">
      <alignment horizontal="left" vertical="center" indent="1"/>
    </xf>
    <xf numFmtId="49" fontId="26" fillId="0" borderId="0" xfId="0" applyNumberFormat="1" applyFont="1" applyAlignment="1">
      <alignment horizontal="left" vertical="center"/>
    </xf>
    <xf numFmtId="49" fontId="16" fillId="0" borderId="63" xfId="0" applyNumberFormat="1" applyFont="1" applyFill="1" applyBorder="1" applyAlignment="1">
      <alignment horizontal="left" indent="1"/>
    </xf>
    <xf numFmtId="0" fontId="0" fillId="0" borderId="0" xfId="0" applyAlignment="1"/>
    <xf numFmtId="263" fontId="279" fillId="0" borderId="0" xfId="0" applyNumberFormat="1" applyFont="1" applyAlignment="1">
      <alignment horizontal="left" vertical="center"/>
    </xf>
    <xf numFmtId="49" fontId="16" fillId="0" borderId="63" xfId="0" applyNumberFormat="1" applyFont="1" applyBorder="1" applyAlignment="1">
      <alignment horizontal="left" indent="1"/>
    </xf>
    <xf numFmtId="0" fontId="0" fillId="0" borderId="62" xfId="0" applyBorder="1" applyAlignment="1">
      <alignment horizontal="left" indent="1"/>
    </xf>
    <xf numFmtId="0" fontId="282" fillId="0" borderId="60" xfId="628" applyFont="1" applyBorder="1" applyAlignment="1" applyProtection="1">
      <alignment horizontal="left" vertical="top"/>
    </xf>
    <xf numFmtId="0" fontId="10" fillId="0" borderId="60" xfId="9899" applyFont="1" applyBorder="1"/>
    <xf numFmtId="0" fontId="10" fillId="0" borderId="0" xfId="9899" applyFont="1" applyBorder="1"/>
    <xf numFmtId="0" fontId="283" fillId="0" borderId="0" xfId="9899" quotePrefix="1" applyFont="1" applyFill="1" applyAlignment="1">
      <alignment vertical="top"/>
    </xf>
    <xf numFmtId="0" fontId="285" fillId="0" borderId="0" xfId="9899" quotePrefix="1" applyFont="1" applyFill="1" applyAlignment="1">
      <alignment vertical="top"/>
    </xf>
    <xf numFmtId="0" fontId="267" fillId="0" borderId="0" xfId="9899" applyFont="1" applyFill="1" applyAlignment="1">
      <alignment vertical="top"/>
    </xf>
    <xf numFmtId="0" fontId="267" fillId="0" borderId="0" xfId="9899" applyFont="1" applyFill="1"/>
    <xf numFmtId="0" fontId="286" fillId="0" borderId="64" xfId="9899" applyFont="1" applyBorder="1" applyAlignment="1">
      <alignment horizontal="left" vertical="center"/>
    </xf>
    <xf numFmtId="266" fontId="287" fillId="85" borderId="65" xfId="9899" applyNumberFormat="1" applyFont="1" applyFill="1" applyBorder="1" applyAlignment="1">
      <alignment horizontal="right" vertical="center"/>
    </xf>
    <xf numFmtId="266" fontId="287" fillId="0" borderId="65" xfId="9899" applyNumberFormat="1" applyFont="1" applyFill="1" applyBorder="1" applyAlignment="1">
      <alignment horizontal="right" vertical="center"/>
    </xf>
    <xf numFmtId="0" fontId="19" fillId="0" borderId="0" xfId="9899" applyFont="1" applyAlignment="1">
      <alignment vertical="center"/>
    </xf>
    <xf numFmtId="0" fontId="287" fillId="0" borderId="0" xfId="9899" applyFont="1" applyBorder="1" applyAlignment="1" applyProtection="1">
      <alignment horizontal="left" vertical="center"/>
      <protection locked="0"/>
    </xf>
    <xf numFmtId="267" fontId="287" fillId="85" borderId="66" xfId="9899" applyNumberFormat="1" applyFont="1" applyFill="1" applyBorder="1" applyAlignment="1" applyProtection="1">
      <alignment vertical="center"/>
      <protection locked="0"/>
    </xf>
    <xf numFmtId="267" fontId="287" fillId="0" borderId="66" xfId="9899" applyNumberFormat="1" applyFont="1" applyBorder="1" applyAlignment="1" applyProtection="1">
      <alignment vertical="center"/>
      <protection locked="0"/>
    </xf>
    <xf numFmtId="4" fontId="19" fillId="0" borderId="0" xfId="9899" applyNumberFormat="1" applyFont="1" applyAlignment="1">
      <alignment vertical="center"/>
    </xf>
    <xf numFmtId="0" fontId="286" fillId="0" borderId="0" xfId="9899" applyFont="1" applyFill="1" applyBorder="1" applyAlignment="1" applyProtection="1">
      <alignment horizontal="left" vertical="center" indent="1"/>
      <protection locked="0"/>
    </xf>
    <xf numFmtId="0" fontId="288" fillId="0" borderId="0" xfId="9899" applyFont="1" applyFill="1" applyBorder="1" applyAlignment="1" applyProtection="1">
      <alignment horizontal="left" vertical="center"/>
      <protection locked="0"/>
    </xf>
    <xf numFmtId="267" fontId="286" fillId="85" borderId="66" xfId="9899" applyNumberFormat="1" applyFont="1" applyFill="1" applyBorder="1" applyAlignment="1" applyProtection="1">
      <alignment vertical="center"/>
      <protection locked="0"/>
    </xf>
    <xf numFmtId="267" fontId="286" fillId="0" borderId="66" xfId="9899" applyNumberFormat="1" applyFont="1" applyBorder="1" applyAlignment="1" applyProtection="1">
      <alignment vertical="center"/>
      <protection locked="0"/>
    </xf>
    <xf numFmtId="0" fontId="273" fillId="0" borderId="0" xfId="9899" applyFont="1" applyAlignment="1">
      <alignment vertical="center"/>
    </xf>
    <xf numFmtId="4" fontId="273" fillId="0" borderId="0" xfId="9899" applyNumberFormat="1" applyFont="1" applyAlignment="1">
      <alignment vertical="center"/>
    </xf>
    <xf numFmtId="0" fontId="287" fillId="0" borderId="55" xfId="9899" applyFont="1" applyFill="1" applyBorder="1" applyAlignment="1" applyProtection="1">
      <alignment horizontal="left" vertical="center"/>
      <protection locked="0"/>
    </xf>
    <xf numFmtId="267" fontId="287" fillId="85" borderId="65" xfId="9899" applyNumberFormat="1" applyFont="1" applyFill="1" applyBorder="1" applyAlignment="1" applyProtection="1">
      <alignment vertical="center"/>
      <protection locked="0"/>
    </xf>
    <xf numFmtId="267" fontId="287" fillId="0" borderId="65" xfId="9899" applyNumberFormat="1" applyFont="1" applyBorder="1" applyAlignment="1" applyProtection="1">
      <alignment vertical="center"/>
      <protection locked="0"/>
    </xf>
    <xf numFmtId="41" fontId="19" fillId="0" borderId="0" xfId="9899" applyNumberFormat="1" applyFont="1" applyAlignment="1">
      <alignment vertical="center"/>
    </xf>
    <xf numFmtId="0" fontId="287" fillId="0" borderId="0" xfId="9899" applyFont="1" applyFill="1" applyBorder="1" applyAlignment="1" applyProtection="1">
      <alignment horizontal="left" vertical="center"/>
      <protection locked="0"/>
    </xf>
    <xf numFmtId="267" fontId="287" fillId="0" borderId="66" xfId="9899" applyNumberFormat="1" applyFont="1" applyFill="1" applyBorder="1" applyAlignment="1" applyProtection="1">
      <alignment vertical="center"/>
      <protection locked="0"/>
    </xf>
    <xf numFmtId="0" fontId="287" fillId="0" borderId="64" xfId="9899" applyFont="1" applyFill="1" applyBorder="1" applyAlignment="1" applyProtection="1">
      <alignment horizontal="left" vertical="center"/>
      <protection locked="0"/>
    </xf>
    <xf numFmtId="0" fontId="287" fillId="0" borderId="67" xfId="9899" applyFont="1" applyFill="1" applyBorder="1" applyAlignment="1" applyProtection="1">
      <alignment horizontal="left" vertical="center"/>
      <protection locked="0"/>
    </xf>
    <xf numFmtId="267" fontId="287" fillId="85" borderId="66" xfId="9900" applyNumberFormat="1" applyFont="1" applyFill="1" applyBorder="1" applyAlignment="1">
      <alignment vertical="center"/>
    </xf>
    <xf numFmtId="267" fontId="287" fillId="86" borderId="66" xfId="9900" applyNumberFormat="1" applyFont="1" applyFill="1" applyBorder="1" applyAlignment="1">
      <alignment vertical="center"/>
    </xf>
    <xf numFmtId="267" fontId="287" fillId="0" borderId="66" xfId="9900" applyNumberFormat="1" applyFont="1" applyFill="1" applyBorder="1" applyAlignment="1">
      <alignment vertical="center"/>
    </xf>
    <xf numFmtId="0" fontId="19" fillId="0" borderId="0" xfId="9899" applyFont="1" applyFill="1" applyAlignment="1">
      <alignment vertical="center"/>
    </xf>
    <xf numFmtId="41" fontId="19" fillId="0" borderId="0" xfId="9899" applyNumberFormat="1" applyFont="1" applyFill="1" applyAlignment="1">
      <alignment vertical="center"/>
    </xf>
    <xf numFmtId="0" fontId="287" fillId="0" borderId="0" xfId="9899" applyFont="1" applyBorder="1" applyAlignment="1" applyProtection="1">
      <alignment horizontal="left" vertical="center" wrapText="1"/>
      <protection locked="0"/>
    </xf>
    <xf numFmtId="267" fontId="287" fillId="85" borderId="68" xfId="9899" applyNumberFormat="1" applyFont="1" applyFill="1" applyBorder="1" applyAlignment="1" applyProtection="1">
      <alignment vertical="center"/>
      <protection locked="0"/>
    </xf>
    <xf numFmtId="267" fontId="287" fillId="0" borderId="68" xfId="9899" applyNumberFormat="1" applyFont="1" applyBorder="1" applyAlignment="1" applyProtection="1">
      <alignment vertical="center"/>
      <protection locked="0"/>
    </xf>
    <xf numFmtId="0" fontId="287" fillId="0" borderId="0" xfId="9899" applyFont="1" applyAlignment="1" applyProtection="1">
      <alignment horizontal="left" vertical="center"/>
      <protection locked="0"/>
    </xf>
    <xf numFmtId="267" fontId="287" fillId="85" borderId="69" xfId="9899" applyNumberFormat="1" applyFont="1" applyFill="1" applyBorder="1" applyAlignment="1" applyProtection="1">
      <alignment vertical="center"/>
      <protection locked="0"/>
    </xf>
    <xf numFmtId="267" fontId="287" fillId="0" borderId="69" xfId="9899" applyNumberFormat="1" applyFont="1" applyBorder="1" applyAlignment="1" applyProtection="1">
      <alignment vertical="center"/>
      <protection locked="0"/>
    </xf>
    <xf numFmtId="0" fontId="287" fillId="0" borderId="60" xfId="9899" applyFont="1" applyBorder="1" applyAlignment="1" applyProtection="1">
      <alignment horizontal="left" vertical="center"/>
      <protection locked="0"/>
    </xf>
    <xf numFmtId="0" fontId="291" fillId="0" borderId="55" xfId="9899" applyFont="1" applyBorder="1" applyAlignment="1" applyProtection="1">
      <alignment horizontal="left" vertical="center"/>
      <protection locked="0"/>
    </xf>
    <xf numFmtId="267" fontId="291" fillId="85" borderId="65" xfId="9899" applyNumberFormat="1" applyFont="1" applyFill="1" applyBorder="1" applyAlignment="1" applyProtection="1">
      <alignment vertical="center"/>
      <protection locked="0"/>
    </xf>
    <xf numFmtId="267" fontId="291" fillId="0" borderId="65" xfId="9899" applyNumberFormat="1" applyFont="1" applyBorder="1" applyAlignment="1" applyProtection="1">
      <alignment vertical="center"/>
      <protection locked="0"/>
    </xf>
    <xf numFmtId="41" fontId="19" fillId="0" borderId="0" xfId="0" applyNumberFormat="1" applyFont="1"/>
    <xf numFmtId="0" fontId="283" fillId="0" borderId="0" xfId="9899" applyFont="1" applyFill="1" applyAlignment="1">
      <alignment vertical="top"/>
    </xf>
    <xf numFmtId="0" fontId="285" fillId="0" borderId="0" xfId="9899" applyFont="1" applyFill="1" applyAlignment="1">
      <alignment vertical="top"/>
    </xf>
    <xf numFmtId="0" fontId="10" fillId="0" borderId="0" xfId="0" applyFont="1" applyAlignment="1">
      <alignment vertical="top"/>
    </xf>
    <xf numFmtId="0" fontId="292" fillId="0" borderId="0" xfId="9899" applyFont="1" applyFill="1" applyAlignment="1">
      <alignment vertical="center"/>
    </xf>
    <xf numFmtId="0" fontId="10" fillId="0" borderId="0" xfId="0" applyFont="1" applyFill="1" applyAlignment="1">
      <alignment vertical="top"/>
    </xf>
    <xf numFmtId="41" fontId="141" fillId="0" borderId="0" xfId="9899" applyNumberFormat="1" applyFont="1" applyFill="1" applyAlignment="1">
      <alignment vertical="center"/>
    </xf>
    <xf numFmtId="266" fontId="287" fillId="87" borderId="65" xfId="9899" applyNumberFormat="1" applyFont="1" applyFill="1" applyBorder="1" applyAlignment="1">
      <alignment horizontal="right" vertical="center"/>
    </xf>
    <xf numFmtId="0" fontId="141" fillId="0" borderId="0" xfId="9899" applyFont="1" applyAlignment="1">
      <alignment vertical="center"/>
    </xf>
    <xf numFmtId="0" fontId="287" fillId="0" borderId="0" xfId="9899" applyFont="1" applyFill="1" applyBorder="1" applyAlignment="1" applyProtection="1">
      <alignment horizontal="left"/>
      <protection locked="0"/>
    </xf>
    <xf numFmtId="267" fontId="287" fillId="87" borderId="66" xfId="9899" applyNumberFormat="1" applyFont="1" applyFill="1" applyBorder="1" applyAlignment="1" applyProtection="1">
      <protection locked="0"/>
    </xf>
    <xf numFmtId="267" fontId="287" fillId="0" borderId="66" xfId="9899" applyNumberFormat="1" applyFont="1" applyFill="1" applyBorder="1" applyAlignment="1" applyProtection="1">
      <protection locked="0"/>
    </xf>
    <xf numFmtId="267" fontId="287" fillId="0" borderId="66" xfId="9899" applyNumberFormat="1" applyFont="1" applyBorder="1" applyAlignment="1" applyProtection="1">
      <protection locked="0"/>
    </xf>
    <xf numFmtId="3" fontId="141" fillId="0" borderId="0" xfId="9899" applyNumberFormat="1" applyFont="1" applyAlignment="1">
      <alignment vertical="center"/>
    </xf>
    <xf numFmtId="0" fontId="287" fillId="0" borderId="0" xfId="9899" applyFont="1" applyBorder="1" applyAlignment="1" applyProtection="1">
      <alignment horizontal="left"/>
      <protection locked="0"/>
    </xf>
    <xf numFmtId="0" fontId="287" fillId="0" borderId="0" xfId="9899" applyFont="1" applyFill="1" applyBorder="1" applyAlignment="1" applyProtection="1">
      <alignment horizontal="left" wrapText="1"/>
      <protection locked="0"/>
    </xf>
    <xf numFmtId="0" fontId="287" fillId="0" borderId="55" xfId="9899" applyFont="1" applyBorder="1" applyAlignment="1" applyProtection="1">
      <alignment horizontal="left"/>
      <protection locked="0"/>
    </xf>
    <xf numFmtId="268" fontId="293" fillId="87" borderId="65" xfId="9898" applyNumberFormat="1" applyFont="1" applyFill="1" applyBorder="1" applyAlignment="1" applyProtection="1">
      <protection locked="0"/>
    </xf>
    <xf numFmtId="268" fontId="293" fillId="0" borderId="65" xfId="9898" applyNumberFormat="1" applyFont="1" applyFill="1" applyBorder="1" applyAlignment="1" applyProtection="1">
      <protection locked="0"/>
    </xf>
    <xf numFmtId="267" fontId="293" fillId="0" borderId="65" xfId="9898" applyNumberFormat="1" applyFont="1" applyFill="1" applyBorder="1" applyAlignment="1" applyProtection="1">
      <protection locked="0"/>
    </xf>
    <xf numFmtId="267" fontId="293" fillId="0" borderId="65" xfId="9898" applyNumberFormat="1" applyFont="1" applyBorder="1" applyAlignment="1" applyProtection="1">
      <protection locked="0"/>
    </xf>
    <xf numFmtId="267" fontId="287" fillId="0" borderId="0" xfId="9899" applyNumberFormat="1" applyFont="1" applyFill="1" applyBorder="1" applyAlignment="1" applyProtection="1">
      <protection locked="0"/>
    </xf>
    <xf numFmtId="267" fontId="287" fillId="0" borderId="0" xfId="9899" applyNumberFormat="1" applyFont="1" applyBorder="1" applyAlignment="1" applyProtection="1">
      <protection locked="0"/>
    </xf>
    <xf numFmtId="0" fontId="141" fillId="0" borderId="0" xfId="9899" applyFont="1" applyBorder="1" applyAlignment="1">
      <alignment vertical="center"/>
    </xf>
    <xf numFmtId="0" fontId="10" fillId="0" borderId="0" xfId="0" applyFont="1" applyBorder="1" applyAlignment="1">
      <alignment vertical="top"/>
    </xf>
    <xf numFmtId="3" fontId="141" fillId="0" borderId="0" xfId="9899" applyNumberFormat="1" applyFont="1" applyBorder="1" applyAlignment="1">
      <alignment vertical="center"/>
    </xf>
    <xf numFmtId="0" fontId="294" fillId="0" borderId="0" xfId="9899" applyFont="1" applyFill="1" applyAlignment="1">
      <alignment vertical="top"/>
    </xf>
    <xf numFmtId="266" fontId="287" fillId="0" borderId="0" xfId="9899" applyNumberFormat="1" applyFont="1" applyFill="1" applyBorder="1" applyAlignment="1">
      <alignment horizontal="right" vertical="center"/>
    </xf>
    <xf numFmtId="0" fontId="141" fillId="0" borderId="0" xfId="9899" applyFont="1" applyFill="1" applyAlignment="1">
      <alignment vertical="center"/>
    </xf>
    <xf numFmtId="41" fontId="287" fillId="0" borderId="60" xfId="9899" applyNumberFormat="1" applyFont="1" applyFill="1" applyBorder="1" applyAlignment="1" applyProtection="1">
      <protection locked="0"/>
    </xf>
    <xf numFmtId="41" fontId="287" fillId="0" borderId="60" xfId="9899" applyNumberFormat="1" applyFont="1" applyBorder="1" applyAlignment="1" applyProtection="1">
      <protection locked="0"/>
    </xf>
    <xf numFmtId="268" fontId="287" fillId="87" borderId="71" xfId="9899" applyNumberFormat="1" applyFont="1" applyFill="1" applyBorder="1" applyAlignment="1" applyProtection="1">
      <protection locked="0"/>
    </xf>
    <xf numFmtId="268" fontId="287" fillId="0" borderId="71" xfId="9899" applyNumberFormat="1" applyFont="1" applyFill="1" applyBorder="1" applyAlignment="1" applyProtection="1">
      <protection locked="0"/>
    </xf>
    <xf numFmtId="41" fontId="287" fillId="0" borderId="0" xfId="9899" applyNumberFormat="1" applyFont="1" applyBorder="1" applyAlignment="1" applyProtection="1">
      <alignment vertical="center"/>
      <protection locked="0"/>
    </xf>
    <xf numFmtId="41" fontId="287" fillId="0" borderId="0" xfId="9899" applyNumberFormat="1" applyFont="1" applyFill="1" applyBorder="1" applyAlignment="1" applyProtection="1">
      <protection locked="0"/>
    </xf>
    <xf numFmtId="41" fontId="287" fillId="0" borderId="0" xfId="9899" applyNumberFormat="1" applyFont="1" applyBorder="1" applyAlignment="1" applyProtection="1">
      <protection locked="0"/>
    </xf>
    <xf numFmtId="268" fontId="287" fillId="0" borderId="0" xfId="9899" applyNumberFormat="1" applyFont="1" applyFill="1" applyBorder="1" applyAlignment="1" applyProtection="1">
      <protection locked="0"/>
    </xf>
    <xf numFmtId="41" fontId="287" fillId="0" borderId="66" xfId="9899" applyNumberFormat="1" applyFont="1" applyFill="1" applyBorder="1" applyAlignment="1" applyProtection="1">
      <protection locked="0"/>
    </xf>
    <xf numFmtId="268" fontId="287" fillId="0" borderId="0" xfId="9899" applyNumberFormat="1" applyFont="1" applyFill="1" applyBorder="1" applyAlignment="1" applyProtection="1">
      <alignment vertical="center"/>
      <protection locked="0"/>
    </xf>
    <xf numFmtId="41" fontId="293" fillId="0" borderId="55" xfId="9898" applyNumberFormat="1" applyFont="1" applyBorder="1" applyAlignment="1" applyProtection="1">
      <protection locked="0"/>
    </xf>
    <xf numFmtId="41" fontId="293" fillId="0" borderId="0" xfId="9898" applyNumberFormat="1" applyFont="1" applyBorder="1" applyAlignment="1" applyProtection="1">
      <alignment vertical="center"/>
      <protection locked="0"/>
    </xf>
    <xf numFmtId="0" fontId="295" fillId="0" borderId="0" xfId="0" applyFont="1"/>
    <xf numFmtId="0" fontId="274" fillId="0" borderId="0" xfId="0" applyFont="1" applyAlignment="1">
      <alignment vertical="top"/>
    </xf>
    <xf numFmtId="0" fontId="286" fillId="0" borderId="0" xfId="9899" applyFont="1" applyBorder="1" applyAlignment="1">
      <alignment horizontal="left" vertical="center"/>
    </xf>
    <xf numFmtId="0" fontId="287" fillId="29" borderId="60" xfId="0" applyFont="1" applyFill="1" applyBorder="1"/>
    <xf numFmtId="267" fontId="287" fillId="87" borderId="68" xfId="4733" applyNumberFormat="1" applyFont="1" applyFill="1" applyBorder="1"/>
    <xf numFmtId="267" fontId="287" fillId="0" borderId="68" xfId="4733" applyNumberFormat="1" applyFont="1" applyFill="1" applyBorder="1"/>
    <xf numFmtId="267" fontId="287" fillId="29" borderId="68" xfId="4733" applyNumberFormat="1" applyFont="1" applyFill="1" applyBorder="1"/>
    <xf numFmtId="0" fontId="296" fillId="29" borderId="0" xfId="0" applyFont="1" applyFill="1"/>
    <xf numFmtId="0" fontId="287" fillId="29" borderId="64" xfId="0" applyFont="1" applyFill="1" applyBorder="1"/>
    <xf numFmtId="267" fontId="287" fillId="87" borderId="69" xfId="4733" applyNumberFormat="1" applyFont="1" applyFill="1" applyBorder="1"/>
    <xf numFmtId="267" fontId="287" fillId="0" borderId="69" xfId="4733" applyNumberFormat="1" applyFont="1" applyFill="1" applyBorder="1"/>
    <xf numFmtId="267" fontId="287" fillId="29" borderId="69" xfId="4733" applyNumberFormat="1" applyFont="1" applyFill="1" applyBorder="1"/>
    <xf numFmtId="0" fontId="291" fillId="29" borderId="55" xfId="0" applyFont="1" applyFill="1" applyBorder="1"/>
    <xf numFmtId="267" fontId="291" fillId="87" borderId="65" xfId="4733" applyNumberFormat="1" applyFont="1" applyFill="1" applyBorder="1"/>
    <xf numFmtId="267" fontId="291" fillId="0" borderId="65" xfId="4733" applyNumberFormat="1" applyFont="1" applyFill="1" applyBorder="1"/>
    <xf numFmtId="267" fontId="291" fillId="29" borderId="65" xfId="4733" applyNumberFormat="1" applyFont="1" applyFill="1" applyBorder="1"/>
    <xf numFmtId="268" fontId="296" fillId="29" borderId="0" xfId="0" applyNumberFormat="1" applyFont="1" applyFill="1"/>
    <xf numFmtId="0" fontId="287" fillId="29" borderId="0" xfId="0" applyFont="1" applyFill="1" applyBorder="1"/>
    <xf numFmtId="267" fontId="287" fillId="87" borderId="66" xfId="4733" applyNumberFormat="1" applyFont="1" applyFill="1" applyBorder="1"/>
    <xf numFmtId="267" fontId="287" fillId="0" borderId="66" xfId="4733" applyNumberFormat="1" applyFont="1" applyFill="1" applyBorder="1"/>
    <xf numFmtId="267" fontId="287" fillId="29" borderId="66" xfId="4733" applyNumberFormat="1" applyFont="1" applyFill="1" applyBorder="1"/>
    <xf numFmtId="0" fontId="287" fillId="0" borderId="0" xfId="0" applyFont="1" applyFill="1" applyBorder="1"/>
    <xf numFmtId="0" fontId="287" fillId="29" borderId="0" xfId="0" applyFont="1" applyFill="1" applyBorder="1" applyAlignment="1"/>
    <xf numFmtId="0" fontId="287" fillId="0" borderId="60" xfId="0" applyFont="1" applyFill="1" applyBorder="1"/>
    <xf numFmtId="0" fontId="287" fillId="0" borderId="64" xfId="0" applyFont="1" applyFill="1" applyBorder="1" applyAlignment="1"/>
    <xf numFmtId="0" fontId="291" fillId="0" borderId="55" xfId="0" applyFont="1" applyFill="1" applyBorder="1"/>
    <xf numFmtId="0" fontId="291" fillId="0" borderId="60" xfId="0" applyFont="1" applyFill="1" applyBorder="1"/>
    <xf numFmtId="267" fontId="291" fillId="87" borderId="68" xfId="4733" applyNumberFormat="1" applyFont="1" applyFill="1" applyBorder="1"/>
    <xf numFmtId="267" fontId="291" fillId="0" borderId="68" xfId="4733" applyNumberFormat="1" applyFont="1" applyFill="1" applyBorder="1"/>
    <xf numFmtId="267" fontId="291" fillId="29" borderId="68" xfId="4733" applyNumberFormat="1" applyFont="1" applyFill="1" applyBorder="1"/>
    <xf numFmtId="0" fontId="287" fillId="0" borderId="64" xfId="0" applyFont="1" applyFill="1" applyBorder="1"/>
    <xf numFmtId="0" fontId="287" fillId="29" borderId="64" xfId="0" applyFont="1" applyFill="1" applyBorder="1" applyAlignment="1"/>
    <xf numFmtId="0" fontId="287" fillId="0" borderId="0" xfId="0" applyFont="1" applyFill="1" applyBorder="1" applyAlignment="1"/>
    <xf numFmtId="269" fontId="287" fillId="0" borderId="0" xfId="4733" applyNumberFormat="1" applyFont="1" applyFill="1" applyBorder="1"/>
    <xf numFmtId="0" fontId="296" fillId="0" borderId="0" xfId="0" applyFont="1" applyFill="1"/>
    <xf numFmtId="0" fontId="291" fillId="29" borderId="0" xfId="0" applyFont="1" applyFill="1" applyBorder="1"/>
    <xf numFmtId="268" fontId="291" fillId="87" borderId="66" xfId="4733" applyNumberFormat="1" applyFont="1" applyFill="1" applyBorder="1"/>
    <xf numFmtId="268" fontId="291" fillId="0" borderId="66" xfId="4733" applyNumberFormat="1" applyFont="1" applyFill="1" applyBorder="1"/>
    <xf numFmtId="268" fontId="291" fillId="29" borderId="66" xfId="4733" applyNumberFormat="1" applyFont="1" applyFill="1" applyBorder="1"/>
    <xf numFmtId="269" fontId="287" fillId="87" borderId="66" xfId="4733" applyNumberFormat="1" applyFont="1" applyFill="1" applyBorder="1"/>
    <xf numFmtId="269" fontId="287" fillId="0" borderId="66" xfId="4733" applyNumberFormat="1" applyFont="1" applyFill="1" applyBorder="1"/>
    <xf numFmtId="269" fontId="287" fillId="29" borderId="66" xfId="4733" applyNumberFormat="1" applyFont="1" applyFill="1" applyBorder="1"/>
    <xf numFmtId="269" fontId="287" fillId="87" borderId="69" xfId="4733" applyNumberFormat="1" applyFont="1" applyFill="1" applyBorder="1"/>
    <xf numFmtId="269" fontId="287" fillId="0" borderId="69" xfId="4733" applyNumberFormat="1" applyFont="1" applyFill="1" applyBorder="1"/>
    <xf numFmtId="269" fontId="287" fillId="29" borderId="69" xfId="4733" applyNumberFormat="1" applyFont="1" applyFill="1" applyBorder="1"/>
    <xf numFmtId="0" fontId="297" fillId="0" borderId="0" xfId="0" applyFont="1" applyFill="1" applyBorder="1" applyAlignment="1"/>
    <xf numFmtId="269" fontId="287" fillId="0" borderId="0" xfId="4733" applyNumberFormat="1" applyFont="1" applyFill="1" applyBorder="1" applyAlignment="1">
      <alignment horizontal="right"/>
    </xf>
    <xf numFmtId="269" fontId="287" fillId="87" borderId="68" xfId="4733" applyNumberFormat="1" applyFont="1" applyFill="1" applyBorder="1"/>
    <xf numFmtId="269" fontId="287" fillId="0" borderId="68" xfId="4733" applyNumberFormat="1" applyFont="1" applyFill="1" applyBorder="1"/>
    <xf numFmtId="269" fontId="287" fillId="29" borderId="68" xfId="4733" applyNumberFormat="1" applyFont="1" applyFill="1" applyBorder="1"/>
    <xf numFmtId="0" fontId="282" fillId="0" borderId="0" xfId="628" applyFont="1" applyBorder="1" applyAlignment="1" applyProtection="1">
      <alignment horizontal="left" vertical="top"/>
    </xf>
    <xf numFmtId="0" fontId="292" fillId="0" borderId="0" xfId="9899" applyFont="1" applyFill="1" applyBorder="1"/>
    <xf numFmtId="268" fontId="291" fillId="87" borderId="65" xfId="4733" applyNumberFormat="1" applyFont="1" applyFill="1" applyBorder="1"/>
    <xf numFmtId="268" fontId="291" fillId="0" borderId="65" xfId="4733" applyNumberFormat="1" applyFont="1" applyFill="1" applyBorder="1"/>
    <xf numFmtId="268" fontId="291" fillId="29" borderId="65" xfId="4733" applyNumberFormat="1" applyFont="1" applyFill="1" applyBorder="1"/>
    <xf numFmtId="268" fontId="287" fillId="87" borderId="66" xfId="4733" applyNumberFormat="1" applyFont="1" applyFill="1" applyBorder="1"/>
    <xf numFmtId="268" fontId="287" fillId="0" borderId="66" xfId="4733" applyNumberFormat="1" applyFont="1" applyFill="1" applyBorder="1"/>
    <xf numFmtId="268" fontId="287" fillId="29" borderId="66" xfId="4733" applyNumberFormat="1" applyFont="1" applyFill="1" applyBorder="1"/>
    <xf numFmtId="0" fontId="287" fillId="0" borderId="67" xfId="0" applyFont="1" applyFill="1" applyBorder="1" applyAlignment="1"/>
    <xf numFmtId="268" fontId="287" fillId="87" borderId="69" xfId="4733" applyNumberFormat="1" applyFont="1" applyFill="1" applyBorder="1"/>
    <xf numFmtId="268" fontId="287" fillId="0" borderId="69" xfId="4733" applyNumberFormat="1" applyFont="1" applyFill="1" applyBorder="1"/>
    <xf numFmtId="268" fontId="287" fillId="29" borderId="69" xfId="4733" applyNumberFormat="1" applyFont="1" applyFill="1" applyBorder="1"/>
    <xf numFmtId="0" fontId="287" fillId="0" borderId="55" xfId="0" applyFont="1" applyFill="1" applyBorder="1" applyAlignment="1"/>
    <xf numFmtId="0" fontId="287" fillId="0" borderId="73" xfId="0" applyFont="1" applyFill="1" applyBorder="1" applyAlignment="1"/>
    <xf numFmtId="268" fontId="287" fillId="87" borderId="65" xfId="4733" applyNumberFormat="1" applyFont="1" applyFill="1" applyBorder="1"/>
    <xf numFmtId="268" fontId="287" fillId="0" borderId="65" xfId="4733" applyNumberFormat="1" applyFont="1" applyFill="1" applyBorder="1"/>
    <xf numFmtId="268" fontId="287" fillId="29" borderId="65" xfId="4733" applyNumberFormat="1" applyFont="1" applyFill="1" applyBorder="1"/>
    <xf numFmtId="268" fontId="287" fillId="87" borderId="68" xfId="4733" applyNumberFormat="1" applyFont="1" applyFill="1" applyBorder="1"/>
    <xf numFmtId="268" fontId="287" fillId="0" borderId="68" xfId="4733" applyNumberFormat="1" applyFont="1" applyFill="1" applyBorder="1"/>
    <xf numFmtId="268" fontId="287" fillId="29" borderId="68" xfId="4733" applyNumberFormat="1" applyFont="1" applyFill="1" applyBorder="1"/>
    <xf numFmtId="268" fontId="298" fillId="29" borderId="0" xfId="0" applyNumberFormat="1" applyFont="1" applyFill="1"/>
    <xf numFmtId="0" fontId="298" fillId="29" borderId="0" xfId="0" applyFont="1" applyFill="1"/>
    <xf numFmtId="0" fontId="10" fillId="0" borderId="0" xfId="0" applyFont="1" applyBorder="1"/>
    <xf numFmtId="266" fontId="287" fillId="0" borderId="64" xfId="9899" applyNumberFormat="1" applyFont="1" applyFill="1" applyBorder="1" applyAlignment="1">
      <alignment horizontal="right" vertical="center"/>
    </xf>
    <xf numFmtId="266" fontId="287" fillId="0" borderId="65" xfId="9899" applyNumberFormat="1" applyFont="1" applyBorder="1" applyAlignment="1">
      <alignment horizontal="right" vertical="center"/>
    </xf>
    <xf numFmtId="268" fontId="287" fillId="0" borderId="60" xfId="4733" applyNumberFormat="1" applyFont="1" applyFill="1" applyBorder="1"/>
    <xf numFmtId="268" fontId="287" fillId="0" borderId="64" xfId="4733" applyNumberFormat="1" applyFont="1" applyFill="1" applyBorder="1"/>
    <xf numFmtId="268" fontId="291" fillId="0" borderId="55" xfId="4733" applyNumberFormat="1" applyFont="1" applyFill="1" applyBorder="1"/>
    <xf numFmtId="268" fontId="287" fillId="0" borderId="0" xfId="4733" applyNumberFormat="1" applyFont="1" applyFill="1" applyBorder="1"/>
    <xf numFmtId="268" fontId="291" fillId="0" borderId="60" xfId="4733" applyNumberFormat="1" applyFont="1" applyFill="1" applyBorder="1"/>
    <xf numFmtId="268" fontId="291" fillId="87" borderId="68" xfId="4733" applyNumberFormat="1" applyFont="1" applyFill="1" applyBorder="1"/>
    <xf numFmtId="268" fontId="291" fillId="0" borderId="68" xfId="4733" applyNumberFormat="1" applyFont="1" applyFill="1" applyBorder="1"/>
    <xf numFmtId="268" fontId="291" fillId="29" borderId="68" xfId="4733" applyNumberFormat="1" applyFont="1" applyFill="1" applyBorder="1"/>
    <xf numFmtId="268" fontId="291" fillId="0" borderId="0" xfId="4733" applyNumberFormat="1" applyFont="1" applyFill="1" applyBorder="1"/>
    <xf numFmtId="268" fontId="291" fillId="29" borderId="0" xfId="4733" applyNumberFormat="1" applyFont="1" applyFill="1" applyBorder="1"/>
    <xf numFmtId="269" fontId="287" fillId="29" borderId="0" xfId="4733" applyNumberFormat="1" applyFont="1" applyFill="1" applyBorder="1"/>
    <xf numFmtId="269" fontId="287" fillId="0" borderId="64" xfId="4733" applyNumberFormat="1" applyFont="1" applyFill="1" applyBorder="1"/>
    <xf numFmtId="269" fontId="287" fillId="29" borderId="64" xfId="4733" applyNumberFormat="1" applyFont="1" applyFill="1" applyBorder="1"/>
    <xf numFmtId="269" fontId="287" fillId="0" borderId="60" xfId="4733" applyNumberFormat="1" applyFont="1" applyFill="1" applyBorder="1"/>
    <xf numFmtId="269" fontId="171" fillId="0" borderId="0" xfId="4733" applyNumberFormat="1" applyFont="1" applyFill="1" applyBorder="1"/>
    <xf numFmtId="0" fontId="10" fillId="0" borderId="0" xfId="9899" applyFont="1" applyFill="1" applyBorder="1"/>
    <xf numFmtId="268" fontId="291" fillId="29" borderId="55" xfId="4733" applyNumberFormat="1" applyFont="1" applyFill="1" applyBorder="1"/>
    <xf numFmtId="268" fontId="287" fillId="29" borderId="0" xfId="4733" applyNumberFormat="1" applyFont="1" applyFill="1" applyBorder="1"/>
    <xf numFmtId="268" fontId="287" fillId="29" borderId="64" xfId="4733" applyNumberFormat="1" applyFont="1" applyFill="1" applyBorder="1"/>
    <xf numFmtId="268" fontId="287" fillId="29" borderId="55" xfId="4733" applyNumberFormat="1" applyFont="1" applyFill="1" applyBorder="1"/>
    <xf numFmtId="267" fontId="287" fillId="29" borderId="65" xfId="4733" applyNumberFormat="1" applyFont="1" applyFill="1" applyBorder="1"/>
    <xf numFmtId="268" fontId="287" fillId="29" borderId="60" xfId="4733" applyNumberFormat="1" applyFont="1" applyFill="1" applyBorder="1"/>
    <xf numFmtId="0" fontId="287" fillId="0" borderId="0" xfId="9899" applyFont="1" applyAlignment="1">
      <alignment vertical="top"/>
    </xf>
    <xf numFmtId="270" fontId="287" fillId="87" borderId="68" xfId="4733" quotePrefix="1" applyNumberFormat="1" applyFont="1" applyFill="1" applyBorder="1" applyAlignment="1">
      <alignment horizontal="right"/>
    </xf>
    <xf numFmtId="270" fontId="287" fillId="0" borderId="68" xfId="4733" quotePrefix="1" applyNumberFormat="1" applyFont="1" applyFill="1" applyBorder="1" applyAlignment="1">
      <alignment horizontal="right"/>
    </xf>
    <xf numFmtId="270" fontId="287" fillId="29" borderId="68" xfId="4733" quotePrefix="1" applyNumberFormat="1" applyFont="1" applyFill="1" applyBorder="1" applyAlignment="1">
      <alignment horizontal="right"/>
    </xf>
    <xf numFmtId="0" fontId="299" fillId="29" borderId="0" xfId="0" applyFont="1" applyFill="1"/>
    <xf numFmtId="0" fontId="286" fillId="29" borderId="64" xfId="0" applyFont="1" applyFill="1" applyBorder="1"/>
    <xf numFmtId="270" fontId="287" fillId="87" borderId="69" xfId="4733" quotePrefix="1" applyNumberFormat="1" applyFont="1" applyFill="1" applyBorder="1" applyAlignment="1">
      <alignment horizontal="right" vertical="center"/>
    </xf>
    <xf numFmtId="270" fontId="287" fillId="0" borderId="69" xfId="4733" quotePrefix="1" applyNumberFormat="1" applyFont="1" applyFill="1" applyBorder="1" applyAlignment="1">
      <alignment horizontal="right" vertical="center"/>
    </xf>
    <xf numFmtId="0" fontId="300" fillId="29" borderId="60" xfId="0" applyFont="1" applyFill="1" applyBorder="1"/>
    <xf numFmtId="0" fontId="286" fillId="29" borderId="60" xfId="0" applyFont="1" applyFill="1" applyBorder="1"/>
    <xf numFmtId="270" fontId="287" fillId="87" borderId="68" xfId="4733" quotePrefix="1" applyNumberFormat="1" applyFont="1" applyFill="1" applyBorder="1" applyAlignment="1">
      <alignment horizontal="right" vertical="center"/>
    </xf>
    <xf numFmtId="270" fontId="287" fillId="29" borderId="68" xfId="4733" quotePrefix="1" applyNumberFormat="1" applyFont="1" applyFill="1" applyBorder="1" applyAlignment="1">
      <alignment horizontal="right" vertical="center"/>
    </xf>
    <xf numFmtId="268" fontId="301" fillId="87" borderId="66" xfId="4733" applyNumberFormat="1" applyFont="1" applyFill="1" applyBorder="1"/>
    <xf numFmtId="268" fontId="301" fillId="29" borderId="66" xfId="4733" applyNumberFormat="1" applyFont="1" applyFill="1" applyBorder="1"/>
    <xf numFmtId="0" fontId="287" fillId="29" borderId="0" xfId="0" applyFont="1" applyFill="1"/>
    <xf numFmtId="0" fontId="287" fillId="29" borderId="0" xfId="0" quotePrefix="1" applyFont="1" applyFill="1"/>
    <xf numFmtId="0" fontId="287" fillId="0" borderId="0" xfId="0" applyFont="1" applyFill="1"/>
    <xf numFmtId="268" fontId="301" fillId="0" borderId="66" xfId="4733" applyNumberFormat="1" applyFont="1" applyFill="1" applyBorder="1"/>
    <xf numFmtId="268" fontId="301" fillId="87" borderId="69" xfId="4733" applyNumberFormat="1" applyFont="1" applyFill="1" applyBorder="1"/>
    <xf numFmtId="268" fontId="301" fillId="29" borderId="69" xfId="4733" applyNumberFormat="1" applyFont="1" applyFill="1" applyBorder="1"/>
    <xf numFmtId="268" fontId="302" fillId="87" borderId="65" xfId="4733" applyNumberFormat="1" applyFont="1" applyFill="1" applyBorder="1"/>
    <xf numFmtId="268" fontId="302" fillId="29" borderId="65" xfId="4733" applyNumberFormat="1" applyFont="1" applyFill="1" applyBorder="1"/>
    <xf numFmtId="268" fontId="301" fillId="87" borderId="66" xfId="4733" applyNumberFormat="1" applyFont="1" applyFill="1" applyBorder="1" applyAlignment="1">
      <alignment horizontal="right"/>
    </xf>
    <xf numFmtId="268" fontId="301" fillId="29" borderId="66" xfId="4733" applyNumberFormat="1" applyFont="1" applyFill="1" applyBorder="1" applyAlignment="1">
      <alignment horizontal="right"/>
    </xf>
    <xf numFmtId="0" fontId="291" fillId="29" borderId="0" xfId="0" applyFont="1" applyFill="1"/>
    <xf numFmtId="268" fontId="302" fillId="87" borderId="66" xfId="4733" applyNumberFormat="1" applyFont="1" applyFill="1" applyBorder="1"/>
    <xf numFmtId="268" fontId="302" fillId="29" borderId="66" xfId="4733" applyNumberFormat="1" applyFont="1" applyFill="1" applyBorder="1"/>
    <xf numFmtId="0" fontId="291" fillId="29" borderId="64" xfId="0" applyFont="1" applyFill="1" applyBorder="1"/>
    <xf numFmtId="268" fontId="302" fillId="87" borderId="69" xfId="4733" applyNumberFormat="1" applyFont="1" applyFill="1" applyBorder="1"/>
    <xf numFmtId="268" fontId="302" fillId="29" borderId="69" xfId="4733" applyNumberFormat="1" applyFont="1" applyFill="1" applyBorder="1"/>
    <xf numFmtId="270" fontId="287" fillId="29" borderId="0" xfId="4733" applyNumberFormat="1" applyFont="1" applyFill="1" applyBorder="1" applyAlignment="1">
      <alignment horizontal="right"/>
    </xf>
    <xf numFmtId="270" fontId="287" fillId="29" borderId="0" xfId="4733" quotePrefix="1" applyNumberFormat="1" applyFont="1" applyFill="1" applyBorder="1" applyAlignment="1">
      <alignment horizontal="right"/>
    </xf>
    <xf numFmtId="270" fontId="287" fillId="0" borderId="70" xfId="4733" quotePrefix="1" applyNumberFormat="1" applyFont="1" applyFill="1" applyBorder="1" applyAlignment="1">
      <alignment horizontal="right"/>
    </xf>
    <xf numFmtId="270" fontId="287" fillId="29" borderId="64" xfId="4733" quotePrefix="1" applyNumberFormat="1" applyFont="1" applyFill="1" applyBorder="1" applyAlignment="1">
      <alignment horizontal="right" vertical="center"/>
    </xf>
    <xf numFmtId="270" fontId="287" fillId="0" borderId="67" xfId="4733" quotePrefix="1" applyNumberFormat="1" applyFont="1" applyFill="1" applyBorder="1" applyAlignment="1">
      <alignment horizontal="right" vertical="center"/>
    </xf>
    <xf numFmtId="270" fontId="287" fillId="29" borderId="69" xfId="4733" quotePrefix="1" applyNumberFormat="1" applyFont="1" applyFill="1" applyBorder="1" applyAlignment="1">
      <alignment horizontal="right" vertical="center"/>
    </xf>
    <xf numFmtId="270" fontId="287" fillId="29" borderId="60" xfId="4733" quotePrefix="1" applyNumberFormat="1" applyFont="1" applyFill="1" applyBorder="1" applyAlignment="1">
      <alignment horizontal="right" vertical="center"/>
    </xf>
    <xf numFmtId="270" fontId="287" fillId="0" borderId="72" xfId="4733" quotePrefix="1" applyNumberFormat="1" applyFont="1" applyFill="1" applyBorder="1" applyAlignment="1">
      <alignment horizontal="right" vertical="center"/>
    </xf>
    <xf numFmtId="268" fontId="301" fillId="29" borderId="0" xfId="4733" applyNumberFormat="1" applyFont="1" applyFill="1" applyBorder="1"/>
    <xf numFmtId="268" fontId="301" fillId="0" borderId="70" xfId="4733" applyNumberFormat="1" applyFont="1" applyFill="1" applyBorder="1"/>
    <xf numFmtId="268" fontId="301" fillId="0" borderId="0" xfId="4733" applyNumberFormat="1" applyFont="1" applyFill="1" applyBorder="1"/>
    <xf numFmtId="268" fontId="301" fillId="29" borderId="64" xfId="4733" applyNumberFormat="1" applyFont="1" applyFill="1" applyBorder="1"/>
    <xf numFmtId="268" fontId="301" fillId="0" borderId="67" xfId="4733" applyNumberFormat="1" applyFont="1" applyFill="1" applyBorder="1"/>
    <xf numFmtId="268" fontId="302" fillId="29" borderId="55" xfId="4733" applyNumberFormat="1" applyFont="1" applyFill="1" applyBorder="1"/>
    <xf numFmtId="268" fontId="302" fillId="0" borderId="73" xfId="4733" applyNumberFormat="1" applyFont="1" applyFill="1" applyBorder="1"/>
    <xf numFmtId="268" fontId="301" fillId="29" borderId="0" xfId="4733" applyNumberFormat="1" applyFont="1" applyFill="1" applyBorder="1" applyAlignment="1">
      <alignment horizontal="right"/>
    </xf>
    <xf numFmtId="268" fontId="301" fillId="0" borderId="70" xfId="4733" applyNumberFormat="1" applyFont="1" applyFill="1" applyBorder="1" applyAlignment="1">
      <alignment horizontal="right"/>
    </xf>
    <xf numFmtId="268" fontId="302" fillId="29" borderId="0" xfId="4733" applyNumberFormat="1" applyFont="1" applyFill="1" applyBorder="1"/>
    <xf numFmtId="268" fontId="302" fillId="0" borderId="70" xfId="4733" applyNumberFormat="1" applyFont="1" applyFill="1" applyBorder="1"/>
    <xf numFmtId="267" fontId="301" fillId="0" borderId="70" xfId="4733" applyNumberFormat="1" applyFont="1" applyFill="1" applyBorder="1"/>
    <xf numFmtId="267" fontId="301" fillId="87" borderId="66" xfId="4733" applyNumberFormat="1" applyFont="1" applyFill="1" applyBorder="1"/>
    <xf numFmtId="267" fontId="301" fillId="29" borderId="66" xfId="4733" applyNumberFormat="1" applyFont="1" applyFill="1" applyBorder="1"/>
    <xf numFmtId="268" fontId="302" fillId="29" borderId="64" xfId="4733" applyNumberFormat="1" applyFont="1" applyFill="1" applyBorder="1"/>
    <xf numFmtId="267" fontId="302" fillId="0" borderId="67" xfId="4733" applyNumberFormat="1" applyFont="1" applyFill="1" applyBorder="1"/>
    <xf numFmtId="267" fontId="302" fillId="87" borderId="69" xfId="4733" applyNumberFormat="1" applyFont="1" applyFill="1" applyBorder="1"/>
    <xf numFmtId="267" fontId="302" fillId="29" borderId="69" xfId="4733" applyNumberFormat="1" applyFont="1" applyFill="1" applyBorder="1"/>
    <xf numFmtId="267" fontId="302" fillId="0" borderId="73" xfId="4733" applyNumberFormat="1" applyFont="1" applyFill="1" applyBorder="1"/>
    <xf numFmtId="267" fontId="302" fillId="87" borderId="65" xfId="4733" applyNumberFormat="1" applyFont="1" applyFill="1" applyBorder="1"/>
    <xf numFmtId="267" fontId="302" fillId="29" borderId="65" xfId="4733" applyNumberFormat="1" applyFont="1" applyFill="1" applyBorder="1"/>
    <xf numFmtId="269" fontId="287" fillId="0" borderId="72" xfId="4733" applyNumberFormat="1" applyFont="1" applyFill="1" applyBorder="1"/>
    <xf numFmtId="269" fontId="287" fillId="0" borderId="67" xfId="4733" applyNumberFormat="1" applyFont="1" applyFill="1" applyBorder="1"/>
    <xf numFmtId="0" fontId="10" fillId="0" borderId="60" xfId="9899" applyFont="1" applyFill="1" applyBorder="1"/>
    <xf numFmtId="0" fontId="293" fillId="0" borderId="64" xfId="9899" applyFont="1" applyBorder="1" applyAlignment="1">
      <alignment vertical="center"/>
    </xf>
    <xf numFmtId="0" fontId="293" fillId="0" borderId="0" xfId="9899" applyFont="1" applyBorder="1" applyAlignment="1">
      <alignment vertical="center"/>
    </xf>
    <xf numFmtId="0" fontId="298" fillId="0" borderId="60" xfId="9899" applyFont="1" applyBorder="1" applyAlignment="1" applyProtection="1">
      <alignment horizontal="left"/>
      <protection locked="0"/>
    </xf>
    <xf numFmtId="0" fontId="303" fillId="0" borderId="60" xfId="9899" applyFont="1" applyBorder="1" applyAlignment="1" applyProtection="1">
      <alignment horizontal="left" vertical="center"/>
      <protection locked="0"/>
    </xf>
    <xf numFmtId="166" fontId="287" fillId="87" borderId="68" xfId="9899" applyNumberFormat="1" applyFont="1" applyFill="1" applyBorder="1" applyAlignment="1" applyProtection="1">
      <alignment horizontal="right" vertical="center"/>
      <protection locked="0"/>
    </xf>
    <xf numFmtId="166" fontId="287" fillId="0" borderId="68" xfId="9899" applyNumberFormat="1" applyFont="1" applyFill="1" applyBorder="1" applyAlignment="1" applyProtection="1">
      <alignment horizontal="right" vertical="center"/>
      <protection locked="0"/>
    </xf>
    <xf numFmtId="166" fontId="287" fillId="0" borderId="68" xfId="9899" applyNumberFormat="1" applyFont="1" applyBorder="1" applyAlignment="1" applyProtection="1">
      <alignment horizontal="right" vertical="center"/>
      <protection locked="0"/>
    </xf>
    <xf numFmtId="0" fontId="301" fillId="29" borderId="0" xfId="0" applyFont="1" applyFill="1" applyBorder="1"/>
    <xf numFmtId="0" fontId="301" fillId="29" borderId="0" xfId="0" applyFont="1" applyFill="1" applyBorder="1" applyAlignment="1" applyProtection="1">
      <alignment horizontal="left" vertical="top"/>
      <protection locked="0"/>
    </xf>
    <xf numFmtId="0" fontId="301" fillId="29" borderId="0" xfId="0" applyFont="1" applyFill="1" applyBorder="1" applyAlignment="1" applyProtection="1">
      <alignment vertical="top" wrapText="1"/>
      <protection locked="0"/>
    </xf>
    <xf numFmtId="269" fontId="287" fillId="87" borderId="66" xfId="4733" applyNumberFormat="1" applyFont="1" applyFill="1" applyBorder="1" applyAlignment="1" applyProtection="1">
      <alignment vertical="center"/>
      <protection locked="0"/>
    </xf>
    <xf numFmtId="269" fontId="287" fillId="0" borderId="66" xfId="4733" applyNumberFormat="1" applyFont="1" applyFill="1" applyBorder="1" applyAlignment="1" applyProtection="1">
      <alignment vertical="center"/>
      <protection locked="0"/>
    </xf>
    <xf numFmtId="0" fontId="301" fillId="29" borderId="0" xfId="0" applyFont="1" applyFill="1" applyBorder="1" applyAlignment="1" applyProtection="1">
      <alignment horizontal="left"/>
      <protection locked="0"/>
    </xf>
    <xf numFmtId="0" fontId="301" fillId="29" borderId="0" xfId="0" applyFont="1" applyFill="1" applyBorder="1" applyAlignment="1" applyProtection="1">
      <alignment wrapText="1"/>
      <protection locked="0"/>
    </xf>
    <xf numFmtId="269" fontId="287" fillId="87" borderId="66" xfId="4733" applyNumberFormat="1" applyFont="1" applyFill="1" applyBorder="1" applyAlignment="1" applyProtection="1">
      <protection locked="0"/>
    </xf>
    <xf numFmtId="269" fontId="287" fillId="0" borderId="66" xfId="4733" applyNumberFormat="1" applyFont="1" applyFill="1" applyBorder="1" applyAlignment="1" applyProtection="1">
      <protection locked="0"/>
    </xf>
    <xf numFmtId="0" fontId="301" fillId="29" borderId="0" xfId="0" applyFont="1" applyFill="1" applyBorder="1" applyAlignment="1"/>
    <xf numFmtId="269" fontId="287" fillId="87" borderId="66" xfId="4733" applyNumberFormat="1" applyFont="1" applyFill="1" applyBorder="1" applyProtection="1">
      <protection locked="0"/>
    </xf>
    <xf numFmtId="269" fontId="287" fillId="0" borderId="66" xfId="4733" applyNumberFormat="1" applyFont="1" applyFill="1" applyBorder="1" applyProtection="1">
      <protection locked="0"/>
    </xf>
    <xf numFmtId="0" fontId="298" fillId="0" borderId="0" xfId="9899" applyFont="1" applyBorder="1" applyAlignment="1" applyProtection="1">
      <alignment horizontal="left"/>
      <protection locked="0"/>
    </xf>
    <xf numFmtId="0" fontId="303" fillId="0" borderId="0" xfId="9899" applyFont="1" applyBorder="1" applyAlignment="1" applyProtection="1">
      <alignment horizontal="left" vertical="center"/>
      <protection locked="0"/>
    </xf>
    <xf numFmtId="166" fontId="287" fillId="87" borderId="66" xfId="9899" applyNumberFormat="1" applyFont="1" applyFill="1" applyBorder="1" applyAlignment="1" applyProtection="1">
      <alignment horizontal="right" vertical="center"/>
      <protection locked="0"/>
    </xf>
    <xf numFmtId="166" fontId="287" fillId="0" borderId="66" xfId="9899" applyNumberFormat="1" applyFont="1" applyFill="1" applyBorder="1" applyAlignment="1" applyProtection="1">
      <alignment horizontal="right" vertical="center"/>
      <protection locked="0"/>
    </xf>
    <xf numFmtId="166" fontId="287" fillId="0" borderId="66" xfId="9899" applyNumberFormat="1" applyFont="1" applyBorder="1" applyAlignment="1" applyProtection="1">
      <alignment horizontal="right" vertical="center"/>
      <protection locked="0"/>
    </xf>
    <xf numFmtId="271" fontId="293" fillId="87" borderId="66" xfId="832" applyNumberFormat="1" applyFont="1" applyFill="1" applyBorder="1" applyProtection="1">
      <protection locked="0"/>
    </xf>
    <xf numFmtId="271" fontId="293" fillId="0" borderId="66" xfId="832" applyNumberFormat="1" applyFont="1" applyFill="1" applyBorder="1" applyProtection="1">
      <protection locked="0"/>
    </xf>
    <xf numFmtId="271" fontId="293" fillId="29" borderId="66" xfId="832" applyNumberFormat="1" applyFont="1" applyFill="1" applyBorder="1" applyProtection="1">
      <protection locked="0"/>
    </xf>
    <xf numFmtId="0" fontId="301" fillId="29" borderId="0" xfId="0" applyFont="1" applyFill="1" applyBorder="1" applyAlignment="1" applyProtection="1">
      <alignment horizontal="left" wrapText="1"/>
      <protection locked="0"/>
    </xf>
    <xf numFmtId="270" fontId="287" fillId="87" borderId="66" xfId="4733" applyNumberFormat="1" applyFont="1" applyFill="1" applyBorder="1" applyAlignment="1" applyProtection="1">
      <protection locked="0"/>
    </xf>
    <xf numFmtId="270" fontId="287" fillId="0" borderId="66" xfId="4733" applyNumberFormat="1" applyFont="1" applyFill="1" applyBorder="1" applyAlignment="1" applyProtection="1">
      <protection locked="0"/>
    </xf>
    <xf numFmtId="271" fontId="293" fillId="87" borderId="66" xfId="832" applyNumberFormat="1" applyFont="1" applyFill="1" applyBorder="1" applyAlignment="1" applyProtection="1">
      <protection locked="0"/>
    </xf>
    <xf numFmtId="271" fontId="293" fillId="0" borderId="66" xfId="832" applyNumberFormat="1" applyFont="1" applyFill="1" applyBorder="1" applyAlignment="1" applyProtection="1">
      <protection locked="0"/>
    </xf>
    <xf numFmtId="271" fontId="293" fillId="29" borderId="66" xfId="832" applyNumberFormat="1" applyFont="1" applyFill="1" applyBorder="1" applyAlignment="1" applyProtection="1">
      <protection locked="0"/>
    </xf>
    <xf numFmtId="270" fontId="301" fillId="87" borderId="66" xfId="4733" applyNumberFormat="1" applyFont="1" applyFill="1" applyBorder="1" applyAlignment="1" applyProtection="1">
      <protection locked="0"/>
    </xf>
    <xf numFmtId="270" fontId="301" fillId="0" borderId="66" xfId="4733" applyNumberFormat="1" applyFont="1" applyFill="1" applyBorder="1" applyAlignment="1" applyProtection="1">
      <protection locked="0"/>
    </xf>
    <xf numFmtId="270" fontId="301" fillId="87" borderId="66" xfId="4733" applyNumberFormat="1" applyFont="1" applyFill="1" applyBorder="1" applyProtection="1">
      <protection locked="0"/>
    </xf>
    <xf numFmtId="270" fontId="301" fillId="0" borderId="66" xfId="4733" applyNumberFormat="1" applyFont="1" applyFill="1" applyBorder="1" applyProtection="1">
      <protection locked="0"/>
    </xf>
    <xf numFmtId="269" fontId="287" fillId="87" borderId="66" xfId="4733" applyNumberFormat="1" applyFont="1" applyFill="1" applyBorder="1" applyAlignment="1" applyProtection="1">
      <alignment horizontal="right" vertical="center"/>
      <protection locked="0"/>
    </xf>
    <xf numFmtId="269" fontId="287" fillId="0" borderId="66" xfId="4733" applyNumberFormat="1" applyFont="1" applyFill="1" applyBorder="1" applyAlignment="1" applyProtection="1">
      <alignment horizontal="right" vertical="center"/>
      <protection locked="0"/>
    </xf>
    <xf numFmtId="270" fontId="287" fillId="87" borderId="66" xfId="4733" applyNumberFormat="1" applyFont="1" applyFill="1" applyBorder="1" applyAlignment="1" applyProtection="1">
      <alignment vertical="center"/>
      <protection locked="0"/>
    </xf>
    <xf numFmtId="270" fontId="287" fillId="0" borderId="66" xfId="4733" applyNumberFormat="1" applyFont="1" applyFill="1" applyBorder="1" applyAlignment="1" applyProtection="1">
      <alignment vertical="center"/>
      <protection locked="0"/>
    </xf>
    <xf numFmtId="271" fontId="293" fillId="87" borderId="66" xfId="832" applyNumberFormat="1" applyFont="1" applyFill="1" applyBorder="1" applyAlignment="1" applyProtection="1">
      <alignment vertical="center"/>
      <protection locked="0"/>
    </xf>
    <xf numFmtId="271" fontId="293" fillId="0" borderId="66" xfId="832" applyNumberFormat="1" applyFont="1" applyFill="1" applyBorder="1" applyAlignment="1" applyProtection="1">
      <alignment vertical="center"/>
      <protection locked="0"/>
    </xf>
    <xf numFmtId="271" fontId="293" fillId="29" borderId="66" xfId="832" applyNumberFormat="1" applyFont="1" applyFill="1" applyBorder="1" applyAlignment="1" applyProtection="1">
      <alignment vertical="center"/>
      <protection locked="0"/>
    </xf>
    <xf numFmtId="0" fontId="301" fillId="29" borderId="0" xfId="0" applyNumberFormat="1" applyFont="1" applyFill="1" applyBorder="1" applyAlignment="1" applyProtection="1">
      <alignment horizontal="left"/>
      <protection locked="0"/>
    </xf>
    <xf numFmtId="270" fontId="287" fillId="87" borderId="66" xfId="4733" applyNumberFormat="1" applyFont="1" applyFill="1" applyBorder="1" applyProtection="1">
      <protection locked="0"/>
    </xf>
    <xf numFmtId="270" fontId="287" fillId="0" borderId="66" xfId="4733" applyNumberFormat="1" applyFont="1" applyFill="1" applyBorder="1" applyProtection="1">
      <protection locked="0"/>
    </xf>
    <xf numFmtId="0" fontId="301" fillId="29" borderId="0" xfId="0" applyFont="1" applyFill="1" applyBorder="1" applyProtection="1">
      <protection locked="0"/>
    </xf>
    <xf numFmtId="270" fontId="301" fillId="87" borderId="66" xfId="832" applyNumberFormat="1" applyFont="1" applyFill="1" applyBorder="1" applyProtection="1">
      <protection locked="0"/>
    </xf>
    <xf numFmtId="270" fontId="301" fillId="0" borderId="66" xfId="832" applyNumberFormat="1" applyFont="1" applyFill="1" applyBorder="1" applyProtection="1">
      <protection locked="0"/>
    </xf>
    <xf numFmtId="270" fontId="301" fillId="29" borderId="66" xfId="832" applyNumberFormat="1" applyFont="1" applyFill="1" applyBorder="1" applyProtection="1">
      <protection locked="0"/>
    </xf>
    <xf numFmtId="0" fontId="301" fillId="0" borderId="0" xfId="0" applyFont="1" applyFill="1" applyBorder="1" applyAlignment="1" applyProtection="1">
      <alignment wrapText="1"/>
      <protection locked="0"/>
    </xf>
    <xf numFmtId="272" fontId="287" fillId="87" borderId="66" xfId="4733" applyNumberFormat="1" applyFont="1" applyFill="1" applyBorder="1" applyProtection="1">
      <protection locked="0"/>
    </xf>
    <xf numFmtId="272" fontId="287" fillId="0" borderId="66" xfId="4733" applyNumberFormat="1" applyFont="1" applyFill="1" applyBorder="1" applyProtection="1">
      <protection locked="0"/>
    </xf>
    <xf numFmtId="0" fontId="301" fillId="0" borderId="0" xfId="0" applyFont="1" applyFill="1" applyBorder="1"/>
    <xf numFmtId="0" fontId="301" fillId="29" borderId="64" xfId="0" applyNumberFormat="1" applyFont="1" applyFill="1" applyBorder="1" applyAlignment="1" applyProtection="1">
      <alignment horizontal="left"/>
      <protection locked="0"/>
    </xf>
    <xf numFmtId="0" fontId="301" fillId="29" borderId="64" xfId="0" applyFont="1" applyFill="1" applyBorder="1" applyAlignment="1" applyProtection="1">
      <alignment wrapText="1"/>
      <protection locked="0"/>
    </xf>
    <xf numFmtId="271" fontId="293" fillId="29" borderId="69" xfId="832" applyNumberFormat="1" applyFont="1" applyFill="1" applyBorder="1" applyProtection="1">
      <protection locked="0"/>
    </xf>
    <xf numFmtId="271" fontId="293" fillId="0" borderId="69" xfId="832" applyNumberFormat="1" applyFont="1" applyFill="1" applyBorder="1" applyProtection="1">
      <protection locked="0"/>
    </xf>
    <xf numFmtId="0" fontId="301" fillId="29" borderId="71" xfId="0" applyFont="1" applyFill="1" applyBorder="1"/>
    <xf numFmtId="0" fontId="291" fillId="29" borderId="60" xfId="0" applyFont="1" applyFill="1" applyBorder="1" applyProtection="1">
      <protection locked="0"/>
    </xf>
    <xf numFmtId="0" fontId="287" fillId="29" borderId="60" xfId="0" applyFont="1" applyFill="1" applyBorder="1" applyProtection="1">
      <protection locked="0"/>
    </xf>
    <xf numFmtId="270" fontId="287" fillId="29" borderId="60" xfId="4733" applyNumberFormat="1" applyFont="1" applyFill="1" applyBorder="1" applyProtection="1">
      <protection locked="0"/>
    </xf>
    <xf numFmtId="270" fontId="287" fillId="29" borderId="0" xfId="4733" applyNumberFormat="1" applyFont="1" applyFill="1" applyBorder="1" applyProtection="1">
      <protection locked="0"/>
    </xf>
    <xf numFmtId="0" fontId="296" fillId="29" borderId="0" xfId="0" applyFont="1" applyFill="1" applyBorder="1" applyAlignment="1">
      <alignment vertical="top"/>
    </xf>
    <xf numFmtId="0" fontId="26" fillId="0" borderId="0" xfId="0" applyFont="1" applyAlignment="1">
      <alignment vertical="top"/>
    </xf>
    <xf numFmtId="270" fontId="296" fillId="29" borderId="0" xfId="4733" applyNumberFormat="1" applyFont="1" applyFill="1" applyBorder="1" applyAlignment="1" applyProtection="1">
      <alignment vertical="top"/>
      <protection locked="0"/>
    </xf>
    <xf numFmtId="0" fontId="19" fillId="0" borderId="0" xfId="0" applyFont="1" applyFill="1" applyProtection="1"/>
    <xf numFmtId="0" fontId="26" fillId="0" borderId="0" xfId="0" applyFont="1" applyFill="1"/>
    <xf numFmtId="0" fontId="26" fillId="0" borderId="0" xfId="0" applyFont="1" applyFill="1" applyAlignment="1">
      <alignment vertical="top"/>
    </xf>
    <xf numFmtId="273" fontId="287" fillId="87" borderId="66" xfId="4733" applyNumberFormat="1" applyFont="1" applyFill="1" applyBorder="1" applyProtection="1">
      <protection locked="0"/>
    </xf>
    <xf numFmtId="273" fontId="287" fillId="0" borderId="66" xfId="4733" applyNumberFormat="1" applyFont="1" applyFill="1" applyBorder="1" applyProtection="1">
      <protection locked="0"/>
    </xf>
    <xf numFmtId="273" fontId="287" fillId="0" borderId="66" xfId="4733" applyNumberFormat="1" applyFont="1" applyFill="1" applyBorder="1" applyAlignment="1" applyProtection="1">
      <protection locked="0"/>
    </xf>
    <xf numFmtId="0" fontId="301" fillId="29" borderId="0" xfId="0" applyFont="1" applyFill="1" applyBorder="1" applyAlignment="1" applyProtection="1">
      <protection locked="0"/>
    </xf>
    <xf numFmtId="273" fontId="287" fillId="87" borderId="66" xfId="4733" applyNumberFormat="1" applyFont="1" applyFill="1" applyBorder="1" applyAlignment="1" applyProtection="1">
      <protection locked="0"/>
    </xf>
    <xf numFmtId="273" fontId="301" fillId="0" borderId="66" xfId="4733" applyNumberFormat="1" applyFont="1" applyFill="1" applyBorder="1" applyAlignment="1" applyProtection="1">
      <protection locked="0"/>
    </xf>
    <xf numFmtId="273" fontId="301" fillId="87" borderId="66" xfId="4733" applyNumberFormat="1" applyFont="1" applyFill="1" applyBorder="1" applyAlignment="1" applyProtection="1">
      <protection locked="0"/>
    </xf>
    <xf numFmtId="273" fontId="301" fillId="0" borderId="66" xfId="4733" applyNumberFormat="1" applyFont="1" applyFill="1" applyBorder="1" applyProtection="1">
      <protection locked="0"/>
    </xf>
    <xf numFmtId="273" fontId="287" fillId="0" borderId="66" xfId="4733" applyNumberFormat="1" applyFont="1" applyFill="1" applyBorder="1" applyAlignment="1" applyProtection="1">
      <alignment vertical="center"/>
      <protection locked="0"/>
    </xf>
    <xf numFmtId="273" fontId="287" fillId="87" borderId="66" xfId="9899" applyNumberFormat="1" applyFont="1" applyFill="1" applyBorder="1" applyAlignment="1" applyProtection="1">
      <alignment horizontal="right" vertical="center"/>
      <protection locked="0"/>
    </xf>
    <xf numFmtId="273" fontId="287" fillId="0" borderId="66" xfId="9899" applyNumberFormat="1" applyFont="1" applyFill="1" applyBorder="1" applyAlignment="1" applyProtection="1">
      <alignment horizontal="right" vertical="center"/>
      <protection locked="0"/>
    </xf>
    <xf numFmtId="273" fontId="287" fillId="0" borderId="66" xfId="9899" applyNumberFormat="1" applyFont="1" applyBorder="1" applyAlignment="1" applyProtection="1">
      <alignment horizontal="right" vertical="center"/>
      <protection locked="0"/>
    </xf>
    <xf numFmtId="273" fontId="301" fillId="0" borderId="66" xfId="832" applyNumberFormat="1" applyFont="1" applyFill="1" applyBorder="1" applyProtection="1">
      <protection locked="0"/>
    </xf>
    <xf numFmtId="273" fontId="306" fillId="29" borderId="66" xfId="832" applyNumberFormat="1" applyFont="1" applyFill="1" applyBorder="1" applyAlignment="1" applyProtection="1">
      <protection locked="0"/>
    </xf>
    <xf numFmtId="0" fontId="301" fillId="0" borderId="0" xfId="9899" applyFont="1" applyFill="1" applyBorder="1" applyAlignment="1" applyProtection="1">
      <protection locked="0"/>
    </xf>
    <xf numFmtId="274" fontId="287" fillId="0" borderId="66" xfId="4733" applyNumberFormat="1" applyFont="1" applyFill="1" applyBorder="1" applyAlignment="1" applyProtection="1">
      <protection locked="0"/>
    </xf>
    <xf numFmtId="0" fontId="301" fillId="29" borderId="64" xfId="0" applyFont="1" applyFill="1" applyBorder="1" applyAlignment="1" applyProtection="1">
      <protection locked="0"/>
    </xf>
    <xf numFmtId="0" fontId="301" fillId="29" borderId="64" xfId="0" applyFont="1" applyFill="1" applyBorder="1" applyAlignment="1"/>
    <xf numFmtId="271" fontId="293" fillId="87" borderId="69" xfId="832" applyNumberFormat="1" applyFont="1" applyFill="1" applyBorder="1" applyAlignment="1" applyProtection="1">
      <protection locked="0"/>
    </xf>
    <xf numFmtId="271" fontId="293" fillId="0" borderId="69" xfId="832" applyNumberFormat="1" applyFont="1" applyFill="1" applyBorder="1" applyAlignment="1" applyProtection="1">
      <protection locked="0"/>
    </xf>
    <xf numFmtId="271" fontId="293" fillId="29" borderId="69" xfId="832" applyNumberFormat="1" applyFont="1" applyFill="1" applyBorder="1" applyAlignment="1" applyProtection="1">
      <protection locked="0"/>
    </xf>
    <xf numFmtId="0" fontId="273" fillId="0" borderId="0" xfId="0" applyFont="1" applyAlignment="1">
      <alignment horizontal="left" vertical="top" wrapText="1"/>
    </xf>
    <xf numFmtId="0" fontId="26" fillId="0" borderId="0" xfId="0" applyFont="1" applyBorder="1" applyProtection="1"/>
    <xf numFmtId="0" fontId="19" fillId="0" borderId="0" xfId="0" applyFont="1" applyBorder="1"/>
    <xf numFmtId="0" fontId="26" fillId="0" borderId="0" xfId="0" applyFont="1" applyBorder="1" applyAlignment="1">
      <alignment vertical="top"/>
    </xf>
    <xf numFmtId="0" fontId="282" fillId="0" borderId="60" xfId="628" applyFont="1" applyBorder="1" applyAlignment="1" applyProtection="1">
      <alignment vertical="top"/>
    </xf>
    <xf numFmtId="0" fontId="10" fillId="0" borderId="60" xfId="9899" applyFont="1" applyBorder="1" applyAlignment="1"/>
    <xf numFmtId="0" fontId="267" fillId="0" borderId="0" xfId="9899" applyFont="1" applyFill="1" applyAlignment="1"/>
    <xf numFmtId="0" fontId="307" fillId="0" borderId="55" xfId="0" applyFont="1" applyBorder="1" applyAlignment="1">
      <alignment horizontal="left" vertical="center"/>
    </xf>
    <xf numFmtId="49" fontId="19" fillId="0" borderId="0" xfId="0" applyNumberFormat="1" applyFont="1" applyAlignment="1">
      <alignment vertical="center" wrapText="1"/>
    </xf>
    <xf numFmtId="0" fontId="19" fillId="0" borderId="0" xfId="9899" quotePrefix="1" applyFont="1" applyFill="1" applyAlignment="1">
      <alignment vertical="top" wrapText="1"/>
    </xf>
    <xf numFmtId="0" fontId="287" fillId="0" borderId="0" xfId="9899" applyFont="1" applyFill="1" applyAlignment="1">
      <alignment vertical="top"/>
    </xf>
    <xf numFmtId="270" fontId="287" fillId="29" borderId="71" xfId="4733" applyNumberFormat="1" applyFont="1" applyFill="1" applyBorder="1" applyAlignment="1">
      <alignment horizontal="right"/>
    </xf>
    <xf numFmtId="270" fontId="287" fillId="0" borderId="0" xfId="4733" quotePrefix="1" applyNumberFormat="1" applyFont="1" applyFill="1" applyBorder="1" applyAlignment="1">
      <alignment horizontal="right"/>
    </xf>
    <xf numFmtId="270" fontId="287" fillId="29" borderId="71" xfId="4733" quotePrefix="1" applyNumberFormat="1" applyFont="1" applyFill="1" applyBorder="1" applyAlignment="1">
      <alignment horizontal="right" vertical="center"/>
    </xf>
    <xf numFmtId="270" fontId="287" fillId="29" borderId="0" xfId="4733" quotePrefix="1" applyNumberFormat="1" applyFont="1" applyFill="1" applyBorder="1" applyAlignment="1">
      <alignment horizontal="right" vertical="center"/>
    </xf>
    <xf numFmtId="270" fontId="287" fillId="0" borderId="0" xfId="4733" quotePrefix="1" applyNumberFormat="1" applyFont="1" applyFill="1" applyBorder="1" applyAlignment="1">
      <alignment horizontal="right" vertical="center"/>
    </xf>
    <xf numFmtId="268" fontId="301" fillId="29" borderId="71" xfId="4733" applyNumberFormat="1" applyFont="1" applyFill="1" applyBorder="1"/>
    <xf numFmtId="268" fontId="301" fillId="0" borderId="71" xfId="4733" applyNumberFormat="1" applyFont="1" applyFill="1" applyBorder="1"/>
    <xf numFmtId="268" fontId="302" fillId="29" borderId="71" xfId="4733" applyNumberFormat="1" applyFont="1" applyFill="1" applyBorder="1"/>
    <xf numFmtId="268" fontId="302" fillId="0" borderId="0" xfId="4733" applyNumberFormat="1" applyFont="1" applyFill="1" applyBorder="1"/>
    <xf numFmtId="268" fontId="301" fillId="29" borderId="71" xfId="4733" applyNumberFormat="1" applyFont="1" applyFill="1" applyBorder="1" applyAlignment="1">
      <alignment horizontal="right"/>
    </xf>
    <xf numFmtId="268" fontId="301" fillId="0" borderId="0" xfId="4733" applyNumberFormat="1" applyFont="1" applyFill="1" applyBorder="1" applyAlignment="1">
      <alignment horizontal="right"/>
    </xf>
    <xf numFmtId="0" fontId="10" fillId="0" borderId="0" xfId="9899" applyFont="1"/>
    <xf numFmtId="0" fontId="286" fillId="0" borderId="0" xfId="9899" applyFont="1" applyFill="1" applyBorder="1" applyAlignment="1">
      <alignment horizontal="left" vertical="center"/>
    </xf>
    <xf numFmtId="0" fontId="333" fillId="0" borderId="0" xfId="9899" applyFont="1" applyFill="1" applyAlignment="1">
      <alignment vertical="center"/>
    </xf>
    <xf numFmtId="0" fontId="334" fillId="0" borderId="60" xfId="9899" applyFont="1" applyFill="1" applyBorder="1" applyAlignment="1" applyProtection="1">
      <alignment horizontal="left" vertical="center"/>
      <protection locked="0"/>
    </xf>
    <xf numFmtId="279" fontId="291" fillId="87" borderId="76" xfId="9899" applyNumberFormat="1" applyFont="1" applyFill="1" applyBorder="1" applyAlignment="1" applyProtection="1">
      <alignment vertical="center"/>
      <protection locked="0"/>
    </xf>
    <xf numFmtId="279" fontId="291" fillId="0" borderId="76" xfId="9899" applyNumberFormat="1" applyFont="1" applyFill="1" applyBorder="1" applyAlignment="1" applyProtection="1">
      <alignment vertical="center"/>
      <protection locked="0"/>
    </xf>
    <xf numFmtId="279" fontId="291" fillId="0" borderId="76" xfId="9899" applyNumberFormat="1" applyFont="1" applyBorder="1" applyAlignment="1" applyProtection="1">
      <alignment vertical="center"/>
      <protection locked="0"/>
    </xf>
    <xf numFmtId="0" fontId="336" fillId="0" borderId="0" xfId="9899" applyFont="1" applyFill="1" applyAlignment="1">
      <alignment vertical="center"/>
    </xf>
    <xf numFmtId="0" fontId="32" fillId="0" borderId="0" xfId="9899" applyFont="1" applyAlignment="1">
      <alignment vertical="center"/>
    </xf>
    <xf numFmtId="0" fontId="337" fillId="0" borderId="0" xfId="9899" applyFont="1" applyFill="1" applyBorder="1" applyAlignment="1" applyProtection="1">
      <alignment horizontal="left" vertical="center" indent="1"/>
      <protection locked="0"/>
    </xf>
    <xf numFmtId="279" fontId="286" fillId="87" borderId="66" xfId="9899" applyNumberFormat="1" applyFont="1" applyFill="1" applyBorder="1" applyAlignment="1" applyProtection="1">
      <alignment vertical="center"/>
      <protection locked="0"/>
    </xf>
    <xf numFmtId="279" fontId="286" fillId="0" borderId="66" xfId="9899" applyNumberFormat="1" applyFont="1" applyFill="1" applyBorder="1" applyAlignment="1" applyProtection="1">
      <alignment vertical="center"/>
      <protection locked="0"/>
    </xf>
    <xf numFmtId="279" fontId="286" fillId="0" borderId="66" xfId="9899" applyNumberFormat="1" applyFont="1" applyBorder="1" applyAlignment="1" applyProtection="1">
      <alignment vertical="center"/>
      <protection locked="0"/>
    </xf>
    <xf numFmtId="0" fontId="338" fillId="0" borderId="0" xfId="9899" applyFont="1" applyFill="1" applyAlignment="1">
      <alignment vertical="center"/>
    </xf>
    <xf numFmtId="0" fontId="339" fillId="0" borderId="0" xfId="9899" applyFont="1" applyAlignment="1">
      <alignment vertical="center"/>
    </xf>
    <xf numFmtId="0" fontId="293" fillId="0" borderId="60" xfId="9899" applyFont="1" applyFill="1" applyBorder="1" applyAlignment="1" applyProtection="1">
      <alignment horizontal="left" vertical="center"/>
      <protection locked="0"/>
    </xf>
    <xf numFmtId="279" fontId="287" fillId="87" borderId="76" xfId="9899" applyNumberFormat="1" applyFont="1" applyFill="1" applyBorder="1" applyAlignment="1" applyProtection="1">
      <alignment vertical="center"/>
      <protection locked="0"/>
    </xf>
    <xf numFmtId="279" fontId="287" fillId="0" borderId="76" xfId="9899" applyNumberFormat="1" applyFont="1" applyFill="1" applyBorder="1" applyAlignment="1" applyProtection="1">
      <alignment vertical="center"/>
      <protection locked="0"/>
    </xf>
    <xf numFmtId="279" fontId="287" fillId="0" borderId="76" xfId="9899" applyNumberFormat="1" applyFont="1" applyBorder="1" applyAlignment="1" applyProtection="1">
      <alignment vertical="center"/>
      <protection locked="0"/>
    </xf>
    <xf numFmtId="0" fontId="291" fillId="0" borderId="57" xfId="9899" applyFont="1" applyFill="1" applyBorder="1" applyAlignment="1" applyProtection="1">
      <alignment horizontal="left" vertical="center"/>
      <protection locked="0"/>
    </xf>
    <xf numFmtId="279" fontId="291" fillId="87" borderId="65" xfId="9899" applyNumberFormat="1" applyFont="1" applyFill="1" applyBorder="1" applyAlignment="1" applyProtection="1">
      <alignment vertical="center"/>
      <protection locked="0"/>
    </xf>
    <xf numFmtId="279" fontId="291" fillId="0" borderId="65" xfId="9899" applyNumberFormat="1" applyFont="1" applyFill="1" applyBorder="1" applyAlignment="1" applyProtection="1">
      <alignment vertical="center"/>
      <protection locked="0"/>
    </xf>
    <xf numFmtId="279" fontId="291" fillId="0" borderId="65" xfId="9899" applyNumberFormat="1" applyFont="1" applyBorder="1" applyAlignment="1" applyProtection="1">
      <alignment vertical="center"/>
      <protection locked="0"/>
    </xf>
    <xf numFmtId="0" fontId="336" fillId="0" borderId="0" xfId="9899" applyFont="1" applyFill="1"/>
    <xf numFmtId="0" fontId="340" fillId="0" borderId="0" xfId="9899" applyFont="1"/>
    <xf numFmtId="0" fontId="340" fillId="0" borderId="0" xfId="9899" applyFont="1" applyFill="1"/>
    <xf numFmtId="0" fontId="333" fillId="0" borderId="0" xfId="9899" applyFont="1"/>
    <xf numFmtId="0" fontId="333" fillId="0" borderId="0" xfId="9899" applyFont="1" applyFill="1"/>
    <xf numFmtId="0" fontId="10" fillId="0" borderId="0" xfId="0" applyFont="1" applyFill="1"/>
    <xf numFmtId="279" fontId="295" fillId="0" borderId="0" xfId="0" applyNumberFormat="1" applyFont="1"/>
    <xf numFmtId="0" fontId="295" fillId="0" borderId="0" xfId="0" applyFont="1" applyFill="1"/>
    <xf numFmtId="279" fontId="291" fillId="87" borderId="76" xfId="9899" applyNumberFormat="1" applyFont="1" applyFill="1" applyBorder="1" applyAlignment="1" applyProtection="1">
      <protection locked="0"/>
    </xf>
    <xf numFmtId="279" fontId="291" fillId="0" borderId="76" xfId="9899" applyNumberFormat="1" applyFont="1" applyFill="1" applyBorder="1" applyAlignment="1" applyProtection="1">
      <protection locked="0"/>
    </xf>
    <xf numFmtId="279" fontId="291" fillId="0" borderId="76" xfId="9899" applyNumberFormat="1" applyFont="1" applyBorder="1" applyAlignment="1" applyProtection="1">
      <protection locked="0"/>
    </xf>
    <xf numFmtId="0" fontId="13" fillId="0" borderId="0" xfId="0" applyFont="1" applyFill="1"/>
    <xf numFmtId="0" fontId="13" fillId="0" borderId="0" xfId="0" applyFont="1"/>
    <xf numFmtId="279" fontId="339" fillId="0" borderId="0" xfId="9899" applyNumberFormat="1" applyFont="1" applyAlignment="1">
      <alignment vertical="center"/>
    </xf>
    <xf numFmtId="0" fontId="334" fillId="0" borderId="60" xfId="9899" applyFont="1" applyFill="1" applyBorder="1" applyAlignment="1" applyProtection="1">
      <alignment horizontal="left" vertical="center" wrapText="1"/>
      <protection locked="0"/>
    </xf>
    <xf numFmtId="0" fontId="13" fillId="0" borderId="0" xfId="0" applyFont="1" applyFill="1" applyAlignment="1">
      <alignment vertical="center"/>
    </xf>
    <xf numFmtId="0" fontId="337" fillId="0" borderId="64" xfId="9899" applyFont="1" applyFill="1" applyBorder="1" applyAlignment="1" applyProtection="1">
      <alignment horizontal="left" vertical="center" indent="1"/>
      <protection locked="0"/>
    </xf>
    <xf numFmtId="279" fontId="286" fillId="87" borderId="69" xfId="9899" applyNumberFormat="1" applyFont="1" applyFill="1" applyBorder="1" applyAlignment="1" applyProtection="1">
      <alignment vertical="center"/>
      <protection locked="0"/>
    </xf>
    <xf numFmtId="279" fontId="286" fillId="0" borderId="69" xfId="9899" applyNumberFormat="1" applyFont="1" applyFill="1" applyBorder="1" applyAlignment="1" applyProtection="1">
      <alignment vertical="center"/>
      <protection locked="0"/>
    </xf>
    <xf numFmtId="279" fontId="286" fillId="0" borderId="69" xfId="9899" applyNumberFormat="1" applyFont="1" applyBorder="1" applyAlignment="1" applyProtection="1">
      <alignment vertical="center"/>
      <protection locked="0"/>
    </xf>
    <xf numFmtId="0" fontId="10" fillId="0" borderId="0" xfId="9899" applyFont="1" applyFill="1"/>
    <xf numFmtId="0" fontId="295" fillId="0" borderId="0" xfId="9899" applyFont="1"/>
    <xf numFmtId="0" fontId="295" fillId="0" borderId="0" xfId="9899" applyFont="1" applyFill="1"/>
    <xf numFmtId="0" fontId="291" fillId="0" borderId="60" xfId="9899" applyFont="1" applyFill="1" applyBorder="1" applyAlignment="1">
      <alignment horizontal="left" vertical="center"/>
    </xf>
    <xf numFmtId="269" fontId="291" fillId="87" borderId="76" xfId="9899" applyNumberFormat="1" applyFont="1" applyFill="1" applyBorder="1" applyAlignment="1">
      <alignment vertical="center"/>
    </xf>
    <xf numFmtId="269" fontId="291" fillId="0" borderId="76" xfId="9899" applyNumberFormat="1" applyFont="1" applyFill="1" applyBorder="1" applyAlignment="1">
      <alignment vertical="center"/>
    </xf>
    <xf numFmtId="269" fontId="286" fillId="87" borderId="66" xfId="9899" applyNumberFormat="1" applyFont="1" applyFill="1" applyBorder="1" applyAlignment="1">
      <alignment vertical="center"/>
    </xf>
    <xf numFmtId="269" fontId="286" fillId="0" borderId="66" xfId="9899" applyNumberFormat="1" applyFont="1" applyFill="1" applyBorder="1" applyAlignment="1">
      <alignment vertical="center"/>
    </xf>
    <xf numFmtId="0" fontId="291" fillId="0" borderId="57" xfId="9899" applyFont="1" applyFill="1" applyBorder="1" applyAlignment="1">
      <alignment horizontal="left" wrapText="1"/>
    </xf>
    <xf numFmtId="269" fontId="291" fillId="87" borderId="65" xfId="9899" applyNumberFormat="1" applyFont="1" applyFill="1" applyBorder="1" applyAlignment="1"/>
    <xf numFmtId="269" fontId="291" fillId="0" borderId="65" xfId="9899" applyNumberFormat="1" applyFont="1" applyFill="1" applyBorder="1" applyAlignment="1"/>
    <xf numFmtId="0" fontId="336" fillId="0" borderId="0" xfId="9899" applyFont="1" applyFill="1" applyAlignment="1"/>
    <xf numFmtId="0" fontId="32" fillId="0" borderId="0" xfId="9899" applyFont="1" applyAlignment="1"/>
    <xf numFmtId="0" fontId="336" fillId="0" borderId="0" xfId="9899" applyFont="1"/>
    <xf numFmtId="0" fontId="280" fillId="0" borderId="0" xfId="9899" applyFont="1" applyAlignment="1">
      <alignment vertical="top"/>
    </xf>
    <xf numFmtId="0" fontId="26" fillId="0" borderId="0" xfId="9899" applyFont="1" applyAlignment="1">
      <alignment vertical="top"/>
    </xf>
    <xf numFmtId="0" fontId="296" fillId="0" borderId="0" xfId="9899" applyFont="1" applyAlignment="1">
      <alignment vertical="top"/>
    </xf>
    <xf numFmtId="0" fontId="295" fillId="0" borderId="60" xfId="9899" applyFont="1" applyBorder="1"/>
    <xf numFmtId="0" fontId="294" fillId="0" borderId="0" xfId="9899" applyFont="1" applyFill="1" applyAlignment="1">
      <alignment vertical="center"/>
    </xf>
    <xf numFmtId="0" fontId="295" fillId="0" borderId="60" xfId="9899" applyFont="1" applyFill="1" applyBorder="1"/>
    <xf numFmtId="0" fontId="267" fillId="0" borderId="0" xfId="9899" applyFont="1" applyFill="1" applyBorder="1"/>
    <xf numFmtId="0" fontId="343" fillId="0" borderId="0" xfId="9899" applyFont="1" applyFill="1" applyAlignment="1">
      <alignment vertical="center"/>
    </xf>
    <xf numFmtId="267" fontId="287" fillId="87" borderId="66" xfId="9899" applyNumberFormat="1" applyFont="1" applyFill="1" applyBorder="1" applyAlignment="1" applyProtection="1">
      <alignment vertical="center"/>
      <protection locked="0"/>
    </xf>
    <xf numFmtId="41" fontId="343" fillId="0" borderId="0" xfId="9899" applyNumberFormat="1" applyFont="1" applyFill="1" applyAlignment="1">
      <alignment vertical="center"/>
    </xf>
    <xf numFmtId="0" fontId="287" fillId="0" borderId="64" xfId="9899" applyFont="1" applyBorder="1" applyAlignment="1" applyProtection="1">
      <alignment horizontal="left" vertical="center"/>
      <protection locked="0"/>
    </xf>
    <xf numFmtId="267" fontId="287" fillId="0" borderId="69" xfId="9899" applyNumberFormat="1" applyFont="1" applyFill="1" applyBorder="1" applyAlignment="1" applyProtection="1">
      <alignment vertical="center"/>
      <protection locked="0"/>
    </xf>
    <xf numFmtId="0" fontId="291" fillId="0" borderId="57" xfId="9899" applyFont="1" applyBorder="1" applyAlignment="1" applyProtection="1">
      <alignment horizontal="left" vertical="center"/>
      <protection locked="0"/>
    </xf>
    <xf numFmtId="267" fontId="291" fillId="87" borderId="65" xfId="9899" applyNumberFormat="1" applyFont="1" applyFill="1" applyBorder="1" applyAlignment="1" applyProtection="1">
      <alignment vertical="center"/>
      <protection locked="0"/>
    </xf>
    <xf numFmtId="267" fontId="291" fillId="0" borderId="65" xfId="9899" applyNumberFormat="1" applyFont="1" applyFill="1" applyBorder="1" applyAlignment="1" applyProtection="1">
      <alignment vertical="center"/>
      <protection locked="0"/>
    </xf>
    <xf numFmtId="0" fontId="287" fillId="0" borderId="0" xfId="9899" applyFont="1" applyFill="1" applyBorder="1" applyAlignment="1" applyProtection="1">
      <alignment horizontal="left" vertical="center" wrapText="1"/>
      <protection locked="0"/>
    </xf>
    <xf numFmtId="267" fontId="287" fillId="87" borderId="76" xfId="9899" applyNumberFormat="1" applyFont="1" applyFill="1" applyBorder="1" applyAlignment="1" applyProtection="1">
      <alignment vertical="center"/>
      <protection locked="0"/>
    </xf>
    <xf numFmtId="267" fontId="287" fillId="0" borderId="76" xfId="9899" applyNumberFormat="1" applyFont="1" applyFill="1" applyBorder="1" applyAlignment="1" applyProtection="1">
      <alignment vertical="center"/>
      <protection locked="0"/>
    </xf>
    <xf numFmtId="267" fontId="287" fillId="0" borderId="76" xfId="9899" applyNumberFormat="1" applyFont="1" applyBorder="1" applyAlignment="1" applyProtection="1">
      <alignment vertical="center"/>
      <protection locked="0"/>
    </xf>
    <xf numFmtId="0" fontId="287" fillId="0" borderId="0" xfId="9899" applyFont="1" applyFill="1" applyAlignment="1" applyProtection="1">
      <alignment horizontal="left" vertical="center"/>
      <protection locked="0"/>
    </xf>
    <xf numFmtId="267" fontId="287" fillId="87" borderId="69" xfId="9899" applyNumberFormat="1" applyFont="1" applyFill="1" applyBorder="1" applyAlignment="1" applyProtection="1">
      <alignment vertical="center"/>
      <protection locked="0"/>
    </xf>
    <xf numFmtId="0" fontId="296" fillId="0" borderId="0" xfId="9899" applyFont="1" applyFill="1" applyBorder="1" applyAlignment="1" applyProtection="1">
      <alignment horizontal="left" vertical="center"/>
      <protection locked="0"/>
    </xf>
    <xf numFmtId="41" fontId="296" fillId="0" borderId="0" xfId="9899" applyNumberFormat="1" applyFont="1" applyBorder="1" applyAlignment="1" applyProtection="1">
      <alignment vertical="center"/>
      <protection locked="0"/>
    </xf>
    <xf numFmtId="41" fontId="296" fillId="0" borderId="0" xfId="9899" applyNumberFormat="1" applyFont="1" applyFill="1" applyBorder="1" applyAlignment="1" applyProtection="1">
      <alignment vertical="center"/>
      <protection locked="0"/>
    </xf>
    <xf numFmtId="0" fontId="333" fillId="0" borderId="0" xfId="9899" applyFont="1" applyAlignment="1">
      <alignment vertical="center"/>
    </xf>
    <xf numFmtId="267" fontId="287" fillId="0" borderId="0" xfId="9899" applyNumberFormat="1" applyFont="1" applyBorder="1" applyAlignment="1" applyProtection="1">
      <alignment vertical="center"/>
      <protection locked="0"/>
    </xf>
    <xf numFmtId="267" fontId="287" fillId="0" borderId="0" xfId="9899" applyNumberFormat="1" applyFont="1" applyFill="1" applyBorder="1" applyAlignment="1" applyProtection="1">
      <alignment vertical="center"/>
      <protection locked="0"/>
    </xf>
    <xf numFmtId="267" fontId="287" fillId="0" borderId="64" xfId="9899" applyNumberFormat="1" applyFont="1" applyBorder="1" applyAlignment="1" applyProtection="1">
      <alignment vertical="center"/>
      <protection locked="0"/>
    </xf>
    <xf numFmtId="267" fontId="287" fillId="0" borderId="64" xfId="9899" applyNumberFormat="1" applyFont="1" applyFill="1" applyBorder="1" applyAlignment="1" applyProtection="1">
      <alignment vertical="center"/>
      <protection locked="0"/>
    </xf>
    <xf numFmtId="267" fontId="291" fillId="0" borderId="57" xfId="9899" applyNumberFormat="1" applyFont="1" applyBorder="1" applyAlignment="1" applyProtection="1">
      <alignment vertical="center"/>
      <protection locked="0"/>
    </xf>
    <xf numFmtId="267" fontId="287" fillId="0" borderId="60" xfId="9899" applyNumberFormat="1" applyFont="1" applyBorder="1" applyAlignment="1" applyProtection="1">
      <alignment vertical="center"/>
      <protection locked="0"/>
    </xf>
    <xf numFmtId="0" fontId="10" fillId="0" borderId="0" xfId="614" applyFont="1"/>
    <xf numFmtId="0" fontId="273" fillId="0" borderId="0" xfId="0" applyFont="1" applyFill="1" applyBorder="1" applyAlignment="1">
      <alignment vertical="top"/>
    </xf>
    <xf numFmtId="0" fontId="340" fillId="0" borderId="0" xfId="9899" applyFont="1" applyFill="1" applyBorder="1"/>
    <xf numFmtId="0" fontId="333" fillId="0" borderId="0" xfId="9899" applyFont="1" applyFill="1" applyBorder="1"/>
    <xf numFmtId="0" fontId="333" fillId="0" borderId="0" xfId="9899" applyFont="1" applyBorder="1"/>
    <xf numFmtId="0" fontId="141" fillId="0" borderId="0" xfId="9899" applyFont="1"/>
    <xf numFmtId="0" fontId="273" fillId="0" borderId="0" xfId="0" applyFont="1" applyBorder="1" applyAlignment="1">
      <alignment vertical="top"/>
    </xf>
    <xf numFmtId="0" fontId="340" fillId="0" borderId="0" xfId="9899" applyFont="1" applyBorder="1"/>
    <xf numFmtId="0" fontId="344" fillId="0" borderId="0" xfId="9899" applyFont="1" applyFill="1" applyAlignment="1">
      <alignment vertical="top"/>
    </xf>
    <xf numFmtId="268" fontId="267" fillId="0" borderId="0" xfId="9899" applyNumberFormat="1" applyFont="1" applyFill="1"/>
    <xf numFmtId="0" fontId="286" fillId="0" borderId="67" xfId="9899" applyFont="1" applyFill="1" applyBorder="1" applyAlignment="1">
      <alignment horizontal="left" vertical="center"/>
    </xf>
    <xf numFmtId="0" fontId="345" fillId="0" borderId="57" xfId="614" applyFont="1" applyBorder="1" applyAlignment="1">
      <alignment vertical="center"/>
    </xf>
    <xf numFmtId="268" fontId="291" fillId="87" borderId="65" xfId="9899" applyNumberFormat="1" applyFont="1" applyFill="1" applyBorder="1" applyAlignment="1">
      <alignment vertical="center"/>
    </xf>
    <xf numFmtId="268" fontId="291" fillId="0" borderId="65" xfId="9899" applyNumberFormat="1" applyFont="1" applyFill="1" applyBorder="1" applyAlignment="1">
      <alignment vertical="center"/>
    </xf>
    <xf numFmtId="41" fontId="291" fillId="0" borderId="65" xfId="9899" applyNumberFormat="1" applyFont="1" applyBorder="1" applyAlignment="1">
      <alignment vertical="center"/>
    </xf>
    <xf numFmtId="41" fontId="291" fillId="0" borderId="65" xfId="9899" applyNumberFormat="1" applyFont="1" applyFill="1" applyBorder="1" applyAlignment="1">
      <alignment vertical="center"/>
    </xf>
    <xf numFmtId="0" fontId="10" fillId="0" borderId="0" xfId="614" applyFont="1" applyAlignment="1">
      <alignment vertical="center"/>
    </xf>
    <xf numFmtId="0" fontId="345" fillId="0" borderId="60" xfId="614" applyFont="1" applyBorder="1" applyAlignment="1">
      <alignment vertical="center"/>
    </xf>
    <xf numFmtId="268" fontId="291" fillId="0" borderId="57" xfId="9899" applyNumberFormat="1" applyFont="1" applyFill="1" applyBorder="1" applyAlignment="1">
      <alignment vertical="center"/>
    </xf>
    <xf numFmtId="41" fontId="291" fillId="0" borderId="57" xfId="9899" applyNumberFormat="1" applyFont="1" applyBorder="1" applyAlignment="1">
      <alignment vertical="center"/>
    </xf>
    <xf numFmtId="41" fontId="291" fillId="0" borderId="57" xfId="9899" applyNumberFormat="1" applyFont="1" applyFill="1" applyBorder="1" applyAlignment="1">
      <alignment vertical="center"/>
    </xf>
    <xf numFmtId="41" fontId="291" fillId="0" borderId="60" xfId="9899" applyNumberFormat="1" applyFont="1" applyFill="1" applyBorder="1" applyAlignment="1">
      <alignment vertical="center"/>
    </xf>
    <xf numFmtId="0" fontId="10" fillId="0" borderId="0" xfId="614" applyFont="1" applyBorder="1" applyAlignment="1">
      <alignment vertical="center"/>
    </xf>
    <xf numFmtId="0" fontId="293" fillId="0" borderId="64" xfId="614" applyFont="1" applyBorder="1" applyAlignment="1"/>
    <xf numFmtId="49" fontId="346" fillId="87" borderId="65" xfId="9899" applyNumberFormat="1" applyFont="1" applyFill="1" applyBorder="1" applyAlignment="1">
      <alignment horizontal="right" wrapText="1"/>
    </xf>
    <xf numFmtId="49" fontId="346" fillId="0" borderId="65" xfId="9899" applyNumberFormat="1" applyFont="1" applyFill="1" applyBorder="1" applyAlignment="1">
      <alignment horizontal="right" wrapText="1"/>
    </xf>
    <xf numFmtId="49" fontId="346" fillId="0" borderId="65" xfId="9899" applyNumberFormat="1" applyFont="1" applyBorder="1" applyAlignment="1">
      <alignment horizontal="right" wrapText="1"/>
    </xf>
    <xf numFmtId="0" fontId="293" fillId="29" borderId="0" xfId="9899" applyFont="1" applyFill="1" applyBorder="1" applyAlignment="1" applyProtection="1">
      <alignment horizontal="left" vertical="center"/>
      <protection locked="0"/>
    </xf>
    <xf numFmtId="267" fontId="287" fillId="87" borderId="66" xfId="9899" applyNumberFormat="1" applyFont="1" applyFill="1" applyBorder="1" applyAlignment="1">
      <alignment vertical="center"/>
    </xf>
    <xf numFmtId="267" fontId="287" fillId="0" borderId="66" xfId="9899" applyNumberFormat="1" applyFont="1" applyFill="1" applyBorder="1" applyAlignment="1">
      <alignment vertical="center"/>
    </xf>
    <xf numFmtId="267" fontId="287" fillId="0" borderId="66" xfId="9899" applyNumberFormat="1" applyFont="1" applyBorder="1" applyAlignment="1">
      <alignment vertical="center"/>
    </xf>
    <xf numFmtId="0" fontId="274" fillId="0" borderId="0" xfId="614" applyFont="1"/>
    <xf numFmtId="268" fontId="10" fillId="0" borderId="0" xfId="614" applyNumberFormat="1" applyFont="1"/>
    <xf numFmtId="0" fontId="293" fillId="29" borderId="57" xfId="9899" applyFont="1" applyFill="1" applyBorder="1" applyAlignment="1" applyProtection="1">
      <alignment horizontal="left" vertical="center"/>
      <protection locked="0"/>
    </xf>
    <xf numFmtId="267" fontId="287" fillId="87" borderId="65" xfId="9899" applyNumberFormat="1" applyFont="1" applyFill="1" applyBorder="1" applyAlignment="1">
      <alignment vertical="center"/>
    </xf>
    <xf numFmtId="267" fontId="287" fillId="0" borderId="65" xfId="9899" applyNumberFormat="1" applyFont="1" applyFill="1" applyBorder="1" applyAlignment="1">
      <alignment vertical="center"/>
    </xf>
    <xf numFmtId="267" fontId="287" fillId="0" borderId="65" xfId="9899" applyNumberFormat="1" applyFont="1" applyBorder="1" applyAlignment="1">
      <alignment vertical="center"/>
    </xf>
    <xf numFmtId="268" fontId="10" fillId="0" borderId="0" xfId="9899" applyNumberFormat="1" applyFont="1"/>
    <xf numFmtId="268" fontId="295" fillId="0" borderId="0" xfId="9899" applyNumberFormat="1" applyFont="1"/>
    <xf numFmtId="0" fontId="287" fillId="0" borderId="60" xfId="9899" applyFont="1" applyBorder="1" applyAlignment="1">
      <alignment horizontal="left" vertical="center"/>
    </xf>
    <xf numFmtId="267" fontId="287" fillId="0" borderId="76" xfId="9899" applyNumberFormat="1" applyFont="1" applyFill="1" applyBorder="1" applyAlignment="1">
      <alignment vertical="center"/>
    </xf>
    <xf numFmtId="267" fontId="287" fillId="0" borderId="76" xfId="9899" applyNumberFormat="1" applyFont="1" applyBorder="1" applyAlignment="1">
      <alignment vertical="center"/>
    </xf>
    <xf numFmtId="0" fontId="287" fillId="0" borderId="0" xfId="9899" applyFont="1" applyBorder="1" applyAlignment="1">
      <alignment horizontal="left" vertical="center"/>
    </xf>
    <xf numFmtId="0" fontId="287" fillId="86" borderId="0" xfId="9899" applyFont="1" applyFill="1" applyBorder="1" applyAlignment="1">
      <alignment horizontal="left" vertical="center"/>
    </xf>
    <xf numFmtId="267" fontId="287" fillId="86" borderId="66" xfId="9899" applyNumberFormat="1" applyFont="1" applyFill="1" applyBorder="1" applyAlignment="1">
      <alignment vertical="center"/>
    </xf>
    <xf numFmtId="0" fontId="287" fillId="0" borderId="57" xfId="9899" applyFont="1" applyFill="1" applyBorder="1" applyAlignment="1">
      <alignment horizontal="left" vertical="center"/>
    </xf>
    <xf numFmtId="0" fontId="287" fillId="0" borderId="0" xfId="9899" applyFont="1" applyFill="1" applyBorder="1" applyAlignment="1">
      <alignment horizontal="left" vertical="center" wrapText="1"/>
    </xf>
    <xf numFmtId="267" fontId="287" fillId="87" borderId="66" xfId="9899" applyNumberFormat="1" applyFont="1" applyFill="1" applyBorder="1" applyAlignment="1"/>
    <xf numFmtId="267" fontId="287" fillId="0" borderId="66" xfId="9899" applyNumberFormat="1" applyFont="1" applyFill="1" applyBorder="1" applyAlignment="1"/>
    <xf numFmtId="267" fontId="287" fillId="0" borderId="66" xfId="9899" applyNumberFormat="1" applyFont="1" applyBorder="1" applyAlignment="1"/>
    <xf numFmtId="0" fontId="287" fillId="0" borderId="0" xfId="9899" applyFont="1" applyFill="1" applyBorder="1" applyAlignment="1">
      <alignment horizontal="left" vertical="center"/>
    </xf>
    <xf numFmtId="0" fontId="291" fillId="0" borderId="60" xfId="9899" applyFont="1" applyBorder="1" applyAlignment="1">
      <alignment horizontal="left" vertical="center"/>
    </xf>
    <xf numFmtId="267" fontId="291" fillId="87" borderId="76" xfId="9899" applyNumberFormat="1" applyFont="1" applyFill="1" applyBorder="1" applyAlignment="1">
      <alignment vertical="center"/>
    </xf>
    <xf numFmtId="267" fontId="291" fillId="0" borderId="76" xfId="9899" applyNumberFormat="1" applyFont="1" applyFill="1" applyBorder="1" applyAlignment="1">
      <alignment vertical="center"/>
    </xf>
    <xf numFmtId="0" fontId="291" fillId="0" borderId="0" xfId="9899" applyFont="1" applyBorder="1" applyAlignment="1">
      <alignment horizontal="left" vertical="center"/>
    </xf>
    <xf numFmtId="41" fontId="291" fillId="87" borderId="66" xfId="9899" applyNumberFormat="1" applyFont="1" applyFill="1" applyBorder="1" applyAlignment="1">
      <alignment vertical="center"/>
    </xf>
    <xf numFmtId="41" fontId="291" fillId="0" borderId="66" xfId="9899" applyNumberFormat="1" applyFont="1" applyFill="1" applyBorder="1" applyAlignment="1">
      <alignment vertical="center"/>
    </xf>
    <xf numFmtId="41" fontId="291" fillId="0" borderId="66" xfId="9899" applyNumberFormat="1" applyFont="1" applyBorder="1" applyAlignment="1">
      <alignment vertical="center"/>
    </xf>
    <xf numFmtId="271" fontId="286" fillId="87" borderId="69" xfId="9899" applyNumberFormat="1" applyFont="1" applyFill="1" applyBorder="1" applyAlignment="1">
      <alignment vertical="center"/>
    </xf>
    <xf numFmtId="271" fontId="286" fillId="0" borderId="69" xfId="9899" applyNumberFormat="1" applyFont="1" applyFill="1" applyBorder="1" applyAlignment="1">
      <alignment vertical="center"/>
    </xf>
    <xf numFmtId="271" fontId="286" fillId="0" borderId="69" xfId="9899" applyNumberFormat="1" applyFont="1" applyBorder="1" applyAlignment="1">
      <alignment vertical="center"/>
    </xf>
    <xf numFmtId="0" fontId="347" fillId="0" borderId="0" xfId="9899" applyFont="1"/>
    <xf numFmtId="0" fontId="19" fillId="0" borderId="0" xfId="0" applyFont="1"/>
    <xf numFmtId="0" fontId="348" fillId="0" borderId="0" xfId="0" applyFont="1"/>
    <xf numFmtId="0" fontId="141" fillId="0" borderId="64" xfId="9899" applyFont="1" applyBorder="1" applyAlignment="1">
      <alignment vertical="center"/>
    </xf>
    <xf numFmtId="0" fontId="141" fillId="0" borderId="57" xfId="9899" applyFont="1" applyBorder="1" applyAlignment="1">
      <alignment vertical="center"/>
    </xf>
    <xf numFmtId="0" fontId="141" fillId="0" borderId="60" xfId="9899" applyFont="1" applyBorder="1" applyAlignment="1">
      <alignment vertical="center"/>
    </xf>
    <xf numFmtId="0" fontId="347" fillId="0" borderId="64" xfId="9899" applyFont="1" applyBorder="1"/>
    <xf numFmtId="0" fontId="274" fillId="0" borderId="0" xfId="9899" applyFont="1" applyAlignment="1">
      <alignment vertical="top"/>
    </xf>
    <xf numFmtId="0" fontId="287" fillId="0" borderId="60" xfId="9899" applyFont="1" applyFill="1" applyBorder="1" applyAlignment="1">
      <alignment horizontal="left" vertical="center"/>
    </xf>
    <xf numFmtId="267" fontId="287" fillId="87" borderId="76" xfId="9899" applyNumberFormat="1" applyFont="1" applyFill="1" applyBorder="1" applyAlignment="1">
      <alignment vertical="center"/>
    </xf>
    <xf numFmtId="0" fontId="293" fillId="0" borderId="0" xfId="0" applyFont="1" applyFill="1" applyBorder="1" applyAlignment="1" applyProtection="1">
      <alignment vertical="center"/>
      <protection locked="0"/>
    </xf>
    <xf numFmtId="0" fontId="287" fillId="0" borderId="64" xfId="9899" applyFont="1" applyFill="1" applyBorder="1" applyAlignment="1">
      <alignment horizontal="left" vertical="center"/>
    </xf>
    <xf numFmtId="267" fontId="287" fillId="87" borderId="69" xfId="9899" applyNumberFormat="1" applyFont="1" applyFill="1" applyBorder="1" applyAlignment="1">
      <alignment vertical="center"/>
    </xf>
    <xf numFmtId="267" fontId="287" fillId="0" borderId="69" xfId="9899" applyNumberFormat="1" applyFont="1" applyFill="1" applyBorder="1" applyAlignment="1">
      <alignment vertical="center"/>
    </xf>
    <xf numFmtId="267" fontId="287" fillId="0" borderId="69" xfId="9899" applyNumberFormat="1" applyFont="1" applyBorder="1" applyAlignment="1">
      <alignment vertical="center"/>
    </xf>
    <xf numFmtId="0" fontId="287" fillId="0" borderId="0" xfId="9899" applyFont="1" applyFill="1" applyBorder="1" applyAlignment="1">
      <alignment horizontal="left" wrapText="1"/>
    </xf>
    <xf numFmtId="0" fontId="293" fillId="0" borderId="64" xfId="0" applyFont="1" applyFill="1" applyBorder="1" applyAlignment="1" applyProtection="1">
      <alignment vertical="center"/>
      <protection locked="0"/>
    </xf>
    <xf numFmtId="0" fontId="293" fillId="0" borderId="60" xfId="9899" applyFont="1" applyFill="1" applyBorder="1" applyAlignment="1">
      <alignment horizontal="left" vertical="center"/>
    </xf>
    <xf numFmtId="0" fontId="293" fillId="0" borderId="64" xfId="9899" applyFont="1" applyFill="1" applyBorder="1" applyAlignment="1">
      <alignment horizontal="left" vertical="center" wrapText="1"/>
    </xf>
    <xf numFmtId="0" fontId="287" fillId="0" borderId="57" xfId="9899" applyFont="1" applyFill="1" applyBorder="1" applyAlignment="1">
      <alignment horizontal="left" wrapText="1"/>
    </xf>
    <xf numFmtId="267" fontId="287" fillId="0" borderId="65" xfId="9899" applyNumberFormat="1" applyFont="1" applyFill="1" applyBorder="1" applyAlignment="1"/>
    <xf numFmtId="267" fontId="287" fillId="0" borderId="65" xfId="9899" applyNumberFormat="1" applyFont="1" applyBorder="1" applyAlignment="1"/>
    <xf numFmtId="0" fontId="291" fillId="0" borderId="57" xfId="9899" applyFont="1" applyFill="1" applyBorder="1" applyAlignment="1">
      <alignment horizontal="left" vertical="center"/>
    </xf>
    <xf numFmtId="267" fontId="291" fillId="87" borderId="65" xfId="9899" applyNumberFormat="1" applyFont="1" applyFill="1" applyBorder="1" applyAlignment="1">
      <alignment vertical="center"/>
    </xf>
    <xf numFmtId="267" fontId="291" fillId="0" borderId="65" xfId="9899" applyNumberFormat="1" applyFont="1" applyFill="1" applyBorder="1" applyAlignment="1">
      <alignment vertical="center"/>
    </xf>
    <xf numFmtId="267" fontId="291" fillId="0" borderId="65" xfId="9899" applyNumberFormat="1" applyFont="1" applyBorder="1" applyAlignment="1">
      <alignment vertical="center"/>
    </xf>
    <xf numFmtId="0" fontId="291" fillId="0" borderId="0" xfId="9899" applyFont="1" applyFill="1" applyBorder="1" applyAlignment="1">
      <alignment horizontal="left" vertical="center"/>
    </xf>
    <xf numFmtId="267" fontId="291" fillId="0" borderId="0" xfId="9899" applyNumberFormat="1" applyFont="1" applyFill="1" applyBorder="1" applyAlignment="1">
      <alignment vertical="center"/>
    </xf>
    <xf numFmtId="267" fontId="287" fillId="0" borderId="60" xfId="9899" applyNumberFormat="1" applyFont="1" applyFill="1" applyBorder="1" applyAlignment="1">
      <alignment vertical="center"/>
    </xf>
    <xf numFmtId="267" fontId="287" fillId="0" borderId="0" xfId="9899" applyNumberFormat="1" applyFont="1" applyFill="1" applyBorder="1" applyAlignment="1">
      <alignment vertical="center"/>
    </xf>
    <xf numFmtId="267" fontId="287" fillId="0" borderId="0" xfId="9899" applyNumberFormat="1" applyFont="1" applyBorder="1" applyAlignment="1">
      <alignment vertical="center"/>
    </xf>
    <xf numFmtId="267" fontId="287" fillId="0" borderId="64" xfId="9899" applyNumberFormat="1" applyFont="1" applyFill="1" applyBorder="1" applyAlignment="1">
      <alignment vertical="center"/>
    </xf>
    <xf numFmtId="267" fontId="287" fillId="0" borderId="57" xfId="9899" applyNumberFormat="1" applyFont="1" applyBorder="1" applyAlignment="1">
      <alignment vertical="center"/>
    </xf>
    <xf numFmtId="267" fontId="287" fillId="0" borderId="0" xfId="9899" applyNumberFormat="1" applyFont="1" applyFill="1" applyBorder="1" applyAlignment="1"/>
    <xf numFmtId="267" fontId="287" fillId="86" borderId="0" xfId="9900" applyNumberFormat="1" applyFont="1" applyFill="1" applyBorder="1" applyAlignment="1">
      <alignment vertical="center"/>
    </xf>
    <xf numFmtId="267" fontId="287" fillId="87" borderId="66" xfId="9900" applyNumberFormat="1" applyFont="1" applyFill="1" applyBorder="1" applyAlignment="1">
      <alignment vertical="center"/>
    </xf>
    <xf numFmtId="267" fontId="287" fillId="0" borderId="57" xfId="9899" applyNumberFormat="1" applyFont="1" applyBorder="1" applyAlignment="1"/>
    <xf numFmtId="267" fontId="287" fillId="87" borderId="65" xfId="9899" applyNumberFormat="1" applyFont="1" applyFill="1" applyBorder="1" applyAlignment="1"/>
    <xf numFmtId="267" fontId="291" fillId="0" borderId="57" xfId="9899" applyNumberFormat="1" applyFont="1" applyBorder="1" applyAlignment="1">
      <alignment vertical="center"/>
    </xf>
    <xf numFmtId="0" fontId="10" fillId="0" borderId="0" xfId="9899" applyFont="1" applyAlignment="1">
      <alignment vertical="top" wrapText="1"/>
    </xf>
    <xf numFmtId="0" fontId="286" fillId="0" borderId="0" xfId="9899" applyFont="1" applyAlignment="1">
      <alignment vertical="center"/>
    </xf>
    <xf numFmtId="280" fontId="287" fillId="87" borderId="76" xfId="9899" applyNumberFormat="1" applyFont="1" applyFill="1" applyBorder="1" applyAlignment="1">
      <alignment horizontal="right"/>
    </xf>
    <xf numFmtId="280" fontId="287" fillId="0" borderId="76" xfId="9899" applyNumberFormat="1" applyFont="1" applyFill="1" applyBorder="1" applyAlignment="1">
      <alignment horizontal="right"/>
    </xf>
    <xf numFmtId="280" fontId="287" fillId="0" borderId="76" xfId="9899" applyNumberFormat="1" applyFont="1" applyBorder="1" applyAlignment="1">
      <alignment horizontal="right"/>
    </xf>
    <xf numFmtId="280" fontId="287" fillId="87" borderId="66" xfId="9899" quotePrefix="1" applyNumberFormat="1" applyFont="1" applyFill="1" applyBorder="1" applyAlignment="1">
      <alignment horizontal="right" vertical="center"/>
    </xf>
    <xf numFmtId="280" fontId="287" fillId="0" borderId="66" xfId="9899" quotePrefix="1" applyNumberFormat="1" applyFont="1" applyBorder="1" applyAlignment="1">
      <alignment horizontal="right" vertical="center"/>
    </xf>
    <xf numFmtId="280" fontId="287" fillId="0" borderId="66" xfId="9899" applyNumberFormat="1" applyFont="1" applyFill="1" applyBorder="1" applyAlignment="1">
      <alignment horizontal="right" vertical="center"/>
    </xf>
    <xf numFmtId="280" fontId="287" fillId="0" borderId="66" xfId="9899" applyNumberFormat="1" applyFont="1" applyBorder="1" applyAlignment="1">
      <alignment horizontal="right" vertical="center"/>
    </xf>
    <xf numFmtId="37" fontId="287" fillId="0" borderId="77" xfId="9899" applyNumberFormat="1" applyFont="1" applyFill="1" applyBorder="1" applyAlignment="1">
      <alignment horizontal="left" vertical="center"/>
    </xf>
    <xf numFmtId="267" fontId="293" fillId="87" borderId="76" xfId="9899" applyNumberFormat="1" applyFont="1" applyFill="1" applyBorder="1" applyAlignment="1">
      <alignment vertical="center"/>
    </xf>
    <xf numFmtId="267" fontId="293" fillId="0" borderId="76" xfId="9899" applyNumberFormat="1" applyFont="1" applyFill="1" applyBorder="1" applyAlignment="1">
      <alignment vertical="center"/>
    </xf>
    <xf numFmtId="0" fontId="267" fillId="0" borderId="0" xfId="9899" applyFont="1" applyFill="1" applyAlignment="1">
      <alignment vertical="center"/>
    </xf>
    <xf numFmtId="0" fontId="272" fillId="0" borderId="0" xfId="9899" applyFont="1" applyAlignment="1">
      <alignment vertical="center"/>
    </xf>
    <xf numFmtId="37" fontId="287" fillId="0" borderId="70" xfId="9899" applyNumberFormat="1" applyFont="1" applyFill="1" applyBorder="1" applyAlignment="1">
      <alignment horizontal="left" vertical="center"/>
    </xf>
    <xf numFmtId="267" fontId="293" fillId="87" borderId="66" xfId="9899" applyNumberFormat="1" applyFont="1" applyFill="1" applyBorder="1" applyAlignment="1">
      <alignment vertical="center"/>
    </xf>
    <xf numFmtId="267" fontId="293" fillId="0" borderId="66" xfId="9899" applyNumberFormat="1" applyFont="1" applyFill="1" applyBorder="1" applyAlignment="1">
      <alignment vertical="center"/>
    </xf>
    <xf numFmtId="0" fontId="350" fillId="0" borderId="0" xfId="9899" applyFont="1" applyFill="1" applyAlignment="1">
      <alignment vertical="center"/>
    </xf>
    <xf numFmtId="0" fontId="287" fillId="0" borderId="67" xfId="9899" applyFont="1" applyFill="1" applyBorder="1" applyAlignment="1">
      <alignment horizontal="left" vertical="center"/>
    </xf>
    <xf numFmtId="0" fontId="291" fillId="0" borderId="73" xfId="9899" applyFont="1" applyFill="1" applyBorder="1" applyAlignment="1">
      <alignment horizontal="left" vertical="center"/>
    </xf>
    <xf numFmtId="0" fontId="351" fillId="0" borderId="0" xfId="9899" applyFont="1" applyAlignment="1">
      <alignment vertical="center"/>
    </xf>
    <xf numFmtId="0" fontId="272" fillId="0" borderId="0" xfId="9899" applyFont="1" applyFill="1" applyAlignment="1">
      <alignment vertical="center"/>
    </xf>
    <xf numFmtId="0" fontId="272" fillId="0" borderId="0" xfId="9899" applyFont="1"/>
    <xf numFmtId="0" fontId="280" fillId="0" borderId="0" xfId="0" applyFont="1" applyFill="1" applyAlignment="1">
      <alignment vertical="top" wrapText="1"/>
    </xf>
    <xf numFmtId="0" fontId="293" fillId="0" borderId="77" xfId="9899" applyFont="1" applyFill="1" applyBorder="1" applyAlignment="1">
      <alignment horizontal="left" vertical="center"/>
    </xf>
    <xf numFmtId="0" fontId="293" fillId="0" borderId="0" xfId="9899" applyFont="1" applyFill="1" applyBorder="1" applyAlignment="1">
      <alignment horizontal="left" vertical="center"/>
    </xf>
    <xf numFmtId="0" fontId="293" fillId="0" borderId="57" xfId="9899" applyFont="1" applyFill="1" applyBorder="1" applyAlignment="1">
      <alignment horizontal="left" vertical="center"/>
    </xf>
    <xf numFmtId="267" fontId="291" fillId="87" borderId="65" xfId="9899" applyNumberFormat="1" applyFont="1" applyFill="1" applyBorder="1" applyAlignment="1">
      <alignment horizontal="right" vertical="center"/>
    </xf>
    <xf numFmtId="267" fontId="291" fillId="0" borderId="65" xfId="9899" applyNumberFormat="1" applyFont="1" applyFill="1" applyBorder="1" applyAlignment="1">
      <alignment horizontal="right" vertical="center"/>
    </xf>
    <xf numFmtId="0" fontId="336" fillId="0" borderId="0" xfId="9899" applyFont="1" applyAlignment="1">
      <alignment vertical="center"/>
    </xf>
    <xf numFmtId="0" fontId="79" fillId="0" borderId="0" xfId="0" applyFont="1" applyBorder="1"/>
    <xf numFmtId="267" fontId="79" fillId="0" borderId="0" xfId="11667" applyNumberFormat="1" applyFont="1" applyFill="1" applyBorder="1"/>
    <xf numFmtId="267" fontId="10" fillId="0" borderId="0" xfId="0" applyNumberFormat="1" applyFont="1"/>
    <xf numFmtId="37" fontId="79" fillId="0" borderId="0" xfId="11667" applyNumberFormat="1" applyFont="1" applyFill="1" applyBorder="1"/>
    <xf numFmtId="266" fontId="287" fillId="0" borderId="76" xfId="9899" applyNumberFormat="1" applyFont="1" applyFill="1" applyBorder="1" applyAlignment="1">
      <alignment horizontal="right" vertical="center"/>
    </xf>
    <xf numFmtId="49" fontId="287" fillId="0" borderId="65" xfId="9899" applyNumberFormat="1" applyFont="1" applyFill="1" applyBorder="1" applyAlignment="1">
      <alignment horizontal="right" vertical="center"/>
    </xf>
    <xf numFmtId="271" fontId="287" fillId="87" borderId="76" xfId="9899" applyNumberFormat="1" applyFont="1" applyFill="1" applyBorder="1" applyAlignment="1">
      <alignment vertical="center"/>
    </xf>
    <xf numFmtId="271" fontId="287" fillId="0" borderId="76" xfId="9899" applyNumberFormat="1" applyFont="1" applyFill="1" applyBorder="1" applyAlignment="1">
      <alignment vertical="center"/>
    </xf>
    <xf numFmtId="0" fontId="287" fillId="0" borderId="64" xfId="9899" quotePrefix="1" applyFont="1" applyFill="1" applyBorder="1" applyAlignment="1">
      <alignment horizontal="left" vertical="center" indent="1"/>
    </xf>
    <xf numFmtId="271" fontId="287" fillId="87" borderId="69" xfId="9899" applyNumberFormat="1" applyFont="1" applyFill="1" applyBorder="1" applyAlignment="1">
      <alignment vertical="center"/>
    </xf>
    <xf numFmtId="271" fontId="287" fillId="0" borderId="69" xfId="9899" applyNumberFormat="1" applyFont="1" applyFill="1" applyBorder="1" applyAlignment="1">
      <alignment vertical="center"/>
    </xf>
    <xf numFmtId="0" fontId="343" fillId="0" borderId="0" xfId="9899" applyFont="1" applyFill="1" applyBorder="1" applyAlignment="1">
      <alignment horizontal="left" vertical="center"/>
    </xf>
    <xf numFmtId="41" fontId="343" fillId="0" borderId="0" xfId="9899" applyNumberFormat="1" applyFont="1" applyFill="1" applyBorder="1" applyAlignment="1">
      <alignment vertical="center"/>
    </xf>
    <xf numFmtId="0" fontId="353" fillId="0" borderId="0" xfId="9899" applyFont="1" applyFill="1" applyAlignment="1">
      <alignment vertical="top"/>
    </xf>
    <xf numFmtId="2" fontId="354" fillId="0" borderId="0" xfId="9899" applyNumberFormat="1" applyFont="1"/>
    <xf numFmtId="280" fontId="343" fillId="87" borderId="76" xfId="9899" applyNumberFormat="1" applyFont="1" applyFill="1" applyBorder="1" applyAlignment="1">
      <alignment horizontal="right"/>
    </xf>
    <xf numFmtId="280" fontId="343" fillId="0" borderId="76" xfId="9899" applyNumberFormat="1" applyFont="1" applyBorder="1" applyAlignment="1">
      <alignment horizontal="right"/>
    </xf>
    <xf numFmtId="280" fontId="343" fillId="0" borderId="76" xfId="9899" applyNumberFormat="1" applyFont="1" applyBorder="1" applyAlignment="1">
      <alignment horizontal="right" vertical="center"/>
    </xf>
    <xf numFmtId="280" fontId="343" fillId="87" borderId="69" xfId="9899" applyNumberFormat="1" applyFont="1" applyFill="1" applyBorder="1" applyAlignment="1">
      <alignment horizontal="right"/>
    </xf>
    <xf numFmtId="280" fontId="343" fillId="0" borderId="69" xfId="9899" applyNumberFormat="1" applyFont="1" applyBorder="1" applyAlignment="1">
      <alignment horizontal="right"/>
    </xf>
    <xf numFmtId="2" fontId="355" fillId="0" borderId="57" xfId="9899" applyNumberFormat="1" applyFont="1" applyFill="1" applyBorder="1" applyAlignment="1">
      <alignment horizontal="left" vertical="center"/>
    </xf>
    <xf numFmtId="267" fontId="355" fillId="87" borderId="65" xfId="9899" applyNumberFormat="1" applyFont="1" applyFill="1" applyBorder="1" applyAlignment="1">
      <alignment vertical="center"/>
    </xf>
    <xf numFmtId="267" fontId="355" fillId="0" borderId="65" xfId="9899" applyNumberFormat="1" applyFont="1" applyFill="1" applyBorder="1" applyAlignment="1">
      <alignment vertical="center"/>
    </xf>
    <xf numFmtId="281" fontId="355" fillId="0" borderId="65" xfId="9899" applyNumberFormat="1" applyFont="1" applyFill="1" applyBorder="1" applyAlignment="1">
      <alignment vertical="center"/>
    </xf>
    <xf numFmtId="0" fontId="351" fillId="0" borderId="0" xfId="9899" applyFont="1" applyBorder="1" applyAlignment="1">
      <alignment vertical="center"/>
    </xf>
    <xf numFmtId="0" fontId="343" fillId="0" borderId="0" xfId="9899" applyFont="1" applyFill="1" applyBorder="1" applyAlignment="1">
      <alignment horizontal="left" vertical="center" indent="2"/>
    </xf>
    <xf numFmtId="267" fontId="343" fillId="0" borderId="66" xfId="9899" applyNumberFormat="1" applyFont="1" applyBorder="1" applyAlignment="1">
      <alignment vertical="center"/>
    </xf>
    <xf numFmtId="41" fontId="343" fillId="0" borderId="66" xfId="9899" applyNumberFormat="1" applyFont="1" applyBorder="1" applyAlignment="1">
      <alignment vertical="center"/>
    </xf>
    <xf numFmtId="0" fontId="274" fillId="0" borderId="0" xfId="9899" applyFont="1" applyAlignment="1">
      <alignment vertical="center"/>
    </xf>
    <xf numFmtId="0" fontId="19" fillId="0" borderId="0" xfId="9899" applyFont="1" applyFill="1" applyBorder="1" applyAlignment="1">
      <alignment horizontal="left" vertical="center" indent="2"/>
    </xf>
    <xf numFmtId="267" fontId="272" fillId="0" borderId="66" xfId="9899" applyNumberFormat="1" applyFont="1" applyBorder="1" applyAlignment="1">
      <alignment vertical="center"/>
    </xf>
    <xf numFmtId="0" fontId="272" fillId="0" borderId="66" xfId="9899" applyFont="1" applyBorder="1" applyAlignment="1">
      <alignment vertical="center"/>
    </xf>
    <xf numFmtId="0" fontId="343" fillId="0" borderId="0" xfId="9899" applyFont="1" applyFill="1" applyBorder="1" applyAlignment="1">
      <alignment horizontal="left" vertical="center" wrapText="1" indent="2"/>
    </xf>
    <xf numFmtId="267" fontId="343" fillId="0" borderId="66" xfId="9899" applyNumberFormat="1" applyFont="1" applyBorder="1" applyAlignment="1">
      <alignment horizontal="right"/>
    </xf>
    <xf numFmtId="0" fontId="343" fillId="0" borderId="70" xfId="9899" applyFont="1" applyFill="1" applyBorder="1" applyAlignment="1">
      <alignment horizontal="left" vertical="center" indent="2"/>
    </xf>
    <xf numFmtId="267" fontId="343" fillId="0" borderId="66" xfId="9899" applyNumberFormat="1" applyFont="1" applyFill="1" applyBorder="1" applyAlignment="1">
      <alignment vertical="center"/>
    </xf>
    <xf numFmtId="41" fontId="343" fillId="0" borderId="66" xfId="9899" applyNumberFormat="1" applyFont="1" applyFill="1" applyBorder="1" applyAlignment="1">
      <alignment vertical="center"/>
    </xf>
    <xf numFmtId="0" fontId="343" fillId="0" borderId="60" xfId="9899" applyFont="1" applyFill="1" applyBorder="1" applyAlignment="1">
      <alignment horizontal="left" vertical="center" indent="2"/>
    </xf>
    <xf numFmtId="267" fontId="343" fillId="0" borderId="60" xfId="9899" applyNumberFormat="1" applyFont="1" applyFill="1" applyBorder="1" applyAlignment="1">
      <alignment vertical="center"/>
    </xf>
    <xf numFmtId="41" fontId="343" fillId="0" borderId="60" xfId="9899" applyNumberFormat="1" applyFont="1" applyFill="1" applyBorder="1" applyAlignment="1">
      <alignment vertical="center"/>
    </xf>
    <xf numFmtId="41" fontId="343" fillId="0" borderId="0" xfId="9899" applyNumberFormat="1" applyFont="1" applyBorder="1" applyAlignment="1">
      <alignment vertical="center"/>
    </xf>
    <xf numFmtId="0" fontId="26" fillId="0" borderId="0" xfId="0" applyFont="1" applyAlignment="1">
      <alignment horizontal="left" vertical="top"/>
    </xf>
    <xf numFmtId="267" fontId="26" fillId="0" borderId="0" xfId="0" applyNumberFormat="1" applyFont="1" applyAlignment="1">
      <alignment horizontal="left" vertical="top"/>
    </xf>
    <xf numFmtId="14" fontId="343" fillId="0" borderId="0" xfId="9899" applyNumberFormat="1" applyFont="1" applyFill="1" applyBorder="1" applyAlignment="1">
      <alignment horizontal="left" vertical="center"/>
    </xf>
    <xf numFmtId="1" fontId="301" fillId="0" borderId="0" xfId="9899" applyNumberFormat="1" applyFont="1" applyAlignment="1">
      <alignment horizontal="left" vertical="center"/>
    </xf>
    <xf numFmtId="41" fontId="343" fillId="0" borderId="0" xfId="9899" applyNumberFormat="1" applyFont="1" applyAlignment="1">
      <alignment vertical="center"/>
    </xf>
    <xf numFmtId="267" fontId="272" fillId="0" borderId="0" xfId="9899" applyNumberFormat="1" applyFont="1" applyAlignment="1">
      <alignment vertical="center"/>
    </xf>
    <xf numFmtId="2" fontId="343" fillId="0" borderId="0" xfId="9899" applyNumberFormat="1" applyFont="1" applyFill="1" applyBorder="1" applyAlignment="1">
      <alignment horizontal="left" vertical="center" indent="1"/>
    </xf>
    <xf numFmtId="281" fontId="343" fillId="0" borderId="0" xfId="9899" applyNumberFormat="1" applyFont="1" applyFill="1" applyBorder="1" applyAlignment="1">
      <alignment vertical="center"/>
    </xf>
    <xf numFmtId="0" fontId="272" fillId="0" borderId="0" xfId="9899" applyFont="1" applyFill="1" applyBorder="1" applyAlignment="1">
      <alignment vertical="center"/>
    </xf>
    <xf numFmtId="0" fontId="16" fillId="0" borderId="0" xfId="0" applyFont="1"/>
    <xf numFmtId="267" fontId="272" fillId="0" borderId="0" xfId="9899" applyNumberFormat="1" applyFont="1"/>
    <xf numFmtId="9" fontId="10" fillId="0" borderId="0" xfId="9881" applyFont="1" applyBorder="1"/>
    <xf numFmtId="187" fontId="267" fillId="0" borderId="0" xfId="9881" applyNumberFormat="1" applyFont="1" applyFill="1"/>
    <xf numFmtId="0" fontId="291" fillId="0" borderId="0" xfId="9899" applyFont="1" applyAlignment="1">
      <alignment vertical="center"/>
    </xf>
    <xf numFmtId="280" fontId="287" fillId="85" borderId="76" xfId="11570" applyNumberFormat="1" applyFont="1" applyFill="1" applyBorder="1" applyAlignment="1">
      <alignment horizontal="right"/>
    </xf>
    <xf numFmtId="280" fontId="287" fillId="0" borderId="76" xfId="11570" applyNumberFormat="1" applyFont="1" applyFill="1" applyBorder="1" applyAlignment="1">
      <alignment horizontal="right"/>
    </xf>
    <xf numFmtId="280" fontId="287" fillId="0" borderId="76" xfId="11570" applyNumberFormat="1" applyFont="1" applyBorder="1" applyAlignment="1">
      <alignment horizontal="right"/>
    </xf>
    <xf numFmtId="0" fontId="141" fillId="0" borderId="0" xfId="11570" applyFont="1" applyAlignment="1">
      <alignment vertical="center"/>
    </xf>
    <xf numFmtId="0" fontId="286" fillId="0" borderId="64" xfId="11570" applyFont="1" applyBorder="1" applyAlignment="1">
      <alignment horizontal="left" vertical="center"/>
    </xf>
    <xf numFmtId="280" fontId="287" fillId="85" borderId="69" xfId="11570" quotePrefix="1" applyNumberFormat="1" applyFont="1" applyFill="1" applyBorder="1" applyAlignment="1">
      <alignment horizontal="right" vertical="center"/>
    </xf>
    <xf numFmtId="280" fontId="287" fillId="0" borderId="69" xfId="11570" quotePrefix="1" applyNumberFormat="1" applyFont="1" applyFill="1" applyBorder="1" applyAlignment="1">
      <alignment horizontal="right" vertical="center"/>
    </xf>
    <xf numFmtId="280" fontId="287" fillId="0" borderId="69" xfId="11570" applyNumberFormat="1" applyFont="1" applyFill="1" applyBorder="1" applyAlignment="1">
      <alignment horizontal="right" vertical="center"/>
    </xf>
    <xf numFmtId="0" fontId="287" fillId="0" borderId="60" xfId="11570" applyFont="1" applyBorder="1" applyAlignment="1">
      <alignment horizontal="left" vertical="center"/>
    </xf>
    <xf numFmtId="267" fontId="287" fillId="87" borderId="76" xfId="11570" applyNumberFormat="1" applyFont="1" applyFill="1" applyBorder="1" applyAlignment="1">
      <alignment horizontal="right" vertical="center"/>
    </xf>
    <xf numFmtId="267" fontId="287" fillId="0" borderId="76" xfId="11570" applyNumberFormat="1" applyFont="1" applyFill="1" applyBorder="1" applyAlignment="1">
      <alignment horizontal="right" vertical="center"/>
    </xf>
    <xf numFmtId="267" fontId="287" fillId="0" borderId="76" xfId="11570" applyNumberFormat="1" applyFont="1" applyBorder="1" applyAlignment="1">
      <alignment horizontal="right" vertical="center"/>
    </xf>
    <xf numFmtId="0" fontId="32" fillId="0" borderId="0" xfId="11570" applyFont="1" applyAlignment="1">
      <alignment vertical="center"/>
    </xf>
    <xf numFmtId="0" fontId="287" fillId="0" borderId="64" xfId="11570" applyFont="1" applyBorder="1" applyAlignment="1">
      <alignment horizontal="left" vertical="center"/>
    </xf>
    <xf numFmtId="282" fontId="287" fillId="87" borderId="69" xfId="9899" applyNumberFormat="1" applyFont="1" applyFill="1" applyBorder="1" applyAlignment="1">
      <alignment vertical="center"/>
    </xf>
    <xf numFmtId="267" fontId="287" fillId="0" borderId="69" xfId="11570" applyNumberFormat="1" applyFont="1" applyFill="1" applyBorder="1" applyAlignment="1">
      <alignment vertical="center"/>
    </xf>
    <xf numFmtId="267" fontId="287" fillId="0" borderId="69" xfId="11570" applyNumberFormat="1" applyFont="1" applyBorder="1" applyAlignment="1">
      <alignment vertical="center"/>
    </xf>
    <xf numFmtId="0" fontId="287" fillId="0" borderId="0" xfId="11570" applyFont="1" applyBorder="1" applyAlignment="1">
      <alignment horizontal="left" vertical="center"/>
    </xf>
    <xf numFmtId="187" fontId="287" fillId="0" borderId="0" xfId="9881" applyNumberFormat="1" applyFont="1" applyBorder="1" applyAlignment="1">
      <alignment vertical="center"/>
    </xf>
    <xf numFmtId="37" fontId="287" fillId="0" borderId="0" xfId="11570" applyNumberFormat="1" applyFont="1" applyFill="1" applyBorder="1" applyAlignment="1">
      <alignment vertical="center"/>
    </xf>
    <xf numFmtId="37" fontId="287" fillId="0" borderId="0" xfId="11570" applyNumberFormat="1" applyFont="1" applyBorder="1" applyAlignment="1">
      <alignment vertical="center"/>
    </xf>
    <xf numFmtId="3" fontId="357" fillId="0" borderId="0" xfId="11669" applyNumberFormat="1" applyFont="1" applyFill="1"/>
    <xf numFmtId="0" fontId="26" fillId="0" borderId="0" xfId="9899" applyFont="1" applyAlignment="1">
      <alignment horizontal="left" vertical="top" wrapText="1"/>
    </xf>
    <xf numFmtId="280" fontId="287" fillId="87" borderId="76" xfId="11570" applyNumberFormat="1" applyFont="1" applyFill="1" applyBorder="1" applyAlignment="1">
      <alignment horizontal="right"/>
    </xf>
    <xf numFmtId="280" fontId="287" fillId="87" borderId="69" xfId="11570" quotePrefix="1" applyNumberFormat="1" applyFont="1" applyFill="1" applyBorder="1" applyAlignment="1">
      <alignment horizontal="right" vertical="center"/>
    </xf>
    <xf numFmtId="0" fontId="287" fillId="0" borderId="77" xfId="9899" applyFont="1" applyBorder="1" applyAlignment="1">
      <alignment horizontal="left" vertical="center"/>
    </xf>
    <xf numFmtId="283" fontId="287" fillId="87" borderId="76" xfId="9899" applyNumberFormat="1" applyFont="1" applyFill="1" applyBorder="1" applyAlignment="1">
      <alignment vertical="center"/>
    </xf>
    <xf numFmtId="283" fontId="287" fillId="0" borderId="76" xfId="9899" applyNumberFormat="1" applyFont="1" applyFill="1" applyBorder="1" applyAlignment="1">
      <alignment vertical="center"/>
    </xf>
    <xf numFmtId="283" fontId="287" fillId="0" borderId="76" xfId="9899" applyNumberFormat="1" applyFont="1" applyBorder="1" applyAlignment="1">
      <alignment vertical="center"/>
    </xf>
    <xf numFmtId="0" fontId="287" fillId="0" borderId="70" xfId="9899" applyFont="1" applyBorder="1" applyAlignment="1">
      <alignment horizontal="left" vertical="center"/>
    </xf>
    <xf numFmtId="283" fontId="287" fillId="87" borderId="66" xfId="9899" applyNumberFormat="1" applyFont="1" applyFill="1" applyBorder="1" applyAlignment="1">
      <alignment vertical="center"/>
    </xf>
    <xf numFmtId="283" fontId="287" fillId="0" borderId="66" xfId="9899" applyNumberFormat="1" applyFont="1" applyFill="1" applyBorder="1" applyAlignment="1">
      <alignment vertical="center"/>
    </xf>
    <xf numFmtId="283" fontId="287" fillId="0" borderId="66" xfId="9899" applyNumberFormat="1" applyFont="1" applyBorder="1" applyAlignment="1">
      <alignment vertical="center"/>
    </xf>
    <xf numFmtId="0" fontId="287" fillId="0" borderId="70" xfId="9899" applyFont="1" applyBorder="1" applyAlignment="1">
      <alignment vertical="center"/>
    </xf>
    <xf numFmtId="0" fontId="287" fillId="0" borderId="67" xfId="9899" applyFont="1" applyBorder="1" applyAlignment="1">
      <alignment vertical="center"/>
    </xf>
    <xf numFmtId="0" fontId="287" fillId="0" borderId="77" xfId="9899" applyFont="1" applyFill="1" applyBorder="1" applyAlignment="1">
      <alignment horizontal="left" vertical="center"/>
    </xf>
    <xf numFmtId="283" fontId="287" fillId="87" borderId="76" xfId="9899" quotePrefix="1" applyNumberFormat="1" applyFont="1" applyFill="1" applyBorder="1" applyAlignment="1">
      <alignment horizontal="right" vertical="center"/>
    </xf>
    <xf numFmtId="283" fontId="287" fillId="0" borderId="76" xfId="9899" quotePrefix="1" applyNumberFormat="1" applyFont="1" applyFill="1" applyBorder="1" applyAlignment="1">
      <alignment horizontal="right" vertical="center"/>
    </xf>
    <xf numFmtId="283" fontId="287" fillId="0" borderId="76" xfId="9899" quotePrefix="1" applyNumberFormat="1" applyFont="1" applyBorder="1" applyAlignment="1">
      <alignment horizontal="right" vertical="center"/>
    </xf>
    <xf numFmtId="283" fontId="291" fillId="87" borderId="65" xfId="9899" quotePrefix="1" applyNumberFormat="1" applyFont="1" applyFill="1" applyBorder="1" applyAlignment="1">
      <alignment horizontal="right" vertical="center"/>
    </xf>
    <xf numFmtId="283" fontId="291" fillId="0" borderId="65" xfId="9899" quotePrefix="1" applyNumberFormat="1" applyFont="1" applyFill="1" applyBorder="1" applyAlignment="1">
      <alignment horizontal="right" vertical="center"/>
    </xf>
    <xf numFmtId="283" fontId="291" fillId="0" borderId="65" xfId="9899" quotePrefix="1" applyNumberFormat="1" applyFont="1" applyBorder="1" applyAlignment="1">
      <alignment horizontal="right" vertical="center"/>
    </xf>
    <xf numFmtId="283" fontId="10" fillId="0" borderId="0" xfId="9899" applyNumberFormat="1" applyFont="1"/>
    <xf numFmtId="283" fontId="286" fillId="85" borderId="0" xfId="9899" quotePrefix="1" applyNumberFormat="1" applyFont="1" applyFill="1" applyBorder="1" applyAlignment="1">
      <alignment horizontal="right" vertical="center"/>
    </xf>
    <xf numFmtId="283" fontId="286" fillId="0" borderId="0" xfId="9899" quotePrefix="1" applyNumberFormat="1" applyFont="1" applyFill="1" applyBorder="1" applyAlignment="1">
      <alignment horizontal="right" vertical="center"/>
    </xf>
    <xf numFmtId="283" fontId="286" fillId="0" borderId="0" xfId="9899" quotePrefix="1" applyNumberFormat="1" applyFont="1" applyBorder="1" applyAlignment="1">
      <alignment horizontal="right" vertical="center"/>
    </xf>
    <xf numFmtId="0" fontId="347" fillId="0" borderId="0" xfId="9899" applyFont="1" applyAlignment="1">
      <alignment vertical="center"/>
    </xf>
    <xf numFmtId="0" fontId="10" fillId="0" borderId="0" xfId="11570" applyFont="1"/>
    <xf numFmtId="266" fontId="287" fillId="0" borderId="65" xfId="9900" applyNumberFormat="1" applyFont="1" applyFill="1" applyBorder="1" applyAlignment="1">
      <alignment horizontal="right" vertical="center"/>
    </xf>
    <xf numFmtId="0" fontId="291" fillId="86" borderId="77" xfId="9899" applyFont="1" applyFill="1" applyBorder="1" applyAlignment="1">
      <alignment horizontal="left" vertical="center"/>
    </xf>
    <xf numFmtId="267" fontId="291" fillId="87" borderId="66" xfId="9900" applyNumberFormat="1" applyFont="1" applyFill="1" applyBorder="1" applyAlignment="1">
      <alignment vertical="center"/>
    </xf>
    <xf numFmtId="267" fontId="291" fillId="0" borderId="66" xfId="9900" applyNumberFormat="1" applyFont="1" applyFill="1" applyBorder="1" applyAlignment="1">
      <alignment vertical="center"/>
    </xf>
    <xf numFmtId="0" fontId="287" fillId="86" borderId="0" xfId="9899" quotePrefix="1" applyFont="1" applyFill="1" applyBorder="1" applyAlignment="1">
      <alignment horizontal="left" vertical="center" wrapText="1"/>
    </xf>
    <xf numFmtId="0" fontId="293" fillId="0" borderId="0" xfId="0" applyFont="1" applyAlignment="1">
      <alignment vertical="center"/>
    </xf>
    <xf numFmtId="0" fontId="291" fillId="86" borderId="0" xfId="9899" applyFont="1" applyFill="1" applyBorder="1" applyAlignment="1">
      <alignment horizontal="left" vertical="center"/>
    </xf>
    <xf numFmtId="0" fontId="293" fillId="0" borderId="0" xfId="0" applyFont="1"/>
    <xf numFmtId="0" fontId="291" fillId="86" borderId="0" xfId="9899" applyFont="1" applyFill="1" applyBorder="1" applyAlignment="1">
      <alignment horizontal="left"/>
    </xf>
    <xf numFmtId="267" fontId="291" fillId="87" borderId="66" xfId="9900" applyNumberFormat="1" applyFont="1" applyFill="1" applyBorder="1" applyAlignment="1"/>
    <xf numFmtId="0" fontId="32" fillId="0" borderId="0" xfId="9899" applyFont="1" applyFill="1" applyAlignment="1">
      <alignment vertical="center"/>
    </xf>
    <xf numFmtId="0" fontId="141" fillId="0" borderId="0" xfId="9899" applyFont="1" applyFill="1" applyAlignment="1"/>
    <xf numFmtId="0" fontId="141" fillId="0" borderId="0" xfId="9899" applyFont="1" applyAlignment="1"/>
    <xf numFmtId="267" fontId="287" fillId="0" borderId="66" xfId="9900" quotePrefix="1" applyNumberFormat="1" applyFont="1" applyFill="1" applyBorder="1" applyAlignment="1">
      <alignment horizontal="right" vertical="center"/>
    </xf>
    <xf numFmtId="0" fontId="266" fillId="0" borderId="0" xfId="9899" applyFont="1" applyFill="1" applyAlignment="1">
      <alignment vertical="center"/>
    </xf>
    <xf numFmtId="0" fontId="287" fillId="86" borderId="0" xfId="9899" quotePrefix="1" applyFont="1" applyFill="1" applyBorder="1" applyAlignment="1">
      <alignment horizontal="left" vertical="center"/>
    </xf>
    <xf numFmtId="267" fontId="287" fillId="87" borderId="66" xfId="9900" quotePrefix="1" applyNumberFormat="1" applyFont="1" applyFill="1" applyBorder="1" applyAlignment="1">
      <alignment horizontal="right" vertical="center"/>
    </xf>
    <xf numFmtId="0" fontId="287" fillId="0" borderId="0" xfId="9899" quotePrefix="1" applyFont="1" applyFill="1" applyBorder="1" applyAlignment="1">
      <alignment horizontal="left" vertical="center"/>
    </xf>
    <xf numFmtId="0" fontId="358" fillId="0" borderId="0" xfId="9899" applyFont="1" applyAlignment="1">
      <alignment vertical="center"/>
    </xf>
    <xf numFmtId="267" fontId="293" fillId="87" borderId="66" xfId="9900" applyNumberFormat="1" applyFont="1" applyFill="1" applyBorder="1" applyAlignment="1">
      <alignment vertical="center"/>
    </xf>
    <xf numFmtId="0" fontId="359" fillId="0" borderId="0" xfId="9899" applyFont="1" applyAlignment="1">
      <alignment vertical="center"/>
    </xf>
    <xf numFmtId="0" fontId="287" fillId="86" borderId="60" xfId="9899" applyFont="1" applyFill="1" applyBorder="1" applyAlignment="1">
      <alignment horizontal="left" vertical="center"/>
    </xf>
    <xf numFmtId="267" fontId="287" fillId="87" borderId="76" xfId="9900" applyNumberFormat="1" applyFont="1" applyFill="1" applyBorder="1" applyAlignment="1">
      <alignment vertical="center"/>
    </xf>
    <xf numFmtId="267" fontId="287" fillId="0" borderId="76" xfId="9900" applyNumberFormat="1" applyFont="1" applyFill="1" applyBorder="1" applyAlignment="1">
      <alignment vertical="center"/>
    </xf>
    <xf numFmtId="268" fontId="333" fillId="0" borderId="0" xfId="9899" applyNumberFormat="1" applyFont="1" applyBorder="1" applyAlignment="1">
      <alignment vertical="center"/>
    </xf>
    <xf numFmtId="0" fontId="360" fillId="0" borderId="0" xfId="9899" applyFont="1" applyBorder="1" applyAlignment="1">
      <alignment vertical="center"/>
    </xf>
    <xf numFmtId="0" fontId="287" fillId="86" borderId="64" xfId="9899" applyFont="1" applyFill="1" applyBorder="1" applyAlignment="1">
      <alignment horizontal="left" vertical="center"/>
    </xf>
    <xf numFmtId="267" fontId="287" fillId="87" borderId="69" xfId="9900" applyNumberFormat="1" applyFont="1" applyFill="1" applyBorder="1" applyAlignment="1">
      <alignment vertical="center"/>
    </xf>
    <xf numFmtId="267" fontId="287" fillId="0" borderId="69" xfId="9900" applyNumberFormat="1" applyFont="1" applyFill="1" applyBorder="1" applyAlignment="1">
      <alignment vertical="center"/>
    </xf>
    <xf numFmtId="0" fontId="333" fillId="0" borderId="0" xfId="9899" applyFont="1" applyBorder="1" applyAlignment="1">
      <alignment vertical="center"/>
    </xf>
    <xf numFmtId="0" fontId="291" fillId="86" borderId="57" xfId="9899" applyFont="1" applyFill="1" applyBorder="1" applyAlignment="1">
      <alignment horizontal="left" vertical="center"/>
    </xf>
    <xf numFmtId="267" fontId="291" fillId="87" borderId="65" xfId="9900" applyNumberFormat="1" applyFont="1" applyFill="1" applyBorder="1" applyAlignment="1">
      <alignment vertical="center"/>
    </xf>
    <xf numFmtId="267" fontId="291" fillId="0" borderId="65" xfId="9900" applyNumberFormat="1" applyFont="1" applyFill="1" applyBorder="1" applyAlignment="1">
      <alignment vertical="center"/>
    </xf>
    <xf numFmtId="0" fontId="361" fillId="0" borderId="0" xfId="9899" applyFont="1" applyAlignment="1">
      <alignment vertical="center"/>
    </xf>
    <xf numFmtId="284" fontId="287" fillId="87" borderId="65" xfId="9899" applyNumberFormat="1" applyFont="1" applyFill="1" applyBorder="1" applyAlignment="1"/>
    <xf numFmtId="284" fontId="287" fillId="0" borderId="65" xfId="9899" applyNumberFormat="1" applyFont="1" applyFill="1" applyBorder="1" applyAlignment="1"/>
    <xf numFmtId="0" fontId="360" fillId="0" borderId="0" xfId="9899" applyFont="1" applyAlignment="1">
      <alignment vertical="center"/>
    </xf>
    <xf numFmtId="0" fontId="19" fillId="86" borderId="0" xfId="11570" applyFont="1" applyFill="1" applyAlignment="1">
      <alignment horizontal="left"/>
    </xf>
    <xf numFmtId="41" fontId="298" fillId="0" borderId="0" xfId="9899" applyNumberFormat="1" applyFont="1" applyFill="1" applyBorder="1" applyAlignment="1">
      <alignment vertical="center"/>
    </xf>
    <xf numFmtId="285" fontId="298" fillId="0" borderId="0" xfId="9899" applyNumberFormat="1" applyFont="1" applyFill="1" applyBorder="1" applyAlignment="1">
      <alignment vertical="center"/>
    </xf>
    <xf numFmtId="0" fontId="294" fillId="0" borderId="0" xfId="9899" applyFont="1" applyFill="1"/>
    <xf numFmtId="0" fontId="291" fillId="86" borderId="60" xfId="9899" applyFont="1" applyFill="1" applyBorder="1" applyAlignment="1">
      <alignment horizontal="left" vertical="center"/>
    </xf>
    <xf numFmtId="0" fontId="32" fillId="0" borderId="60" xfId="9899" applyFont="1" applyBorder="1" applyAlignment="1">
      <alignment vertical="center"/>
    </xf>
    <xf numFmtId="0" fontId="32" fillId="0" borderId="0" xfId="9899" applyFont="1" applyBorder="1" applyAlignment="1">
      <alignment vertical="center"/>
    </xf>
    <xf numFmtId="0" fontId="293" fillId="0" borderId="0" xfId="0" applyFont="1" applyBorder="1" applyAlignment="1">
      <alignment vertical="center"/>
    </xf>
    <xf numFmtId="0" fontId="293" fillId="0" borderId="0" xfId="0" applyFont="1" applyBorder="1"/>
    <xf numFmtId="0" fontId="141" fillId="0" borderId="0" xfId="9899" applyFont="1" applyBorder="1" applyAlignment="1"/>
    <xf numFmtId="267" fontId="291" fillId="0" borderId="66" xfId="9900" applyNumberFormat="1" applyFont="1" applyFill="1" applyBorder="1" applyAlignment="1"/>
    <xf numFmtId="0" fontId="32" fillId="0" borderId="64" xfId="9899" applyFont="1" applyBorder="1" applyAlignment="1">
      <alignment vertical="center"/>
    </xf>
    <xf numFmtId="0" fontId="16" fillId="0" borderId="0" xfId="0" applyFont="1" applyAlignment="1">
      <alignment horizontal="left" vertical="center" indent="4"/>
    </xf>
    <xf numFmtId="0" fontId="32" fillId="0" borderId="57" xfId="9899" applyFont="1" applyBorder="1" applyAlignment="1">
      <alignment vertical="center"/>
    </xf>
    <xf numFmtId="0" fontId="26" fillId="0" borderId="0" xfId="0" applyFont="1" applyAlignment="1">
      <alignment vertical="top" wrapText="1"/>
    </xf>
    <xf numFmtId="0" fontId="286" fillId="0" borderId="67" xfId="9899" applyFont="1" applyBorder="1" applyAlignment="1">
      <alignment horizontal="left" vertical="center"/>
    </xf>
    <xf numFmtId="0" fontId="291" fillId="86" borderId="64" xfId="9899" applyFont="1" applyFill="1" applyBorder="1" applyAlignment="1">
      <alignment horizontal="left" vertical="center"/>
    </xf>
    <xf numFmtId="267" fontId="291" fillId="87" borderId="69" xfId="9900" applyNumberFormat="1" applyFont="1" applyFill="1" applyBorder="1" applyAlignment="1">
      <alignment vertical="center"/>
    </xf>
    <xf numFmtId="0" fontId="273" fillId="0" borderId="0" xfId="0" applyFont="1" applyFill="1" applyBorder="1" applyAlignment="1">
      <alignment vertical="top" wrapText="1"/>
    </xf>
    <xf numFmtId="268" fontId="360" fillId="0" borderId="0" xfId="9899" applyNumberFormat="1" applyFont="1" applyBorder="1" applyAlignment="1">
      <alignment vertical="center"/>
    </xf>
    <xf numFmtId="267" fontId="287" fillId="0" borderId="76" xfId="9899" applyNumberFormat="1" applyFont="1" applyFill="1" applyBorder="1" applyAlignment="1">
      <alignment horizontal="right" vertical="center"/>
    </xf>
    <xf numFmtId="267" fontId="287" fillId="0" borderId="76" xfId="9899" applyNumberFormat="1" applyFont="1" applyBorder="1" applyAlignment="1">
      <alignment horizontal="right" vertical="center"/>
    </xf>
    <xf numFmtId="0" fontId="287" fillId="86" borderId="0" xfId="9899" applyFont="1" applyFill="1" applyBorder="1" applyAlignment="1">
      <alignment horizontal="left" vertical="center" wrapText="1"/>
    </xf>
    <xf numFmtId="267" fontId="287" fillId="0" borderId="66" xfId="9899" applyNumberFormat="1" applyFont="1" applyFill="1" applyBorder="1" applyAlignment="1">
      <alignment horizontal="right" vertical="center"/>
    </xf>
    <xf numFmtId="267" fontId="287" fillId="0" borderId="66" xfId="9899" applyNumberFormat="1" applyFont="1" applyBorder="1" applyAlignment="1">
      <alignment horizontal="right" vertical="center"/>
    </xf>
    <xf numFmtId="0" fontId="141" fillId="0" borderId="0" xfId="9899" applyFont="1" applyFill="1" applyBorder="1" applyAlignment="1">
      <alignment vertical="center"/>
    </xf>
    <xf numFmtId="267" fontId="287" fillId="87" borderId="66" xfId="9899" applyNumberFormat="1" applyFont="1" applyFill="1" applyBorder="1" applyAlignment="1">
      <alignment horizontal="right" vertical="center"/>
    </xf>
    <xf numFmtId="267" fontId="287" fillId="0" borderId="69" xfId="9899" applyNumberFormat="1" applyFont="1" applyBorder="1" applyAlignment="1">
      <alignment horizontal="right" vertical="center"/>
    </xf>
    <xf numFmtId="267" fontId="291" fillId="0" borderId="65" xfId="9899" applyNumberFormat="1" applyFont="1" applyBorder="1" applyAlignment="1">
      <alignment horizontal="right" vertical="center"/>
    </xf>
    <xf numFmtId="0" fontId="286" fillId="86" borderId="0" xfId="9899" applyFont="1" applyFill="1" applyBorder="1" applyAlignment="1">
      <alignment horizontal="left"/>
    </xf>
    <xf numFmtId="267" fontId="286" fillId="87" borderId="0" xfId="9899" applyNumberFormat="1" applyFont="1" applyFill="1" applyBorder="1" applyAlignment="1">
      <alignment horizontal="right"/>
    </xf>
    <xf numFmtId="267" fontId="286" fillId="0" borderId="0" xfId="9899" applyNumberFormat="1" applyFont="1" applyFill="1" applyBorder="1" applyAlignment="1">
      <alignment horizontal="right"/>
    </xf>
    <xf numFmtId="267" fontId="286" fillId="0" borderId="0" xfId="9899" applyNumberFormat="1" applyFont="1" applyBorder="1" applyAlignment="1"/>
    <xf numFmtId="0" fontId="337" fillId="0" borderId="0" xfId="9899" applyFont="1" applyBorder="1" applyAlignment="1">
      <alignment vertical="center"/>
    </xf>
    <xf numFmtId="0" fontId="26" fillId="0" borderId="0" xfId="9899" applyFont="1" applyAlignment="1">
      <alignment vertical="top" wrapText="1"/>
    </xf>
    <xf numFmtId="41" fontId="267" fillId="0" borderId="0" xfId="9899" applyNumberFormat="1" applyFont="1" applyFill="1"/>
    <xf numFmtId="267" fontId="362" fillId="87" borderId="66" xfId="9899" applyNumberFormat="1" applyFont="1" applyFill="1" applyBorder="1" applyAlignment="1">
      <alignment vertical="center"/>
    </xf>
    <xf numFmtId="267" fontId="362" fillId="87" borderId="69" xfId="9899" applyNumberFormat="1" applyFont="1" applyFill="1" applyBorder="1" applyAlignment="1">
      <alignment vertical="center"/>
    </xf>
    <xf numFmtId="267" fontId="362" fillId="87" borderId="76" xfId="9899" applyNumberFormat="1" applyFont="1" applyFill="1" applyBorder="1" applyAlignment="1">
      <alignment vertical="center"/>
    </xf>
    <xf numFmtId="268" fontId="333" fillId="0" borderId="0" xfId="9899" applyNumberFormat="1" applyFont="1" applyAlignment="1">
      <alignment vertical="center"/>
    </xf>
    <xf numFmtId="0" fontId="287" fillId="86" borderId="64" xfId="9899" applyFont="1" applyFill="1" applyBorder="1" applyAlignment="1">
      <alignment horizontal="left" vertical="center" wrapText="1"/>
    </xf>
    <xf numFmtId="267" fontId="362" fillId="87" borderId="69" xfId="9899" applyNumberFormat="1" applyFont="1" applyFill="1" applyBorder="1" applyAlignment="1"/>
    <xf numFmtId="267" fontId="287" fillId="0" borderId="69" xfId="9899" applyNumberFormat="1" applyFont="1" applyFill="1" applyBorder="1" applyAlignment="1"/>
    <xf numFmtId="268" fontId="333" fillId="0" borderId="0" xfId="9899" applyNumberFormat="1" applyFont="1" applyAlignment="1"/>
    <xf numFmtId="267" fontId="345" fillId="87" borderId="65" xfId="9899" applyNumberFormat="1" applyFont="1" applyFill="1" applyBorder="1" applyAlignment="1">
      <alignment vertical="center"/>
    </xf>
    <xf numFmtId="0" fontId="363" fillId="0" borderId="78" xfId="628" applyFont="1" applyBorder="1" applyAlignment="1" applyProtection="1">
      <alignment horizontal="left" vertical="top"/>
    </xf>
    <xf numFmtId="0" fontId="10" fillId="0" borderId="78" xfId="9899" applyFont="1" applyBorder="1"/>
    <xf numFmtId="0" fontId="364" fillId="0" borderId="0" xfId="9899" applyFont="1" applyFill="1" applyAlignment="1">
      <alignment vertical="top"/>
    </xf>
    <xf numFmtId="0" fontId="364" fillId="0" borderId="0" xfId="9899" applyFont="1" applyFill="1"/>
    <xf numFmtId="0" fontId="337" fillId="0" borderId="0" xfId="9899" applyFont="1" applyAlignment="1">
      <alignment vertical="center"/>
    </xf>
    <xf numFmtId="280" fontId="293" fillId="87" borderId="79" xfId="9899" applyNumberFormat="1" applyFont="1" applyFill="1" applyBorder="1" applyAlignment="1">
      <alignment horizontal="right"/>
    </xf>
    <xf numFmtId="280" fontId="293" fillId="0" borderId="79" xfId="9899" applyNumberFormat="1" applyFont="1" applyFill="1" applyBorder="1" applyAlignment="1">
      <alignment horizontal="right"/>
    </xf>
    <xf numFmtId="280" fontId="293" fillId="0" borderId="79" xfId="9899" applyNumberFormat="1" applyFont="1" applyBorder="1" applyAlignment="1">
      <alignment horizontal="right"/>
    </xf>
    <xf numFmtId="0" fontId="337" fillId="0" borderId="0" xfId="9899" applyFont="1" applyBorder="1" applyAlignment="1">
      <alignment horizontal="left" vertical="center"/>
    </xf>
    <xf numFmtId="280" fontId="293" fillId="87" borderId="66" xfId="9899" quotePrefix="1" applyNumberFormat="1" applyFont="1" applyFill="1" applyBorder="1" applyAlignment="1">
      <alignment horizontal="right" vertical="center"/>
    </xf>
    <xf numFmtId="280" fontId="293" fillId="0" borderId="66" xfId="9899" quotePrefix="1" applyNumberFormat="1" applyFont="1" applyFill="1" applyBorder="1" applyAlignment="1">
      <alignment horizontal="right" vertical="center"/>
    </xf>
    <xf numFmtId="280" fontId="293" fillId="0" borderId="66" xfId="9899" quotePrefix="1" applyNumberFormat="1" applyFont="1" applyBorder="1" applyAlignment="1">
      <alignment horizontal="right" vertical="center"/>
    </xf>
    <xf numFmtId="280" fontId="293" fillId="0" borderId="66" xfId="9899" applyNumberFormat="1" applyFont="1" applyBorder="1" applyAlignment="1">
      <alignment horizontal="right" vertical="center"/>
    </xf>
    <xf numFmtId="0" fontId="293" fillId="0" borderId="80" xfId="9899" applyFont="1" applyFill="1" applyBorder="1" applyAlignment="1">
      <alignment horizontal="left" vertical="center" wrapText="1"/>
    </xf>
    <xf numFmtId="267" fontId="293" fillId="87" borderId="79" xfId="9898" applyNumberFormat="1" applyFont="1" applyFill="1" applyBorder="1" applyAlignment="1"/>
    <xf numFmtId="267" fontId="293" fillId="0" borderId="79" xfId="9898" applyNumberFormat="1" applyFont="1" applyFill="1" applyBorder="1" applyAlignment="1"/>
    <xf numFmtId="267" fontId="293" fillId="0" borderId="79" xfId="9899" applyNumberFormat="1" applyFont="1" applyFill="1" applyBorder="1" applyAlignment="1"/>
    <xf numFmtId="0" fontId="293" fillId="0" borderId="70" xfId="9899" applyFont="1" applyFill="1" applyBorder="1" applyAlignment="1">
      <alignment horizontal="left" vertical="center" wrapText="1"/>
    </xf>
    <xf numFmtId="267" fontId="293" fillId="87" borderId="66" xfId="9898" applyNumberFormat="1" applyFont="1" applyFill="1" applyBorder="1" applyAlignment="1"/>
    <xf numFmtId="267" fontId="293" fillId="0" borderId="66" xfId="9898" applyNumberFormat="1" applyFont="1" applyFill="1" applyBorder="1" applyAlignment="1"/>
    <xf numFmtId="267" fontId="293" fillId="0" borderId="66" xfId="9899" applyNumberFormat="1" applyFont="1" applyFill="1" applyBorder="1" applyAlignment="1"/>
    <xf numFmtId="0" fontId="293" fillId="0" borderId="67" xfId="9899" applyFont="1" applyFill="1" applyBorder="1" applyAlignment="1">
      <alignment horizontal="left" vertical="center" wrapText="1"/>
    </xf>
    <xf numFmtId="267" fontId="293" fillId="87" borderId="69" xfId="9898" applyNumberFormat="1" applyFont="1" applyFill="1" applyBorder="1" applyAlignment="1"/>
    <xf numFmtId="267" fontId="293" fillId="0" borderId="69" xfId="9898" applyNumberFormat="1" applyFont="1" applyFill="1" applyBorder="1" applyAlignment="1"/>
    <xf numFmtId="267" fontId="293" fillId="0" borderId="69" xfId="9899" applyNumberFormat="1" applyFont="1" applyFill="1" applyBorder="1" applyAlignment="1"/>
    <xf numFmtId="0" fontId="293" fillId="0" borderId="70" xfId="9899" applyFont="1" applyBorder="1" applyAlignment="1">
      <alignment horizontal="left" wrapText="1"/>
    </xf>
    <xf numFmtId="267" fontId="293" fillId="87" borderId="66" xfId="9898" applyNumberFormat="1" applyFont="1" applyFill="1" applyBorder="1" applyAlignment="1">
      <alignment vertical="center"/>
    </xf>
    <xf numFmtId="267" fontId="293" fillId="0" borderId="66" xfId="9898" applyNumberFormat="1" applyFont="1" applyFill="1" applyBorder="1" applyAlignment="1">
      <alignment vertical="center"/>
    </xf>
    <xf numFmtId="0" fontId="293" fillId="0" borderId="67" xfId="9899" applyFont="1" applyBorder="1" applyAlignment="1">
      <alignment horizontal="left" vertical="center"/>
    </xf>
    <xf numFmtId="267" fontId="293" fillId="87" borderId="69" xfId="9898" applyNumberFormat="1" applyFont="1" applyFill="1" applyBorder="1" applyAlignment="1">
      <alignment vertical="center"/>
    </xf>
    <xf numFmtId="267" fontId="293" fillId="0" borderId="69" xfId="9898" applyNumberFormat="1" applyFont="1" applyFill="1" applyBorder="1" applyAlignment="1">
      <alignment vertical="center"/>
    </xf>
    <xf numFmtId="267" fontId="293" fillId="0" borderId="69" xfId="9899" applyNumberFormat="1" applyFont="1" applyFill="1" applyBorder="1" applyAlignment="1">
      <alignment vertical="center"/>
    </xf>
    <xf numFmtId="267" fontId="293" fillId="0" borderId="69" xfId="9899" applyNumberFormat="1" applyFont="1" applyBorder="1" applyAlignment="1">
      <alignment vertical="center"/>
    </xf>
    <xf numFmtId="0" fontId="334" fillId="0" borderId="73" xfId="9899" applyFont="1" applyBorder="1" applyAlignment="1">
      <alignment horizontal="left" vertical="center" wrapText="1"/>
    </xf>
    <xf numFmtId="267" fontId="365" fillId="87" borderId="65" xfId="9898" applyNumberFormat="1" applyFont="1" applyFill="1" applyBorder="1" applyAlignment="1">
      <alignment wrapText="1"/>
    </xf>
    <xf numFmtId="267" fontId="365" fillId="0" borderId="65" xfId="9898" applyNumberFormat="1" applyFont="1" applyFill="1" applyBorder="1" applyAlignment="1">
      <alignment wrapText="1"/>
    </xf>
    <xf numFmtId="267" fontId="365" fillId="0" borderId="65" xfId="9899" applyNumberFormat="1" applyFont="1" applyFill="1" applyBorder="1" applyAlignment="1">
      <alignment wrapText="1"/>
    </xf>
    <xf numFmtId="0" fontId="32" fillId="0" borderId="0" xfId="9899" applyFont="1" applyAlignment="1">
      <alignment wrapText="1"/>
    </xf>
    <xf numFmtId="0" fontId="293" fillId="0" borderId="70" xfId="9899" applyFont="1" applyBorder="1" applyAlignment="1">
      <alignment horizontal="left" vertical="center"/>
    </xf>
    <xf numFmtId="267" fontId="293" fillId="0" borderId="66" xfId="9899" applyNumberFormat="1" applyFont="1" applyBorder="1" applyAlignment="1">
      <alignment vertical="center"/>
    </xf>
    <xf numFmtId="0" fontId="293" fillId="0" borderId="70" xfId="9899" applyFont="1" applyFill="1" applyBorder="1" applyAlignment="1">
      <alignment horizontal="left" vertical="center"/>
    </xf>
    <xf numFmtId="271" fontId="293" fillId="87" borderId="66" xfId="824" applyNumberFormat="1" applyFont="1" applyFill="1" applyBorder="1" applyAlignment="1">
      <alignment horizontal="right" vertical="center"/>
    </xf>
    <xf numFmtId="271" fontId="293" fillId="0" borderId="66" xfId="824" applyNumberFormat="1" applyFont="1" applyFill="1" applyBorder="1" applyAlignment="1">
      <alignment horizontal="right" vertical="center"/>
    </xf>
    <xf numFmtId="271" fontId="293" fillId="0" borderId="66" xfId="824" applyNumberFormat="1" applyFont="1" applyBorder="1" applyAlignment="1">
      <alignment horizontal="right" vertical="center"/>
    </xf>
    <xf numFmtId="286" fontId="293" fillId="87" borderId="66" xfId="832" applyNumberFormat="1" applyFont="1" applyFill="1" applyBorder="1" applyAlignment="1">
      <alignment horizontal="right" vertical="center"/>
    </xf>
    <xf numFmtId="286" fontId="293" fillId="0" borderId="66" xfId="832" applyNumberFormat="1" applyFont="1" applyFill="1" applyBorder="1" applyAlignment="1">
      <alignment horizontal="right" vertical="center"/>
    </xf>
    <xf numFmtId="286" fontId="293" fillId="0" borderId="66" xfId="832" applyNumberFormat="1" applyFont="1" applyBorder="1" applyAlignment="1">
      <alignment horizontal="right" vertical="center"/>
    </xf>
    <xf numFmtId="286" fontId="293" fillId="0" borderId="66" xfId="9899" applyNumberFormat="1" applyFont="1" applyBorder="1" applyAlignment="1">
      <alignment vertical="center"/>
    </xf>
    <xf numFmtId="286" fontId="293" fillId="0" borderId="66" xfId="4733" applyNumberFormat="1" applyFont="1" applyBorder="1" applyAlignment="1">
      <alignment horizontal="right" vertical="center"/>
    </xf>
    <xf numFmtId="0" fontId="293" fillId="0" borderId="67" xfId="9899" applyFont="1" applyFill="1" applyBorder="1" applyAlignment="1">
      <alignment horizontal="left" vertical="center"/>
    </xf>
    <xf numFmtId="271" fontId="293" fillId="87" borderId="69" xfId="824" applyNumberFormat="1" applyFont="1" applyFill="1" applyBorder="1" applyAlignment="1">
      <alignment horizontal="right" vertical="center"/>
    </xf>
    <xf numFmtId="271" fontId="293" fillId="0" borderId="69" xfId="824" applyNumberFormat="1" applyFont="1" applyFill="1" applyBorder="1" applyAlignment="1">
      <alignment horizontal="right" vertical="center"/>
    </xf>
    <xf numFmtId="271" fontId="293" fillId="0" borderId="69" xfId="824" applyNumberFormat="1" applyFont="1" applyBorder="1" applyAlignment="1">
      <alignment horizontal="right" vertical="center"/>
    </xf>
    <xf numFmtId="0" fontId="26" fillId="0" borderId="0" xfId="9899" quotePrefix="1" applyFont="1" applyFill="1" applyBorder="1" applyAlignment="1">
      <alignment horizontal="left" vertical="center"/>
    </xf>
    <xf numFmtId="286" fontId="26" fillId="0" borderId="0" xfId="4733" applyNumberFormat="1" applyFont="1" applyBorder="1" applyAlignment="1">
      <alignment horizontal="right" vertical="center"/>
    </xf>
    <xf numFmtId="286" fontId="26" fillId="0" borderId="0" xfId="4733" applyNumberFormat="1" applyFont="1" applyFill="1" applyBorder="1" applyAlignment="1">
      <alignment horizontal="right" vertical="center"/>
    </xf>
    <xf numFmtId="0" fontId="26" fillId="0" borderId="0" xfId="11898" applyFont="1" applyAlignment="1">
      <alignment vertical="top" wrapText="1"/>
    </xf>
    <xf numFmtId="0" fontId="337" fillId="0" borderId="0" xfId="9899" applyFont="1" applyBorder="1" applyAlignment="1">
      <alignment horizontal="left"/>
    </xf>
    <xf numFmtId="266" fontId="293" fillId="85" borderId="65" xfId="9899" applyNumberFormat="1" applyFont="1" applyFill="1" applyBorder="1" applyAlignment="1">
      <alignment horizontal="right" vertical="center"/>
    </xf>
    <xf numFmtId="266" fontId="293" fillId="0" borderId="65" xfId="9899" applyNumberFormat="1" applyFont="1" applyFill="1" applyBorder="1" applyAlignment="1">
      <alignment horizontal="right" vertical="center"/>
    </xf>
    <xf numFmtId="266" fontId="293" fillId="0" borderId="65" xfId="9900" applyNumberFormat="1" applyFont="1" applyFill="1" applyBorder="1" applyAlignment="1">
      <alignment horizontal="right" vertical="center"/>
    </xf>
    <xf numFmtId="0" fontId="306" fillId="0" borderId="0" xfId="9899" applyFont="1" applyBorder="1" applyAlignment="1">
      <alignment vertical="center"/>
    </xf>
    <xf numFmtId="0" fontId="293" fillId="0" borderId="57" xfId="9899" applyFont="1" applyBorder="1" applyAlignment="1">
      <alignment wrapText="1"/>
    </xf>
    <xf numFmtId="267" fontId="293" fillId="85" borderId="65" xfId="9898" applyNumberFormat="1" applyFont="1" applyFill="1" applyBorder="1" applyAlignment="1"/>
    <xf numFmtId="267" fontId="293" fillId="0" borderId="65" xfId="9898" applyNumberFormat="1" applyFont="1" applyFill="1" applyBorder="1" applyAlignment="1"/>
    <xf numFmtId="267" fontId="293" fillId="29" borderId="65" xfId="9898" applyNumberFormat="1" applyFont="1" applyFill="1" applyBorder="1" applyAlignment="1"/>
    <xf numFmtId="267" fontId="293" fillId="29" borderId="65" xfId="9899" applyNumberFormat="1" applyFont="1" applyFill="1" applyBorder="1" applyAlignment="1"/>
    <xf numFmtId="0" fontId="293" fillId="0" borderId="60" xfId="9899" applyFont="1" applyFill="1" applyBorder="1" applyAlignment="1">
      <alignment wrapText="1"/>
    </xf>
    <xf numFmtId="267" fontId="293" fillId="85" borderId="76" xfId="9898" applyNumberFormat="1" applyFont="1" applyFill="1" applyBorder="1" applyAlignment="1"/>
    <xf numFmtId="267" fontId="293" fillId="0" borderId="76" xfId="9898" applyNumberFormat="1" applyFont="1" applyFill="1" applyBorder="1" applyAlignment="1"/>
    <xf numFmtId="267" fontId="293" fillId="29" borderId="76" xfId="9898" applyNumberFormat="1" applyFont="1" applyFill="1" applyBorder="1" applyAlignment="1"/>
    <xf numFmtId="267" fontId="293" fillId="29" borderId="76" xfId="9899" applyNumberFormat="1" applyFont="1" applyFill="1" applyBorder="1" applyAlignment="1"/>
    <xf numFmtId="0" fontId="293" fillId="0" borderId="64" xfId="9899" applyFont="1" applyFill="1" applyBorder="1" applyAlignment="1">
      <alignment wrapText="1"/>
    </xf>
    <xf numFmtId="267" fontId="293" fillId="85" borderId="69" xfId="9898" applyNumberFormat="1" applyFont="1" applyFill="1" applyBorder="1" applyAlignment="1"/>
    <xf numFmtId="267" fontId="293" fillId="29" borderId="69" xfId="9898" applyNumberFormat="1" applyFont="1" applyFill="1" applyBorder="1" applyAlignment="1"/>
    <xf numFmtId="267" fontId="293" fillId="29" borderId="69" xfId="9899" applyNumberFormat="1" applyFont="1" applyFill="1" applyBorder="1" applyAlignment="1"/>
    <xf numFmtId="0" fontId="26" fillId="0" borderId="0" xfId="9899" applyFont="1" applyFill="1" applyBorder="1" applyAlignment="1">
      <alignment horizontal="left" vertical="center"/>
    </xf>
    <xf numFmtId="0" fontId="363" fillId="0" borderId="60" xfId="628" applyFont="1" applyBorder="1" applyAlignment="1" applyProtection="1">
      <alignment horizontal="left" vertical="top"/>
    </xf>
    <xf numFmtId="0" fontId="19" fillId="0" borderId="0" xfId="12050" applyFont="1" applyAlignment="1"/>
    <xf numFmtId="0" fontId="19" fillId="0" borderId="0" xfId="11898" applyFont="1"/>
    <xf numFmtId="0" fontId="367" fillId="0" borderId="0" xfId="11898" applyFont="1"/>
    <xf numFmtId="0" fontId="293" fillId="0" borderId="0" xfId="12050" applyFont="1" applyAlignment="1" applyProtection="1">
      <protection locked="0"/>
    </xf>
    <xf numFmtId="0" fontId="337" fillId="0" borderId="0" xfId="12050" applyFont="1" applyBorder="1" applyAlignment="1" applyProtection="1">
      <protection locked="0"/>
    </xf>
    <xf numFmtId="280" fontId="293" fillId="87" borderId="76" xfId="9899" applyNumberFormat="1" applyFont="1" applyFill="1" applyBorder="1" applyAlignment="1">
      <alignment horizontal="right"/>
    </xf>
    <xf numFmtId="280" fontId="293" fillId="0" borderId="76" xfId="9899" applyNumberFormat="1" applyFont="1" applyBorder="1" applyAlignment="1">
      <alignment horizontal="right" vertical="center"/>
    </xf>
    <xf numFmtId="280" fontId="293" fillId="0" borderId="76" xfId="9899" applyNumberFormat="1" applyFont="1" applyFill="1" applyBorder="1" applyAlignment="1">
      <alignment horizontal="right" vertical="center"/>
    </xf>
    <xf numFmtId="0" fontId="337" fillId="0" borderId="67" xfId="12050" applyFont="1" applyBorder="1" applyAlignment="1" applyProtection="1">
      <protection locked="0"/>
    </xf>
    <xf numFmtId="280" fontId="293" fillId="87" borderId="69" xfId="9899" quotePrefix="1" applyNumberFormat="1" applyFont="1" applyFill="1" applyBorder="1" applyAlignment="1">
      <alignment horizontal="right" vertical="center"/>
    </xf>
    <xf numFmtId="280" fontId="293" fillId="0" borderId="69" xfId="9899" applyNumberFormat="1" applyFont="1" applyBorder="1" applyAlignment="1">
      <alignment horizontal="right" vertical="center"/>
    </xf>
    <xf numFmtId="0" fontId="293" fillId="0" borderId="60" xfId="9899" applyFont="1" applyBorder="1" applyAlignment="1">
      <alignment horizontal="left" vertical="center"/>
    </xf>
    <xf numFmtId="267" fontId="293" fillId="87" borderId="66" xfId="12051" applyNumberFormat="1" applyFont="1" applyFill="1" applyBorder="1" applyAlignment="1" applyProtection="1">
      <protection locked="0"/>
    </xf>
    <xf numFmtId="267" fontId="293" fillId="0" borderId="66" xfId="12051" applyNumberFormat="1" applyFont="1" applyBorder="1" applyAlignment="1" applyProtection="1">
      <protection locked="0"/>
    </xf>
    <xf numFmtId="267" fontId="293" fillId="0" borderId="66" xfId="12051" applyNumberFormat="1" applyFont="1" applyFill="1" applyBorder="1" applyAlignment="1" applyProtection="1">
      <protection locked="0"/>
    </xf>
    <xf numFmtId="267" fontId="19" fillId="0" borderId="0" xfId="12050" applyNumberFormat="1" applyFont="1" applyAlignment="1"/>
    <xf numFmtId="0" fontId="293" fillId="0" borderId="0" xfId="9899" applyFont="1" applyBorder="1" applyAlignment="1">
      <alignment horizontal="left" vertical="center"/>
    </xf>
    <xf numFmtId="0" fontId="293" fillId="0" borderId="64" xfId="9899" applyFont="1" applyBorder="1" applyAlignment="1">
      <alignment horizontal="left" vertical="center"/>
    </xf>
    <xf numFmtId="0" fontId="293" fillId="0" borderId="60" xfId="12050" applyFont="1" applyBorder="1" applyAlignment="1" applyProtection="1">
      <protection locked="0"/>
    </xf>
    <xf numFmtId="267" fontId="293" fillId="87" borderId="76" xfId="12051" applyNumberFormat="1" applyFont="1" applyFill="1" applyBorder="1" applyAlignment="1" applyProtection="1">
      <protection locked="0"/>
    </xf>
    <xf numFmtId="267" fontId="293" fillId="0" borderId="76" xfId="12051" applyNumberFormat="1" applyFont="1" applyBorder="1" applyAlignment="1" applyProtection="1">
      <protection locked="0"/>
    </xf>
    <xf numFmtId="0" fontId="293" fillId="0" borderId="0" xfId="12050" applyFont="1" applyBorder="1" applyAlignment="1" applyProtection="1">
      <protection locked="0"/>
    </xf>
    <xf numFmtId="267" fontId="293" fillId="0" borderId="76" xfId="12051" applyNumberFormat="1" applyFont="1" applyFill="1" applyBorder="1" applyAlignment="1" applyProtection="1">
      <protection locked="0"/>
    </xf>
    <xf numFmtId="0" fontId="19" fillId="0" borderId="0" xfId="12050" applyFont="1" applyAlignment="1">
      <alignment vertical="center"/>
    </xf>
    <xf numFmtId="0" fontId="19" fillId="0" borderId="0" xfId="11898" applyFont="1" applyAlignment="1">
      <alignment vertical="center"/>
    </xf>
    <xf numFmtId="0" fontId="367" fillId="0" borderId="0" xfId="11898" applyFont="1" applyAlignment="1">
      <alignment vertical="center"/>
    </xf>
    <xf numFmtId="0" fontId="293" fillId="0" borderId="64" xfId="12050" applyFont="1" applyBorder="1" applyAlignment="1" applyProtection="1">
      <alignment horizontal="left" wrapText="1"/>
      <protection locked="0"/>
    </xf>
    <xf numFmtId="267" fontId="293" fillId="87" borderId="69" xfId="12051" applyNumberFormat="1" applyFont="1" applyFill="1" applyBorder="1" applyAlignment="1" applyProtection="1">
      <protection locked="0"/>
    </xf>
    <xf numFmtId="267" fontId="293" fillId="0" borderId="69" xfId="12051" applyNumberFormat="1" applyFont="1" applyBorder="1" applyAlignment="1" applyProtection="1">
      <protection locked="0"/>
    </xf>
    <xf numFmtId="267" fontId="293" fillId="0" borderId="69" xfId="12051" applyNumberFormat="1" applyFont="1" applyFill="1" applyBorder="1" applyAlignment="1" applyProtection="1">
      <protection locked="0"/>
    </xf>
    <xf numFmtId="41" fontId="293" fillId="87" borderId="69" xfId="12051" applyNumberFormat="1" applyFont="1" applyFill="1" applyBorder="1" applyAlignment="1" applyProtection="1">
      <protection locked="0"/>
    </xf>
    <xf numFmtId="41" fontId="293" fillId="0" borderId="69" xfId="12051" applyNumberFormat="1" applyFont="1" applyBorder="1" applyAlignment="1" applyProtection="1">
      <protection locked="0"/>
    </xf>
    <xf numFmtId="0" fontId="80" fillId="0" borderId="0" xfId="12050" applyFont="1" applyAlignment="1">
      <alignment vertical="center"/>
    </xf>
    <xf numFmtId="0" fontId="80" fillId="0" borderId="0" xfId="11898" applyFont="1" applyAlignment="1">
      <alignment vertical="center"/>
    </xf>
    <xf numFmtId="0" fontId="13" fillId="0" borderId="0" xfId="11898" applyFont="1" applyAlignment="1">
      <alignment vertical="center"/>
    </xf>
    <xf numFmtId="0" fontId="334" fillId="0" borderId="64" xfId="12050" applyFont="1" applyBorder="1" applyAlignment="1" applyProtection="1">
      <alignment horizontal="left" vertical="center" wrapText="1"/>
      <protection locked="0"/>
    </xf>
    <xf numFmtId="267" fontId="365" fillId="87" borderId="69" xfId="12051" applyNumberFormat="1" applyFont="1" applyFill="1" applyBorder="1" applyAlignment="1" applyProtection="1">
      <protection locked="0"/>
    </xf>
    <xf numFmtId="267" fontId="365" fillId="0" borderId="69" xfId="12051" applyNumberFormat="1" applyFont="1" applyBorder="1" applyAlignment="1" applyProtection="1">
      <protection locked="0"/>
    </xf>
    <xf numFmtId="267" fontId="365" fillId="0" borderId="69" xfId="12051" applyNumberFormat="1" applyFont="1" applyFill="1" applyBorder="1" applyAlignment="1" applyProtection="1">
      <protection locked="0"/>
    </xf>
    <xf numFmtId="0" fontId="80" fillId="0" borderId="0" xfId="12050" applyFont="1" applyAlignment="1"/>
    <xf numFmtId="0" fontId="80" fillId="0" borderId="0" xfId="11898" applyFont="1"/>
    <xf numFmtId="0" fontId="13" fillId="0" borderId="0" xfId="11898" applyFont="1"/>
    <xf numFmtId="0" fontId="334" fillId="0" borderId="0" xfId="12050" applyFont="1" applyBorder="1" applyAlignment="1" applyProtection="1">
      <alignment horizontal="left" wrapText="1"/>
      <protection locked="0"/>
    </xf>
    <xf numFmtId="268" fontId="334" fillId="0" borderId="0" xfId="12051" applyNumberFormat="1" applyFont="1" applyBorder="1" applyAlignment="1" applyProtection="1">
      <protection locked="0"/>
    </xf>
    <xf numFmtId="0" fontId="293" fillId="0" borderId="64" xfId="12050" applyFont="1" applyFill="1" applyBorder="1" applyAlignment="1" applyProtection="1">
      <alignment horizontal="left"/>
      <protection locked="0"/>
    </xf>
    <xf numFmtId="0" fontId="293" fillId="0" borderId="64" xfId="12050" applyFont="1" applyFill="1" applyBorder="1" applyAlignment="1" applyProtection="1">
      <alignment wrapText="1"/>
      <protection locked="0"/>
    </xf>
    <xf numFmtId="0" fontId="293" fillId="0" borderId="0" xfId="9899" applyFont="1" applyBorder="1" applyAlignment="1">
      <alignment horizontal="left" vertical="center" wrapText="1"/>
    </xf>
    <xf numFmtId="267" fontId="334" fillId="87" borderId="69" xfId="12051" applyNumberFormat="1" applyFont="1" applyFill="1" applyBorder="1" applyAlignment="1" applyProtection="1">
      <protection locked="0"/>
    </xf>
    <xf numFmtId="267" fontId="334" fillId="0" borderId="69" xfId="12051" applyNumberFormat="1" applyFont="1" applyBorder="1" applyAlignment="1" applyProtection="1">
      <protection locked="0"/>
    </xf>
    <xf numFmtId="267" fontId="334" fillId="0" borderId="69" xfId="12051" applyNumberFormat="1" applyFont="1" applyFill="1" applyBorder="1" applyAlignment="1" applyProtection="1">
      <protection locked="0"/>
    </xf>
    <xf numFmtId="0" fontId="26" fillId="0" borderId="0" xfId="9899" applyFont="1" applyBorder="1" applyAlignment="1">
      <alignment horizontal="left" vertical="center"/>
    </xf>
    <xf numFmtId="286" fontId="26" fillId="0" borderId="0" xfId="9899" applyNumberFormat="1" applyFont="1" applyBorder="1" applyAlignment="1">
      <alignment vertical="center"/>
    </xf>
    <xf numFmtId="286" fontId="26" fillId="0" borderId="0" xfId="9899" applyNumberFormat="1" applyFont="1" applyFill="1" applyBorder="1" applyAlignment="1">
      <alignment vertical="center"/>
    </xf>
    <xf numFmtId="0" fontId="368" fillId="0" borderId="0" xfId="9899" applyFont="1" applyBorder="1" applyAlignment="1">
      <alignment vertical="center"/>
    </xf>
    <xf numFmtId="280" fontId="293" fillId="0" borderId="76" xfId="9899" applyNumberFormat="1" applyFont="1" applyFill="1" applyBorder="1" applyAlignment="1">
      <alignment horizontal="right"/>
    </xf>
    <xf numFmtId="280" fontId="293" fillId="0" borderId="76" xfId="9899" applyNumberFormat="1" applyFont="1" applyBorder="1" applyAlignment="1">
      <alignment horizontal="right"/>
    </xf>
    <xf numFmtId="280" fontId="293" fillId="0" borderId="66" xfId="9899" applyNumberFormat="1" applyFont="1" applyFill="1" applyBorder="1" applyAlignment="1">
      <alignment horizontal="right" vertical="center"/>
    </xf>
    <xf numFmtId="41" fontId="293" fillId="0" borderId="66" xfId="9899" applyNumberFormat="1" applyFont="1" applyFill="1" applyBorder="1" applyAlignment="1">
      <alignment vertical="center"/>
    </xf>
    <xf numFmtId="49" fontId="334" fillId="0" borderId="73" xfId="9899" applyNumberFormat="1" applyFont="1" applyBorder="1" applyAlignment="1">
      <alignment horizontal="left" wrapText="1"/>
    </xf>
    <xf numFmtId="267" fontId="365" fillId="87" borderId="65" xfId="9899" applyNumberFormat="1" applyFont="1" applyFill="1" applyBorder="1" applyAlignment="1"/>
    <xf numFmtId="267" fontId="365" fillId="0" borderId="65" xfId="9899" applyNumberFormat="1" applyFont="1" applyFill="1" applyBorder="1" applyAlignment="1"/>
    <xf numFmtId="267" fontId="141" fillId="0" borderId="0" xfId="9899" applyNumberFormat="1" applyFont="1" applyAlignment="1">
      <alignment vertical="center"/>
    </xf>
    <xf numFmtId="267" fontId="293" fillId="0" borderId="0" xfId="9899" applyNumberFormat="1" applyFont="1" applyFill="1" applyBorder="1" applyAlignment="1">
      <alignment vertical="center"/>
    </xf>
    <xf numFmtId="267" fontId="293" fillId="0" borderId="0" xfId="9899" applyNumberFormat="1" applyFont="1" applyBorder="1" applyAlignment="1">
      <alignment vertical="center"/>
    </xf>
    <xf numFmtId="0" fontId="337" fillId="0" borderId="0" xfId="9899" quotePrefix="1" applyFont="1" applyFill="1" applyBorder="1" applyAlignment="1">
      <alignment horizontal="left" vertical="center"/>
    </xf>
    <xf numFmtId="267" fontId="337" fillId="87" borderId="0" xfId="9899" applyNumberFormat="1" applyFont="1" applyFill="1" applyBorder="1" applyAlignment="1">
      <alignment vertical="center"/>
    </xf>
    <xf numFmtId="267" fontId="337" fillId="0" borderId="0" xfId="9899" applyNumberFormat="1" applyFont="1" applyFill="1" applyBorder="1" applyAlignment="1">
      <alignment vertical="center"/>
    </xf>
    <xf numFmtId="267" fontId="337" fillId="0" borderId="0" xfId="9899" applyNumberFormat="1" applyFont="1" applyBorder="1" applyAlignment="1">
      <alignment vertical="center"/>
    </xf>
    <xf numFmtId="0" fontId="19" fillId="0" borderId="0" xfId="9899" applyFont="1" applyBorder="1"/>
    <xf numFmtId="0" fontId="363" fillId="86" borderId="0" xfId="628" applyFont="1" applyFill="1" applyBorder="1" applyAlignment="1" applyProtection="1">
      <alignment horizontal="left" vertical="top"/>
    </xf>
    <xf numFmtId="0" fontId="10" fillId="86" borderId="0" xfId="9899" applyFont="1" applyFill="1" applyBorder="1"/>
    <xf numFmtId="0" fontId="19" fillId="0" borderId="0" xfId="9899" applyFont="1" applyFill="1"/>
    <xf numFmtId="0" fontId="364" fillId="86" borderId="0" xfId="9899" applyFont="1" applyFill="1"/>
    <xf numFmtId="0" fontId="1" fillId="0" borderId="0" xfId="11898"/>
    <xf numFmtId="0" fontId="364" fillId="0" borderId="0" xfId="9898" applyFont="1" applyFill="1" applyAlignment="1">
      <alignment vertical="top"/>
    </xf>
    <xf numFmtId="0" fontId="283" fillId="0" borderId="0" xfId="9898" applyFont="1" applyFill="1" applyAlignment="1">
      <alignment vertical="top"/>
    </xf>
    <xf numFmtId="0" fontId="364" fillId="0" borderId="0" xfId="9898" applyFont="1" applyFill="1"/>
    <xf numFmtId="0" fontId="10" fillId="0" borderId="0" xfId="9898" applyFont="1" applyAlignment="1">
      <alignment vertical="center"/>
    </xf>
    <xf numFmtId="0" fontId="293" fillId="0" borderId="0" xfId="9898" applyFont="1" applyAlignment="1">
      <alignment vertical="center"/>
    </xf>
    <xf numFmtId="280" fontId="293" fillId="0" borderId="76" xfId="9898" applyNumberFormat="1" applyFont="1" applyFill="1" applyBorder="1" applyAlignment="1">
      <alignment horizontal="right"/>
    </xf>
    <xf numFmtId="280" fontId="293" fillId="0" borderId="76" xfId="9898" applyNumberFormat="1" applyFont="1" applyBorder="1" applyAlignment="1">
      <alignment horizontal="right"/>
    </xf>
    <xf numFmtId="0" fontId="141" fillId="0" borderId="0" xfId="9898" applyFont="1" applyAlignment="1">
      <alignment vertical="center"/>
    </xf>
    <xf numFmtId="0" fontId="337" fillId="0" borderId="0" xfId="9898" applyFont="1" applyBorder="1" applyAlignment="1">
      <alignment horizontal="left" vertical="center"/>
    </xf>
    <xf numFmtId="280" fontId="293" fillId="0" borderId="66" xfId="9898" quotePrefix="1" applyNumberFormat="1" applyFont="1" applyFill="1" applyBorder="1" applyAlignment="1">
      <alignment horizontal="right" vertical="center"/>
    </xf>
    <xf numFmtId="280" fontId="293" fillId="0" borderId="66" xfId="9898" applyNumberFormat="1" applyFont="1" applyBorder="1" applyAlignment="1">
      <alignment horizontal="right" vertical="center"/>
    </xf>
    <xf numFmtId="0" fontId="293" fillId="0" borderId="60" xfId="9898" applyFont="1" applyBorder="1" applyAlignment="1">
      <alignment horizontal="left" vertical="center"/>
    </xf>
    <xf numFmtId="267" fontId="293" fillId="87" borderId="76" xfId="9898" applyNumberFormat="1" applyFont="1" applyFill="1" applyBorder="1" applyAlignment="1">
      <alignment horizontal="right" vertical="center"/>
    </xf>
    <xf numFmtId="267" fontId="293" fillId="0" borderId="76" xfId="9898" applyNumberFormat="1" applyFont="1" applyFill="1" applyBorder="1" applyAlignment="1">
      <alignment horizontal="right" vertical="center"/>
    </xf>
    <xf numFmtId="267" fontId="293" fillId="0" borderId="76" xfId="9898" applyNumberFormat="1" applyFont="1" applyBorder="1" applyAlignment="1">
      <alignment horizontal="right" vertical="center"/>
    </xf>
    <xf numFmtId="0" fontId="293" fillId="0" borderId="0" xfId="9898" applyFont="1" applyBorder="1" applyAlignment="1">
      <alignment horizontal="left" vertical="center" wrapText="1"/>
    </xf>
    <xf numFmtId="267" fontId="293" fillId="87" borderId="66" xfId="9898" applyNumberFormat="1" applyFont="1" applyFill="1" applyBorder="1" applyAlignment="1">
      <alignment horizontal="right"/>
    </xf>
    <xf numFmtId="267" fontId="293" fillId="0" borderId="66" xfId="9898" applyNumberFormat="1" applyFont="1" applyFill="1" applyBorder="1" applyAlignment="1">
      <alignment horizontal="right"/>
    </xf>
    <xf numFmtId="267" fontId="293" fillId="0" borderId="66" xfId="9898" applyNumberFormat="1" applyFont="1" applyBorder="1" applyAlignment="1">
      <alignment horizontal="right"/>
    </xf>
    <xf numFmtId="0" fontId="293" fillId="0" borderId="0" xfId="9898" applyFont="1" applyBorder="1" applyAlignment="1">
      <alignment horizontal="left" vertical="center"/>
    </xf>
    <xf numFmtId="267" fontId="293" fillId="87" borderId="66" xfId="9898" applyNumberFormat="1" applyFont="1" applyFill="1" applyBorder="1" applyAlignment="1">
      <alignment horizontal="right" vertical="center"/>
    </xf>
    <xf numFmtId="267" fontId="293" fillId="0" borderId="66" xfId="9898" applyNumberFormat="1" applyFont="1" applyFill="1" applyBorder="1" applyAlignment="1">
      <alignment horizontal="right" vertical="center"/>
    </xf>
    <xf numFmtId="267" fontId="293" fillId="0" borderId="66" xfId="9898" applyNumberFormat="1" applyFont="1" applyBorder="1" applyAlignment="1">
      <alignment horizontal="right" vertical="center"/>
    </xf>
    <xf numFmtId="0" fontId="141" fillId="0" borderId="0" xfId="9898" applyFont="1" applyBorder="1" applyAlignment="1">
      <alignment vertical="center"/>
    </xf>
    <xf numFmtId="0" fontId="32" fillId="0" borderId="0" xfId="9898" applyFont="1" applyAlignment="1">
      <alignment vertical="center"/>
    </xf>
    <xf numFmtId="0" fontId="334" fillId="0" borderId="57" xfId="9898" applyFont="1" applyBorder="1" applyAlignment="1">
      <alignment horizontal="left" vertical="center"/>
    </xf>
    <xf numFmtId="267" fontId="334" fillId="87" borderId="65" xfId="9898" applyNumberFormat="1" applyFont="1" applyFill="1" applyBorder="1" applyAlignment="1">
      <alignment horizontal="right" vertical="center"/>
    </xf>
    <xf numFmtId="268" fontId="334" fillId="0" borderId="65" xfId="9898" applyNumberFormat="1" applyFont="1" applyFill="1" applyBorder="1" applyAlignment="1">
      <alignment horizontal="right" vertical="center"/>
    </xf>
    <xf numFmtId="280" fontId="293" fillId="0" borderId="66" xfId="9898" quotePrefix="1" applyNumberFormat="1" applyFont="1" applyBorder="1" applyAlignment="1">
      <alignment horizontal="right" vertical="center"/>
    </xf>
    <xf numFmtId="280" fontId="293" fillId="0" borderId="66" xfId="9898" applyNumberFormat="1" applyFont="1" applyFill="1" applyBorder="1" applyAlignment="1">
      <alignment horizontal="right" vertical="center"/>
    </xf>
    <xf numFmtId="0" fontId="293" fillId="0" borderId="64" xfId="9898" applyFont="1" applyBorder="1" applyAlignment="1">
      <alignment horizontal="left" vertical="center"/>
    </xf>
    <xf numFmtId="267" fontId="293" fillId="0" borderId="69" xfId="9898" applyNumberFormat="1" applyFont="1" applyBorder="1" applyAlignment="1">
      <alignment horizontal="right" vertical="center"/>
    </xf>
    <xf numFmtId="0" fontId="32" fillId="0" borderId="0" xfId="9898" applyFont="1" applyFill="1" applyAlignment="1">
      <alignment vertical="center"/>
    </xf>
    <xf numFmtId="267" fontId="334" fillId="0" borderId="65" xfId="9898" applyNumberFormat="1" applyFont="1" applyFill="1" applyBorder="1" applyAlignment="1">
      <alignment horizontal="right" vertical="center"/>
    </xf>
    <xf numFmtId="267" fontId="334" fillId="0" borderId="65" xfId="9898" applyNumberFormat="1" applyFont="1" applyBorder="1" applyAlignment="1">
      <alignment horizontal="right" vertical="center"/>
    </xf>
    <xf numFmtId="0" fontId="10" fillId="0" borderId="0" xfId="9898" applyFont="1"/>
    <xf numFmtId="0" fontId="10" fillId="0" borderId="0" xfId="9898" applyFont="1" applyBorder="1"/>
    <xf numFmtId="0" fontId="26" fillId="0" borderId="0" xfId="9898" applyFont="1" applyAlignment="1">
      <alignment vertical="top" wrapText="1"/>
    </xf>
    <xf numFmtId="0" fontId="19" fillId="0" borderId="0" xfId="9899" applyFont="1"/>
    <xf numFmtId="0" fontId="274" fillId="0" borderId="0" xfId="9899" applyFont="1" applyBorder="1"/>
    <xf numFmtId="0" fontId="19" fillId="0" borderId="0" xfId="9899" applyFont="1" applyFill="1" applyAlignment="1">
      <alignment vertical="top" wrapText="1"/>
    </xf>
    <xf numFmtId="0" fontId="369" fillId="0" borderId="0" xfId="9899" applyFont="1" applyAlignment="1">
      <alignment vertical="center"/>
    </xf>
    <xf numFmtId="0" fontId="371" fillId="0" borderId="0" xfId="9899" applyFont="1" applyAlignment="1">
      <alignment vertical="center"/>
    </xf>
    <xf numFmtId="280" fontId="293" fillId="87" borderId="76" xfId="9898" applyNumberFormat="1" applyFont="1" applyFill="1" applyBorder="1" applyAlignment="1">
      <alignment horizontal="right"/>
    </xf>
    <xf numFmtId="280" fontId="287" fillId="0" borderId="76" xfId="9898" applyNumberFormat="1" applyFont="1" applyFill="1" applyBorder="1" applyAlignment="1">
      <alignment horizontal="right"/>
    </xf>
    <xf numFmtId="280" fontId="287" fillId="0" borderId="76" xfId="9898" applyNumberFormat="1" applyFont="1" applyBorder="1" applyAlignment="1">
      <alignment horizontal="right"/>
    </xf>
    <xf numFmtId="280" fontId="293" fillId="87" borderId="69" xfId="9898" quotePrefix="1" applyNumberFormat="1" applyFont="1" applyFill="1" applyBorder="1" applyAlignment="1">
      <alignment horizontal="right" vertical="center"/>
    </xf>
    <xf numFmtId="280" fontId="287" fillId="0" borderId="69" xfId="9898" quotePrefix="1" applyNumberFormat="1" applyFont="1" applyFill="1" applyBorder="1" applyAlignment="1">
      <alignment horizontal="right" vertical="center"/>
    </xf>
    <xf numFmtId="280" fontId="287" fillId="0" borderId="69" xfId="9898" applyNumberFormat="1" applyFont="1" applyFill="1" applyBorder="1" applyAlignment="1">
      <alignment horizontal="right" vertical="center"/>
    </xf>
    <xf numFmtId="0" fontId="287" fillId="0" borderId="77" xfId="9899" applyFont="1" applyFill="1" applyBorder="1" applyAlignment="1">
      <alignment horizontal="left" vertical="center" wrapText="1"/>
    </xf>
    <xf numFmtId="169" fontId="293" fillId="87" borderId="66" xfId="9899" applyNumberFormat="1" applyFont="1" applyFill="1" applyBorder="1" applyAlignment="1">
      <alignment vertical="center"/>
    </xf>
    <xf numFmtId="169" fontId="287" fillId="0" borderId="76" xfId="9899" applyNumberFormat="1" applyFont="1" applyFill="1" applyBorder="1" applyAlignment="1">
      <alignment vertical="center"/>
    </xf>
    <xf numFmtId="169" fontId="287" fillId="0" borderId="76" xfId="9899" applyNumberFormat="1" applyFont="1" applyBorder="1" applyAlignment="1">
      <alignment vertical="center"/>
    </xf>
    <xf numFmtId="0" fontId="293" fillId="0" borderId="0" xfId="9899" applyFont="1" applyFill="1" applyBorder="1" applyAlignment="1">
      <alignment horizontal="left" vertical="center" wrapText="1"/>
    </xf>
    <xf numFmtId="232" fontId="372" fillId="0" borderId="0" xfId="9899" applyNumberFormat="1" applyFont="1" applyBorder="1" applyAlignment="1">
      <alignment vertical="center"/>
    </xf>
    <xf numFmtId="287" fontId="372" fillId="0" borderId="0" xfId="9899" applyNumberFormat="1" applyFont="1" applyBorder="1" applyAlignment="1">
      <alignment vertical="center"/>
    </xf>
    <xf numFmtId="0" fontId="287" fillId="0" borderId="70" xfId="9899" applyFont="1" applyFill="1" applyBorder="1" applyAlignment="1">
      <alignment horizontal="left" vertical="center"/>
    </xf>
    <xf numFmtId="169" fontId="287" fillId="0" borderId="66" xfId="9899" applyNumberFormat="1" applyFont="1" applyFill="1" applyBorder="1" applyAlignment="1">
      <alignment vertical="center"/>
    </xf>
    <xf numFmtId="169" fontId="287" fillId="0" borderId="66" xfId="9899" applyNumberFormat="1" applyFont="1" applyBorder="1" applyAlignment="1">
      <alignment vertical="center"/>
    </xf>
    <xf numFmtId="0" fontId="372" fillId="0" borderId="0" xfId="9899" applyFont="1" applyBorder="1" applyAlignment="1">
      <alignment horizontal="left" vertical="center" wrapText="1"/>
    </xf>
    <xf numFmtId="0" fontId="372" fillId="0" borderId="0" xfId="9899" applyFont="1" applyBorder="1" applyAlignment="1">
      <alignment vertical="center" wrapText="1"/>
    </xf>
    <xf numFmtId="0" fontId="287" fillId="0" borderId="70" xfId="9899" applyFont="1" applyFill="1" applyBorder="1" applyAlignment="1">
      <alignment vertical="center"/>
    </xf>
    <xf numFmtId="169" fontId="293" fillId="87" borderId="76" xfId="9899" quotePrefix="1" applyNumberFormat="1" applyFont="1" applyFill="1" applyBorder="1" applyAlignment="1">
      <alignment horizontal="right" vertical="center"/>
    </xf>
    <xf numFmtId="169" fontId="287" fillId="0" borderId="76" xfId="9899" quotePrefix="1" applyNumberFormat="1" applyFont="1" applyFill="1" applyBorder="1" applyAlignment="1">
      <alignment horizontal="right" vertical="center"/>
    </xf>
    <xf numFmtId="169" fontId="287" fillId="0" borderId="76" xfId="9899" quotePrefix="1" applyNumberFormat="1" applyFont="1" applyBorder="1" applyAlignment="1">
      <alignment horizontal="right" vertical="center"/>
    </xf>
    <xf numFmtId="0" fontId="287" fillId="0" borderId="67" xfId="9899" applyFont="1" applyFill="1" applyBorder="1" applyAlignment="1">
      <alignment vertical="center"/>
    </xf>
    <xf numFmtId="169" fontId="287" fillId="0" borderId="69" xfId="9899" applyNumberFormat="1" applyFont="1" applyFill="1" applyBorder="1" applyAlignment="1">
      <alignment vertical="center"/>
    </xf>
    <xf numFmtId="169" fontId="287" fillId="0" borderId="69" xfId="9899" applyNumberFormat="1" applyFont="1" applyBorder="1" applyAlignment="1">
      <alignment vertical="center"/>
    </xf>
    <xf numFmtId="169" fontId="334" fillId="87" borderId="65" xfId="9899" quotePrefix="1" applyNumberFormat="1" applyFont="1" applyFill="1" applyBorder="1" applyAlignment="1">
      <alignment horizontal="right" vertical="center"/>
    </xf>
    <xf numFmtId="169" fontId="291" fillId="0" borderId="65" xfId="9899" quotePrefix="1" applyNumberFormat="1" applyFont="1" applyFill="1" applyBorder="1" applyAlignment="1">
      <alignment horizontal="right" vertical="center"/>
    </xf>
    <xf numFmtId="169" fontId="291" fillId="0" borderId="65" xfId="9899" quotePrefix="1" applyNumberFormat="1" applyFont="1" applyBorder="1" applyAlignment="1">
      <alignment horizontal="right" vertical="center"/>
    </xf>
    <xf numFmtId="0" fontId="361" fillId="0" borderId="0" xfId="9899" applyFont="1" applyBorder="1" applyAlignment="1">
      <alignment vertical="center"/>
    </xf>
    <xf numFmtId="0" fontId="293" fillId="0" borderId="0" xfId="9899" applyFont="1"/>
    <xf numFmtId="169" fontId="10" fillId="0" borderId="0" xfId="9899" applyNumberFormat="1" applyFont="1"/>
    <xf numFmtId="0" fontId="337" fillId="0" borderId="0" xfId="9899" applyFont="1" applyFill="1" applyBorder="1"/>
    <xf numFmtId="169" fontId="337" fillId="0" borderId="0" xfId="9899" applyNumberFormat="1" applyFont="1" applyFill="1" applyBorder="1" applyAlignment="1">
      <alignment vertical="center"/>
    </xf>
    <xf numFmtId="0" fontId="293" fillId="0" borderId="0" xfId="9899" applyFont="1" applyFill="1"/>
    <xf numFmtId="169" fontId="10" fillId="0" borderId="0" xfId="9899" applyNumberFormat="1" applyFont="1" applyFill="1"/>
    <xf numFmtId="288" fontId="348" fillId="0" borderId="0" xfId="9899" applyNumberFormat="1" applyFont="1" applyFill="1" applyBorder="1"/>
    <xf numFmtId="288" fontId="295" fillId="0" borderId="0" xfId="9899" applyNumberFormat="1" applyFont="1" applyFill="1" applyBorder="1"/>
    <xf numFmtId="0" fontId="286" fillId="0" borderId="0" xfId="9899" applyFont="1" applyFill="1" applyBorder="1" applyAlignment="1">
      <alignment horizontal="left" vertical="center" indent="1"/>
    </xf>
    <xf numFmtId="169" fontId="337" fillId="0" borderId="0" xfId="9899" quotePrefix="1" applyNumberFormat="1" applyFont="1" applyFill="1" applyBorder="1" applyAlignment="1">
      <alignment horizontal="right" vertical="center"/>
    </xf>
    <xf numFmtId="169" fontId="286" fillId="0" borderId="0" xfId="9899" quotePrefix="1" applyNumberFormat="1" applyFont="1" applyFill="1" applyBorder="1" applyAlignment="1">
      <alignment horizontal="right" vertical="center"/>
    </xf>
    <xf numFmtId="0" fontId="347" fillId="0" borderId="0" xfId="9899" applyFont="1" applyFill="1" applyAlignment="1">
      <alignment vertical="center"/>
    </xf>
    <xf numFmtId="0" fontId="373" fillId="0" borderId="0" xfId="9899" applyFont="1" applyBorder="1" applyAlignment="1">
      <alignment vertical="center"/>
    </xf>
    <xf numFmtId="232" fontId="374" fillId="0" borderId="0" xfId="9899" applyNumberFormat="1" applyFont="1" applyBorder="1" applyAlignment="1">
      <alignment vertical="center"/>
    </xf>
    <xf numFmtId="0" fontId="273" fillId="0" borderId="0" xfId="614" applyFont="1" applyFill="1" applyAlignment="1">
      <alignment horizontal="left" vertical="top" wrapText="1"/>
    </xf>
    <xf numFmtId="0" fontId="26" fillId="0" borderId="0" xfId="614" applyFont="1" applyAlignment="1">
      <alignment horizontal="left" vertical="top" wrapText="1"/>
    </xf>
    <xf numFmtId="169" fontId="26" fillId="0" borderId="0" xfId="614" applyNumberFormat="1" applyFont="1" applyAlignment="1">
      <alignment horizontal="left" vertical="top" wrapText="1"/>
    </xf>
    <xf numFmtId="280" fontId="287" fillId="0" borderId="69" xfId="9899" quotePrefix="1" applyNumberFormat="1" applyFont="1" applyFill="1" applyBorder="1" applyAlignment="1">
      <alignment horizontal="right" vertical="center"/>
    </xf>
    <xf numFmtId="280" fontId="287" fillId="0" borderId="69" xfId="9899" quotePrefix="1" applyNumberFormat="1" applyFont="1" applyBorder="1" applyAlignment="1">
      <alignment horizontal="right" vertical="center"/>
    </xf>
    <xf numFmtId="280" fontId="287" fillId="0" borderId="69" xfId="9899" applyNumberFormat="1" applyFont="1" applyBorder="1" applyAlignment="1">
      <alignment horizontal="right" vertical="center"/>
    </xf>
    <xf numFmtId="280" fontId="287" fillId="0" borderId="69" xfId="9899" applyNumberFormat="1" applyFont="1" applyFill="1" applyBorder="1" applyAlignment="1">
      <alignment horizontal="right" vertical="center"/>
    </xf>
    <xf numFmtId="289" fontId="293" fillId="87" borderId="66" xfId="9899" applyNumberFormat="1" applyFont="1" applyFill="1" applyBorder="1" applyAlignment="1">
      <alignment vertical="center"/>
    </xf>
    <xf numFmtId="289" fontId="293" fillId="0" borderId="66" xfId="9899" applyNumberFormat="1" applyFont="1" applyFill="1" applyBorder="1" applyAlignment="1">
      <alignment vertical="center"/>
    </xf>
    <xf numFmtId="49" fontId="287" fillId="0" borderId="73" xfId="9899" applyNumberFormat="1" applyFont="1" applyBorder="1" applyAlignment="1">
      <alignment horizontal="left" vertical="center" wrapText="1"/>
    </xf>
    <xf numFmtId="289" fontId="293" fillId="87" borderId="65" xfId="9899" applyNumberFormat="1" applyFont="1" applyFill="1" applyBorder="1" applyAlignment="1">
      <alignment vertical="center"/>
    </xf>
    <xf numFmtId="289" fontId="293" fillId="0" borderId="65" xfId="9899" applyNumberFormat="1" applyFont="1" applyFill="1" applyBorder="1" applyAlignment="1">
      <alignment vertical="center"/>
    </xf>
    <xf numFmtId="0" fontId="337" fillId="0" borderId="64" xfId="9899" applyFont="1" applyBorder="1"/>
    <xf numFmtId="169" fontId="293" fillId="0" borderId="64" xfId="9899" applyNumberFormat="1" applyFont="1" applyFill="1" applyBorder="1" applyAlignment="1">
      <alignment vertical="center"/>
    </xf>
    <xf numFmtId="169" fontId="372" fillId="0" borderId="64" xfId="9899" applyNumberFormat="1" applyFont="1" applyFill="1" applyBorder="1" applyAlignment="1">
      <alignment vertical="center"/>
    </xf>
    <xf numFmtId="169" fontId="372" fillId="0" borderId="64" xfId="9899" applyNumberFormat="1" applyFont="1" applyBorder="1" applyAlignment="1">
      <alignment vertical="center"/>
    </xf>
    <xf numFmtId="0" fontId="26" fillId="0" borderId="0" xfId="0" applyFont="1" applyFill="1" applyAlignment="1">
      <alignment horizontal="left" vertical="top" wrapText="1"/>
    </xf>
    <xf numFmtId="3" fontId="10" fillId="0" borderId="0" xfId="9898" applyNumberFormat="1" applyFont="1" applyFill="1"/>
    <xf numFmtId="0" fontId="10" fillId="0" borderId="0" xfId="9898" applyFont="1" applyFill="1"/>
    <xf numFmtId="41" fontId="287" fillId="0" borderId="0" xfId="9899" applyNumberFormat="1" applyFont="1" applyFill="1" applyBorder="1" applyAlignment="1">
      <alignment vertical="center"/>
    </xf>
    <xf numFmtId="0" fontId="369" fillId="0" borderId="0" xfId="9899" applyFont="1" applyBorder="1" applyAlignment="1">
      <alignment horizontal="left"/>
    </xf>
    <xf numFmtId="0" fontId="26" fillId="0" borderId="0" xfId="614" applyFont="1" applyFill="1" applyAlignment="1">
      <alignment horizontal="left" vertical="top" wrapText="1"/>
    </xf>
    <xf numFmtId="0" fontId="337" fillId="0" borderId="0" xfId="9899" applyFont="1" applyFill="1"/>
    <xf numFmtId="288" fontId="348" fillId="0" borderId="0" xfId="9899" applyNumberFormat="1" applyFont="1"/>
    <xf numFmtId="288" fontId="295" fillId="0" borderId="0" xfId="9899" applyNumberFormat="1" applyFont="1"/>
    <xf numFmtId="0" fontId="274" fillId="0" borderId="0" xfId="9898" applyFont="1"/>
    <xf numFmtId="0" fontId="19" fillId="0" borderId="0" xfId="614" applyFont="1" applyFill="1" applyAlignment="1">
      <alignment horizontal="left" vertical="top" wrapText="1"/>
    </xf>
    <xf numFmtId="0" fontId="285" fillId="0" borderId="0" xfId="9899" applyFont="1" applyFill="1" applyAlignment="1">
      <alignment horizontal="left" vertical="top" wrapText="1"/>
    </xf>
    <xf numFmtId="0" fontId="375" fillId="0" borderId="0" xfId="9899" applyFont="1" applyFill="1"/>
    <xf numFmtId="0" fontId="283" fillId="0" borderId="0" xfId="9899" applyFont="1" applyFill="1" applyAlignment="1">
      <alignment horizontal="left" vertical="top" wrapText="1"/>
    </xf>
    <xf numFmtId="0" fontId="297" fillId="0" borderId="0" xfId="9899" applyFont="1" applyAlignment="1">
      <alignment vertical="center"/>
    </xf>
    <xf numFmtId="0" fontId="287" fillId="0" borderId="77" xfId="9899" applyFont="1" applyFill="1" applyBorder="1" applyAlignment="1">
      <alignment vertical="center"/>
    </xf>
    <xf numFmtId="271" fontId="293" fillId="87" borderId="66" xfId="9899" applyNumberFormat="1" applyFont="1" applyFill="1" applyBorder="1" applyAlignment="1">
      <alignment vertical="center"/>
    </xf>
    <xf numFmtId="271" fontId="287" fillId="0" borderId="66" xfId="9899" applyNumberFormat="1" applyFont="1" applyFill="1" applyBorder="1" applyAlignment="1">
      <alignment vertical="center"/>
    </xf>
    <xf numFmtId="271" fontId="287" fillId="0" borderId="66" xfId="9899" applyNumberFormat="1" applyFont="1" applyBorder="1" applyAlignment="1">
      <alignment vertical="center"/>
    </xf>
    <xf numFmtId="0" fontId="376" fillId="0" borderId="71" xfId="9899" applyFont="1" applyBorder="1" applyAlignment="1">
      <alignment vertical="center"/>
    </xf>
    <xf numFmtId="271" fontId="141" fillId="0" borderId="0" xfId="9899" applyNumberFormat="1" applyFont="1" applyBorder="1" applyAlignment="1">
      <alignment vertical="center"/>
    </xf>
    <xf numFmtId="271" fontId="334" fillId="87" borderId="76" xfId="9899" applyNumberFormat="1" applyFont="1" applyFill="1" applyBorder="1" applyAlignment="1">
      <alignment vertical="center"/>
    </xf>
    <xf numFmtId="271" fontId="291" fillId="0" borderId="76" xfId="9899" applyNumberFormat="1" applyFont="1" applyFill="1" applyBorder="1" applyAlignment="1">
      <alignment vertical="center"/>
    </xf>
    <xf numFmtId="271" fontId="334" fillId="87" borderId="65" xfId="9899" applyNumberFormat="1" applyFont="1" applyFill="1" applyBorder="1" applyAlignment="1">
      <alignment vertical="center"/>
    </xf>
    <xf numFmtId="271" fontId="291" fillId="0" borderId="65" xfId="9899" applyNumberFormat="1" applyFont="1" applyFill="1" applyBorder="1" applyAlignment="1">
      <alignment vertical="center"/>
    </xf>
    <xf numFmtId="0" fontId="293" fillId="0" borderId="77" xfId="9899" applyFont="1" applyBorder="1" applyAlignment="1">
      <alignment horizontal="left" vertical="center" wrapText="1"/>
    </xf>
    <xf numFmtId="271" fontId="293" fillId="87" borderId="76" xfId="9899" applyNumberFormat="1" applyFont="1" applyFill="1" applyBorder="1" applyAlignment="1">
      <alignment vertical="center"/>
    </xf>
    <xf numFmtId="271" fontId="287" fillId="0" borderId="76" xfId="9899" applyNumberFormat="1" applyFont="1" applyBorder="1" applyAlignment="1">
      <alignment vertical="center"/>
    </xf>
    <xf numFmtId="0" fontId="287" fillId="86" borderId="70" xfId="9899" applyFont="1" applyFill="1" applyBorder="1" applyAlignment="1">
      <alignment vertical="center"/>
    </xf>
    <xf numFmtId="0" fontId="293" fillId="0" borderId="70" xfId="9899" applyFont="1" applyFill="1" applyBorder="1" applyAlignment="1">
      <alignment vertical="center"/>
    </xf>
    <xf numFmtId="271" fontId="80" fillId="0" borderId="0" xfId="9899" applyNumberFormat="1" applyFont="1" applyAlignment="1">
      <alignment vertical="center"/>
    </xf>
    <xf numFmtId="271" fontId="19" fillId="0" borderId="0" xfId="9899" applyNumberFormat="1" applyFont="1"/>
    <xf numFmtId="271" fontId="10" fillId="0" borderId="0" xfId="9899" applyNumberFormat="1" applyFont="1"/>
    <xf numFmtId="0" fontId="297" fillId="0" borderId="0" xfId="9899" applyFont="1" applyAlignment="1"/>
    <xf numFmtId="167" fontId="141" fillId="0" borderId="0" xfId="9899" applyNumberFormat="1" applyFont="1" applyBorder="1" applyAlignment="1">
      <alignment vertical="center"/>
    </xf>
    <xf numFmtId="0" fontId="273" fillId="0" borderId="0" xfId="9899" applyFont="1" applyFill="1" applyAlignment="1">
      <alignment horizontal="left" vertical="top" wrapText="1"/>
    </xf>
    <xf numFmtId="280" fontId="287" fillId="0" borderId="66" xfId="9899" quotePrefix="1" applyNumberFormat="1" applyFont="1" applyFill="1" applyBorder="1" applyAlignment="1">
      <alignment horizontal="right" vertical="center"/>
    </xf>
    <xf numFmtId="0" fontId="337" fillId="0" borderId="77" xfId="9899" applyFont="1" applyFill="1" applyBorder="1" applyAlignment="1">
      <alignment horizontal="left"/>
    </xf>
    <xf numFmtId="41" fontId="293" fillId="87" borderId="76" xfId="9899" applyNumberFormat="1" applyFont="1" applyFill="1" applyBorder="1" applyAlignment="1">
      <alignment vertical="center"/>
    </xf>
    <xf numFmtId="41" fontId="293" fillId="0" borderId="76" xfId="9899" applyNumberFormat="1" applyFont="1" applyFill="1" applyBorder="1" applyAlignment="1">
      <alignment vertical="center"/>
    </xf>
    <xf numFmtId="0" fontId="293" fillId="0" borderId="70" xfId="9899" applyFont="1" applyFill="1" applyBorder="1" applyAlignment="1">
      <alignment horizontal="left" vertical="center" indent="1"/>
    </xf>
    <xf numFmtId="49" fontId="287" fillId="0" borderId="73" xfId="9899" applyNumberFormat="1" applyFont="1" applyBorder="1" applyAlignment="1">
      <alignment horizontal="left" vertical="center" wrapText="1" indent="1"/>
    </xf>
    <xf numFmtId="289" fontId="293" fillId="87" borderId="76" xfId="9899" applyNumberFormat="1" applyFont="1" applyFill="1" applyBorder="1" applyAlignment="1">
      <alignment vertical="center"/>
    </xf>
    <xf numFmtId="289" fontId="293" fillId="0" borderId="76" xfId="9899" applyNumberFormat="1" applyFont="1" applyFill="1" applyBorder="1" applyAlignment="1">
      <alignment vertical="center"/>
    </xf>
    <xf numFmtId="0" fontId="10" fillId="0" borderId="0" xfId="9899" applyFont="1" applyFill="1" applyAlignment="1">
      <alignment vertical="center"/>
    </xf>
    <xf numFmtId="289" fontId="293" fillId="87" borderId="69" xfId="9899" applyNumberFormat="1" applyFont="1" applyFill="1" applyBorder="1" applyAlignment="1">
      <alignment vertical="center"/>
    </xf>
    <xf numFmtId="289" fontId="293" fillId="0" borderId="69" xfId="9899" applyNumberFormat="1" applyFont="1" applyFill="1" applyBorder="1" applyAlignment="1">
      <alignment vertical="center"/>
    </xf>
    <xf numFmtId="289" fontId="80" fillId="0" borderId="0" xfId="9899" applyNumberFormat="1" applyFont="1" applyAlignment="1">
      <alignment vertical="center"/>
    </xf>
    <xf numFmtId="49" fontId="291" fillId="0" borderId="73" xfId="9899" applyNumberFormat="1" applyFont="1" applyBorder="1" applyAlignment="1">
      <alignment horizontal="left" vertical="center" wrapText="1"/>
    </xf>
    <xf numFmtId="289" fontId="334" fillId="87" borderId="65" xfId="9899" applyNumberFormat="1" applyFont="1" applyFill="1" applyBorder="1" applyAlignment="1">
      <alignment vertical="center"/>
    </xf>
    <xf numFmtId="289" fontId="334" fillId="0" borderId="65" xfId="9899" applyNumberFormat="1" applyFont="1" applyFill="1" applyBorder="1" applyAlignment="1">
      <alignment vertical="center"/>
    </xf>
    <xf numFmtId="49" fontId="291" fillId="0" borderId="60" xfId="9899" applyNumberFormat="1" applyFont="1" applyBorder="1" applyAlignment="1">
      <alignment horizontal="left" vertical="center" wrapText="1"/>
    </xf>
    <xf numFmtId="289" fontId="334" fillId="0" borderId="60" xfId="9899" applyNumberFormat="1" applyFont="1" applyFill="1" applyBorder="1" applyAlignment="1">
      <alignment vertical="center"/>
    </xf>
    <xf numFmtId="0" fontId="19" fillId="0" borderId="0" xfId="0" applyFont="1" applyAlignment="1">
      <alignment vertical="top" wrapText="1"/>
    </xf>
    <xf numFmtId="0" fontId="377" fillId="0" borderId="0" xfId="628" applyFont="1" applyBorder="1" applyAlignment="1" applyProtection="1">
      <alignment horizontal="left" vertical="top"/>
    </xf>
    <xf numFmtId="0" fontId="10" fillId="0" borderId="0" xfId="9899" applyFont="1" applyAlignment="1">
      <alignment vertical="center"/>
    </xf>
    <xf numFmtId="280" fontId="287" fillId="0" borderId="66" xfId="9898" quotePrefix="1" applyNumberFormat="1" applyFont="1" applyFill="1" applyBorder="1" applyAlignment="1">
      <alignment horizontal="right" vertical="center"/>
    </xf>
    <xf numFmtId="280" fontId="287" fillId="0" borderId="66" xfId="9898" applyNumberFormat="1" applyFont="1" applyFill="1" applyBorder="1" applyAlignment="1">
      <alignment horizontal="right" vertical="center"/>
    </xf>
    <xf numFmtId="0" fontId="347" fillId="0" borderId="0" xfId="9898" applyFont="1" applyAlignment="1">
      <alignment vertical="center"/>
    </xf>
    <xf numFmtId="0" fontId="287" fillId="0" borderId="60" xfId="9898" applyFont="1" applyBorder="1" applyAlignment="1">
      <alignment horizontal="left" vertical="center"/>
    </xf>
    <xf numFmtId="281" fontId="293" fillId="87" borderId="76" xfId="9898" applyNumberFormat="1" applyFont="1" applyFill="1" applyBorder="1" applyAlignment="1">
      <alignment vertical="center"/>
    </xf>
    <xf numFmtId="281" fontId="287" fillId="0" borderId="76" xfId="9898" applyNumberFormat="1" applyFont="1" applyFill="1" applyBorder="1" applyAlignment="1">
      <alignment vertical="center"/>
    </xf>
    <xf numFmtId="281" fontId="287" fillId="0" borderId="76" xfId="9898" applyNumberFormat="1" applyFont="1" applyBorder="1" applyAlignment="1">
      <alignment vertical="center"/>
    </xf>
    <xf numFmtId="0" fontId="287" fillId="0" borderId="0" xfId="9898" applyFont="1" applyBorder="1" applyAlignment="1">
      <alignment horizontal="left" vertical="center" wrapText="1"/>
    </xf>
    <xf numFmtId="281" fontId="293" fillId="87" borderId="66" xfId="9898" applyNumberFormat="1" applyFont="1" applyFill="1" applyBorder="1" applyAlignment="1">
      <alignment vertical="center"/>
    </xf>
    <xf numFmtId="281" fontId="287" fillId="0" borderId="66" xfId="9898" applyNumberFormat="1" applyFont="1" applyFill="1" applyBorder="1" applyAlignment="1">
      <alignment vertical="center"/>
    </xf>
    <xf numFmtId="281" fontId="287" fillId="0" borderId="66" xfId="9898" applyNumberFormat="1" applyFont="1" applyBorder="1" applyAlignment="1">
      <alignment vertical="center"/>
    </xf>
    <xf numFmtId="0" fontId="348" fillId="0" borderId="0" xfId="9898" applyFont="1" applyAlignment="1">
      <alignment vertical="center"/>
    </xf>
    <xf numFmtId="281" fontId="293" fillId="87" borderId="69" xfId="9898" applyNumberFormat="1" applyFont="1" applyFill="1" applyBorder="1" applyAlignment="1">
      <alignment vertical="center"/>
    </xf>
    <xf numFmtId="281" fontId="287" fillId="0" borderId="69" xfId="9898" applyNumberFormat="1" applyFont="1" applyFill="1" applyBorder="1" applyAlignment="1">
      <alignment vertical="center"/>
    </xf>
    <xf numFmtId="281" fontId="287" fillId="0" borderId="69" xfId="9898" applyNumberFormat="1" applyFont="1" applyBorder="1" applyAlignment="1">
      <alignment vertical="center"/>
    </xf>
    <xf numFmtId="169" fontId="348" fillId="0" borderId="0" xfId="9898" applyNumberFormat="1" applyFont="1" applyAlignment="1">
      <alignment vertical="center"/>
    </xf>
    <xf numFmtId="0" fontId="334" fillId="0" borderId="57" xfId="9898" applyFont="1" applyFill="1" applyBorder="1" applyAlignment="1">
      <alignment horizontal="left" vertical="center"/>
    </xf>
    <xf numFmtId="290" fontId="334" fillId="87" borderId="65" xfId="9898" applyNumberFormat="1" applyFont="1" applyFill="1" applyBorder="1" applyAlignment="1">
      <alignment vertical="center"/>
    </xf>
    <xf numFmtId="290" fontId="334" fillId="0" borderId="65" xfId="9898" applyNumberFormat="1" applyFont="1" applyFill="1" applyBorder="1" applyAlignment="1">
      <alignment vertical="center"/>
    </xf>
    <xf numFmtId="290" fontId="334" fillId="0" borderId="65" xfId="9898" applyNumberFormat="1" applyFont="1" applyBorder="1" applyAlignment="1">
      <alignment vertical="center"/>
    </xf>
    <xf numFmtId="0" fontId="13" fillId="0" borderId="0" xfId="9899" applyFont="1"/>
    <xf numFmtId="0" fontId="334" fillId="0" borderId="0" xfId="9898" applyFont="1" applyFill="1" applyBorder="1" applyAlignment="1">
      <alignment horizontal="left" vertical="center"/>
    </xf>
    <xf numFmtId="290" fontId="334" fillId="0" borderId="0" xfId="9898" applyNumberFormat="1" applyFont="1" applyFill="1" applyBorder="1" applyAlignment="1">
      <alignment vertical="center"/>
    </xf>
    <xf numFmtId="290" fontId="334" fillId="0" borderId="0" xfId="9898" applyNumberFormat="1" applyFont="1" applyBorder="1" applyAlignment="1">
      <alignment vertical="center"/>
    </xf>
    <xf numFmtId="49" fontId="291" fillId="0" borderId="73" xfId="9899" applyNumberFormat="1" applyFont="1" applyFill="1" applyBorder="1" applyAlignment="1">
      <alignment horizontal="left" vertical="center" wrapText="1"/>
    </xf>
    <xf numFmtId="49" fontId="287" fillId="0" borderId="0" xfId="9899" applyNumberFormat="1" applyFont="1" applyFill="1" applyBorder="1" applyAlignment="1">
      <alignment horizontal="left" vertical="center" wrapText="1" indent="1"/>
    </xf>
    <xf numFmtId="289" fontId="293" fillId="0" borderId="0" xfId="9899" applyNumberFormat="1" applyFont="1" applyFill="1" applyBorder="1" applyAlignment="1">
      <alignment vertical="center"/>
    </xf>
    <xf numFmtId="0" fontId="297" fillId="0" borderId="0" xfId="9899" applyFont="1" applyBorder="1" applyAlignment="1">
      <alignment horizontal="left"/>
    </xf>
    <xf numFmtId="0" fontId="291" fillId="0" borderId="57" xfId="9898" applyFont="1" applyFill="1" applyBorder="1" applyAlignment="1">
      <alignment horizontal="left" vertical="center"/>
    </xf>
    <xf numFmtId="290" fontId="291" fillId="0" borderId="65" xfId="9898" applyNumberFormat="1" applyFont="1" applyFill="1" applyBorder="1" applyAlignment="1">
      <alignment vertical="center"/>
    </xf>
    <xf numFmtId="290" fontId="291" fillId="0" borderId="65" xfId="9898" applyNumberFormat="1" applyFont="1" applyBorder="1" applyAlignment="1">
      <alignment vertical="center"/>
    </xf>
    <xf numFmtId="0" fontId="378" fillId="0" borderId="0" xfId="9899" applyFont="1" applyBorder="1" applyAlignment="1">
      <alignment horizontal="left"/>
    </xf>
    <xf numFmtId="0" fontId="379" fillId="0" borderId="0" xfId="9899" applyFont="1" applyFill="1"/>
    <xf numFmtId="169" fontId="293" fillId="0" borderId="66" xfId="9899" applyNumberFormat="1" applyFont="1" applyFill="1" applyBorder="1" applyAlignment="1">
      <alignment vertical="center"/>
    </xf>
    <xf numFmtId="169" fontId="293" fillId="0" borderId="66" xfId="9899" applyNumberFormat="1" applyFont="1" applyBorder="1" applyAlignment="1">
      <alignment vertical="center"/>
    </xf>
    <xf numFmtId="0" fontId="287" fillId="0" borderId="70" xfId="9899" applyFont="1" applyBorder="1" applyAlignment="1">
      <alignment horizontal="left" vertical="center" wrapText="1"/>
    </xf>
    <xf numFmtId="0" fontId="287" fillId="0" borderId="70" xfId="9899" applyFont="1" applyBorder="1" applyAlignment="1">
      <alignment vertical="center" wrapText="1"/>
    </xf>
    <xf numFmtId="169" fontId="334" fillId="0" borderId="65" xfId="9899" quotePrefix="1" applyNumberFormat="1" applyFont="1" applyFill="1" applyBorder="1" applyAlignment="1">
      <alignment horizontal="right" vertical="center"/>
    </xf>
    <xf numFmtId="169" fontId="334" fillId="0" borderId="65" xfId="9899" quotePrefix="1" applyNumberFormat="1" applyFont="1" applyBorder="1" applyAlignment="1">
      <alignment horizontal="right" vertical="center"/>
    </xf>
    <xf numFmtId="0" fontId="380" fillId="0" borderId="0" xfId="9899" applyFont="1" applyAlignment="1">
      <alignment vertical="center"/>
    </xf>
    <xf numFmtId="0" fontId="26" fillId="0" borderId="0" xfId="614" applyFont="1" applyBorder="1" applyAlignment="1">
      <alignment horizontal="left" vertical="top" wrapText="1"/>
    </xf>
    <xf numFmtId="41" fontId="287" fillId="0" borderId="0" xfId="9899" applyNumberFormat="1" applyFont="1" applyBorder="1" applyAlignment="1">
      <alignment vertical="center"/>
    </xf>
    <xf numFmtId="0" fontId="297" fillId="0" borderId="0" xfId="9899" applyFont="1" applyFill="1"/>
    <xf numFmtId="0" fontId="337" fillId="0" borderId="70" xfId="9899" applyFont="1" applyFill="1" applyBorder="1" applyAlignment="1">
      <alignment horizontal="left" vertical="center"/>
    </xf>
    <xf numFmtId="49" fontId="287" fillId="0" borderId="73" xfId="9899" applyNumberFormat="1" applyFont="1" applyFill="1" applyBorder="1" applyAlignment="1">
      <alignment horizontal="left" vertical="center" wrapText="1"/>
    </xf>
    <xf numFmtId="169" fontId="293" fillId="87" borderId="76" xfId="9899" applyNumberFormat="1" applyFont="1" applyFill="1" applyBorder="1" applyAlignment="1">
      <alignment vertical="center"/>
    </xf>
    <xf numFmtId="169" fontId="293" fillId="0" borderId="76" xfId="9899" applyNumberFormat="1" applyFont="1" applyFill="1" applyBorder="1" applyAlignment="1">
      <alignment vertical="center"/>
    </xf>
    <xf numFmtId="169" fontId="293" fillId="0" borderId="76" xfId="9899" applyNumberFormat="1" applyFont="1" applyBorder="1" applyAlignment="1">
      <alignment vertical="center"/>
    </xf>
    <xf numFmtId="0" fontId="293" fillId="0" borderId="70" xfId="9899" applyFont="1" applyBorder="1" applyAlignment="1">
      <alignment vertical="center" wrapText="1"/>
    </xf>
    <xf numFmtId="169" fontId="32" fillId="0" borderId="0" xfId="9899" applyNumberFormat="1" applyFont="1" applyAlignment="1">
      <alignment vertical="center"/>
    </xf>
    <xf numFmtId="0" fontId="282" fillId="86" borderId="60" xfId="628" applyFont="1" applyFill="1" applyBorder="1" applyAlignment="1" applyProtection="1">
      <alignment horizontal="left" vertical="top"/>
    </xf>
    <xf numFmtId="0" fontId="10" fillId="86" borderId="60" xfId="9899" applyFont="1" applyFill="1" applyBorder="1"/>
    <xf numFmtId="0" fontId="26" fillId="0" borderId="0" xfId="12052" applyFont="1" applyAlignment="1"/>
    <xf numFmtId="0" fontId="26" fillId="0" borderId="0" xfId="12052" applyFont="1" applyFill="1" applyBorder="1" applyAlignment="1" applyProtection="1">
      <protection locked="0"/>
    </xf>
    <xf numFmtId="0" fontId="273" fillId="0" borderId="0" xfId="12052" applyFont="1" applyFill="1" applyBorder="1" applyAlignment="1" applyProtection="1">
      <protection locked="0"/>
    </xf>
    <xf numFmtId="0" fontId="26" fillId="0" borderId="0" xfId="12052" applyFont="1" applyBorder="1" applyAlignment="1"/>
    <xf numFmtId="0" fontId="26" fillId="0" borderId="77" xfId="12052" applyFont="1" applyFill="1" applyBorder="1" applyAlignment="1" applyProtection="1">
      <alignment horizontal="left"/>
      <protection locked="0"/>
    </xf>
    <xf numFmtId="0" fontId="26" fillId="0" borderId="70" xfId="12052" applyFont="1" applyFill="1" applyBorder="1" applyAlignment="1" applyProtection="1">
      <alignment horizontal="left"/>
      <protection locked="0"/>
    </xf>
    <xf numFmtId="0" fontId="26" fillId="0" borderId="67" xfId="12052" applyFont="1" applyFill="1" applyBorder="1" applyAlignment="1" applyProtection="1">
      <alignment horizontal="left"/>
      <protection locked="0"/>
    </xf>
    <xf numFmtId="0" fontId="26" fillId="0" borderId="0" xfId="12052" applyFont="1" applyAlignment="1">
      <alignment vertical="center"/>
    </xf>
    <xf numFmtId="0" fontId="26" fillId="0" borderId="0" xfId="12052" applyFont="1" applyFill="1" applyAlignment="1">
      <alignment vertical="center"/>
    </xf>
    <xf numFmtId="49" fontId="26" fillId="0" borderId="0" xfId="12052" applyNumberFormat="1" applyFont="1" applyFill="1" applyAlignment="1">
      <alignment horizontal="right" vertical="center"/>
    </xf>
    <xf numFmtId="0" fontId="381" fillId="0" borderId="0" xfId="9899" applyFont="1"/>
    <xf numFmtId="0" fontId="382" fillId="0" borderId="0" xfId="9899" applyFont="1" applyFill="1"/>
    <xf numFmtId="0" fontId="383" fillId="0" borderId="0" xfId="9899" quotePrefix="1" applyFont="1" applyFill="1"/>
    <xf numFmtId="289" fontId="384" fillId="0" borderId="0" xfId="9899" applyNumberFormat="1" applyFont="1" applyFill="1" applyBorder="1" applyAlignment="1">
      <alignment vertical="center"/>
    </xf>
    <xf numFmtId="292" fontId="384" fillId="0" borderId="0" xfId="9899" applyNumberFormat="1" applyFont="1" applyFill="1" applyBorder="1" applyAlignment="1">
      <alignment vertical="center"/>
    </xf>
    <xf numFmtId="41" fontId="384" fillId="0" borderId="0" xfId="9899" applyNumberFormat="1" applyFont="1" applyFill="1" applyBorder="1" applyAlignment="1">
      <alignment vertical="center"/>
    </xf>
    <xf numFmtId="289" fontId="381" fillId="0" borderId="0" xfId="9899" applyNumberFormat="1" applyFont="1"/>
    <xf numFmtId="293" fontId="287" fillId="87" borderId="66" xfId="11570" applyNumberFormat="1" applyFont="1" applyFill="1" applyBorder="1" applyAlignment="1">
      <alignment vertical="center"/>
    </xf>
    <xf numFmtId="293" fontId="287" fillId="0" borderId="76" xfId="11570" applyNumberFormat="1" applyFont="1" applyFill="1" applyBorder="1" applyAlignment="1">
      <alignment horizontal="right" vertical="center"/>
    </xf>
    <xf numFmtId="293" fontId="287" fillId="0" borderId="76" xfId="11570" applyNumberFormat="1" applyFont="1" applyBorder="1" applyAlignment="1">
      <alignment horizontal="right" vertical="center"/>
    </xf>
    <xf numFmtId="293" fontId="287" fillId="0" borderId="66" xfId="11570" applyNumberFormat="1" applyFont="1" applyFill="1" applyBorder="1" applyAlignment="1">
      <alignment vertical="center"/>
    </xf>
    <xf numFmtId="293" fontId="287" fillId="0" borderId="66" xfId="11570" applyNumberFormat="1" applyFont="1" applyBorder="1" applyAlignment="1">
      <alignment vertical="center"/>
    </xf>
    <xf numFmtId="1" fontId="86" fillId="0" borderId="0" xfId="11669" applyNumberFormat="1" applyFont="1" applyFill="1" applyAlignment="1">
      <alignment horizontal="center"/>
    </xf>
    <xf numFmtId="0" fontId="293" fillId="0" borderId="0" xfId="11570" applyFont="1" applyBorder="1" applyAlignment="1">
      <alignment horizontal="left" vertical="center"/>
    </xf>
    <xf numFmtId="0" fontId="293" fillId="0" borderId="64" xfId="11570" applyFont="1" applyBorder="1" applyAlignment="1">
      <alignment horizontal="left" vertical="center" wrapText="1"/>
    </xf>
    <xf numFmtId="293" fontId="287" fillId="87" borderId="69" xfId="11570" applyNumberFormat="1" applyFont="1" applyFill="1" applyBorder="1" applyAlignment="1"/>
    <xf numFmtId="293" fontId="287" fillId="0" borderId="69" xfId="11570" applyNumberFormat="1" applyFont="1" applyFill="1" applyBorder="1" applyAlignment="1"/>
    <xf numFmtId="293" fontId="287" fillId="0" borderId="69" xfId="11570" applyNumberFormat="1" applyFont="1" applyBorder="1" applyAlignment="1"/>
    <xf numFmtId="2" fontId="19" fillId="0" borderId="0" xfId="11570" applyNumberFormat="1" applyFont="1" applyAlignment="1">
      <alignment vertical="center"/>
    </xf>
    <xf numFmtId="0" fontId="19" fillId="0" borderId="0" xfId="0" applyFont="1" applyAlignment="1">
      <alignment vertical="top"/>
    </xf>
    <xf numFmtId="0" fontId="19" fillId="0" borderId="0" xfId="0" applyFont="1" applyAlignment="1">
      <alignment horizontal="left" vertical="top"/>
    </xf>
    <xf numFmtId="0" fontId="19" fillId="0" borderId="0" xfId="11570" applyFont="1"/>
    <xf numFmtId="2" fontId="19" fillId="0" borderId="0" xfId="11570" applyNumberFormat="1" applyFont="1"/>
    <xf numFmtId="280" fontId="287" fillId="0" borderId="0" xfId="11570" applyNumberFormat="1" applyFont="1" applyFill="1" applyBorder="1" applyAlignment="1">
      <alignment horizontal="right"/>
    </xf>
    <xf numFmtId="280" fontId="287" fillId="0" borderId="0" xfId="11570" applyNumberFormat="1" applyFont="1" applyFill="1" applyBorder="1" applyAlignment="1">
      <alignment horizontal="right" vertical="center"/>
    </xf>
    <xf numFmtId="293" fontId="287" fillId="0" borderId="0" xfId="11570" applyNumberFormat="1" applyFont="1" applyFill="1" applyBorder="1" applyAlignment="1">
      <alignment horizontal="right" vertical="center"/>
    </xf>
    <xf numFmtId="293" fontId="287" fillId="0" borderId="0" xfId="11570" applyNumberFormat="1" applyFont="1" applyFill="1" applyBorder="1" applyAlignment="1">
      <alignment vertical="center"/>
    </xf>
    <xf numFmtId="0" fontId="334" fillId="0" borderId="57" xfId="11570" applyFont="1" applyBorder="1" applyAlignment="1">
      <alignment horizontal="left" vertical="center"/>
    </xf>
    <xf numFmtId="293" fontId="291" fillId="87" borderId="65" xfId="11570" applyNumberFormat="1" applyFont="1" applyFill="1" applyBorder="1" applyAlignment="1">
      <alignment vertical="center"/>
    </xf>
    <xf numFmtId="293" fontId="291" fillId="0" borderId="65" xfId="11570" applyNumberFormat="1" applyFont="1" applyFill="1" applyBorder="1" applyAlignment="1">
      <alignment vertical="center"/>
    </xf>
    <xf numFmtId="293" fontId="291" fillId="0" borderId="65" xfId="11570" applyNumberFormat="1" applyFont="1" applyBorder="1" applyAlignment="1">
      <alignment vertical="center"/>
    </xf>
    <xf numFmtId="293" fontId="291" fillId="0" borderId="0" xfId="11570" applyNumberFormat="1" applyFont="1" applyFill="1" applyBorder="1" applyAlignment="1">
      <alignment vertical="center"/>
    </xf>
    <xf numFmtId="1" fontId="357" fillId="0" borderId="0" xfId="11669" applyNumberFormat="1" applyFont="1"/>
    <xf numFmtId="169" fontId="286" fillId="87" borderId="0" xfId="9899" quotePrefix="1" applyNumberFormat="1" applyFont="1" applyFill="1" applyBorder="1" applyAlignment="1">
      <alignment horizontal="right" vertical="center"/>
    </xf>
    <xf numFmtId="169" fontId="286" fillId="0" borderId="0" xfId="9899" quotePrefix="1" applyNumberFormat="1" applyFont="1" applyBorder="1" applyAlignment="1">
      <alignment horizontal="right" vertical="center"/>
    </xf>
    <xf numFmtId="0" fontId="274" fillId="0" borderId="0" xfId="11570" applyFont="1" applyFill="1" applyBorder="1"/>
    <xf numFmtId="0" fontId="172" fillId="0" borderId="0" xfId="4752" applyFill="1" applyBorder="1"/>
    <xf numFmtId="0" fontId="10" fillId="0" borderId="0" xfId="11570" applyFont="1" applyFill="1" applyBorder="1"/>
    <xf numFmtId="0" fontId="285" fillId="0" borderId="0" xfId="9899" applyFont="1" applyFill="1"/>
    <xf numFmtId="0" fontId="271" fillId="0" borderId="0" xfId="9899" applyFont="1" applyFill="1" applyAlignment="1">
      <alignment vertical="top"/>
    </xf>
    <xf numFmtId="0" fontId="354" fillId="0" borderId="0" xfId="11570" applyFont="1" applyFill="1" applyBorder="1" applyAlignment="1">
      <alignment horizontal="left" vertical="center"/>
    </xf>
    <xf numFmtId="0" fontId="141" fillId="0" borderId="0" xfId="11570" applyFont="1" applyBorder="1" applyAlignment="1">
      <alignment vertical="center"/>
    </xf>
    <xf numFmtId="49" fontId="287" fillId="0" borderId="0" xfId="11570" applyNumberFormat="1" applyFont="1" applyFill="1" applyBorder="1" applyAlignment="1">
      <alignment horizontal="right" vertical="center"/>
    </xf>
    <xf numFmtId="46" fontId="287" fillId="0" borderId="0" xfId="11570" quotePrefix="1" applyNumberFormat="1" applyFont="1" applyFill="1" applyBorder="1" applyAlignment="1">
      <alignment vertical="center" wrapText="1"/>
    </xf>
    <xf numFmtId="271" fontId="287" fillId="0" borderId="0" xfId="9898" applyNumberFormat="1" applyFont="1" applyFill="1" applyBorder="1" applyAlignment="1">
      <alignment vertical="center"/>
    </xf>
    <xf numFmtId="2" fontId="19" fillId="0" borderId="0" xfId="11570" applyNumberFormat="1" applyFont="1" applyBorder="1" applyAlignment="1">
      <alignment vertical="center"/>
    </xf>
    <xf numFmtId="271" fontId="291" fillId="0" borderId="0" xfId="9898" applyNumberFormat="1" applyFont="1" applyFill="1" applyBorder="1" applyAlignment="1">
      <alignment vertical="center"/>
    </xf>
    <xf numFmtId="271" fontId="287" fillId="0" borderId="0" xfId="9898" applyNumberFormat="1" applyFont="1" applyFill="1" applyBorder="1" applyAlignment="1">
      <alignment horizontal="right"/>
    </xf>
    <xf numFmtId="2" fontId="80" fillId="0" borderId="0" xfId="11570" applyNumberFormat="1" applyFont="1" applyAlignment="1">
      <alignment vertical="center"/>
    </xf>
    <xf numFmtId="271" fontId="287" fillId="0" borderId="0" xfId="9898" applyNumberFormat="1" applyFont="1" applyFill="1" applyBorder="1" applyAlignment="1">
      <alignment horizontal="right" vertical="center"/>
    </xf>
    <xf numFmtId="46" fontId="287" fillId="0" borderId="0" xfId="11570" quotePrefix="1" applyNumberFormat="1" applyFont="1" applyFill="1" applyBorder="1" applyAlignment="1">
      <alignment horizontal="left" wrapText="1"/>
    </xf>
    <xf numFmtId="0" fontId="32" fillId="0" borderId="0" xfId="11570" applyFont="1" applyBorder="1" applyAlignment="1">
      <alignment vertical="center"/>
    </xf>
    <xf numFmtId="2" fontId="19" fillId="0" borderId="0" xfId="9899" applyNumberFormat="1" applyFont="1" applyBorder="1"/>
    <xf numFmtId="0" fontId="267" fillId="86" borderId="0" xfId="9899" applyFont="1" applyFill="1" applyAlignment="1">
      <alignment vertical="top"/>
    </xf>
    <xf numFmtId="2" fontId="271" fillId="86" borderId="0" xfId="9899" applyNumberFormat="1" applyFont="1" applyFill="1" applyAlignment="1">
      <alignment vertical="top"/>
    </xf>
    <xf numFmtId="0" fontId="267" fillId="86" borderId="0" xfId="9899" applyFont="1" applyFill="1"/>
    <xf numFmtId="2" fontId="271" fillId="86" borderId="0" xfId="9899" applyNumberFormat="1" applyFont="1" applyFill="1"/>
    <xf numFmtId="0" fontId="337" fillId="0" borderId="0" xfId="0" applyFont="1" applyFill="1" applyBorder="1"/>
    <xf numFmtId="280" fontId="287" fillId="0" borderId="70" xfId="9899" applyNumberFormat="1" applyFont="1" applyBorder="1" applyAlignment="1">
      <alignment horizontal="right" vertical="center"/>
    </xf>
    <xf numFmtId="280" fontId="287" fillId="0" borderId="65" xfId="9899" applyNumberFormat="1" applyFont="1" applyFill="1" applyBorder="1" applyAlignment="1">
      <alignment horizontal="right" vertical="center"/>
    </xf>
    <xf numFmtId="280" fontId="287" fillId="0" borderId="65" xfId="9899" applyNumberFormat="1" applyFont="1" applyBorder="1" applyAlignment="1">
      <alignment horizontal="right" vertical="center"/>
    </xf>
    <xf numFmtId="280" fontId="287" fillId="0" borderId="71" xfId="9899" applyNumberFormat="1" applyFont="1" applyBorder="1" applyAlignment="1">
      <alignment horizontal="right" vertical="center"/>
    </xf>
    <xf numFmtId="0" fontId="10" fillId="0" borderId="0" xfId="4676" applyFill="1"/>
    <xf numFmtId="0" fontId="13" fillId="86" borderId="0" xfId="0" applyFont="1" applyFill="1" applyAlignment="1">
      <alignment horizontal="center"/>
    </xf>
    <xf numFmtId="3" fontId="13" fillId="86" borderId="0" xfId="0" applyNumberFormat="1" applyFont="1" applyFill="1"/>
    <xf numFmtId="2" fontId="80" fillId="86" borderId="0" xfId="0" applyNumberFormat="1" applyFont="1" applyFill="1"/>
    <xf numFmtId="2" fontId="19" fillId="86" borderId="0" xfId="4676" applyNumberFormat="1" applyFont="1" applyFill="1"/>
    <xf numFmtId="0" fontId="10" fillId="86" borderId="0" xfId="4676" applyFill="1"/>
    <xf numFmtId="0" fontId="362" fillId="0" borderId="60" xfId="4676" applyFont="1" applyFill="1" applyBorder="1" applyAlignment="1">
      <alignment horizontal="left" wrapText="1"/>
    </xf>
    <xf numFmtId="169" fontId="293" fillId="0" borderId="77" xfId="4676" applyNumberFormat="1" applyFont="1" applyFill="1" applyBorder="1"/>
    <xf numFmtId="169" fontId="293" fillId="0" borderId="76" xfId="4676" applyNumberFormat="1" applyFont="1" applyFill="1" applyBorder="1"/>
    <xf numFmtId="169" fontId="293" fillId="0" borderId="71" xfId="4676" applyNumberFormat="1" applyFont="1" applyFill="1" applyBorder="1"/>
    <xf numFmtId="0" fontId="362" fillId="0" borderId="0" xfId="4676" applyFont="1" applyFill="1" applyBorder="1" applyAlignment="1">
      <alignment horizontal="left" wrapText="1"/>
    </xf>
    <xf numFmtId="169" fontId="293" fillId="0" borderId="67" xfId="4676" applyNumberFormat="1" applyFont="1" applyFill="1" applyBorder="1"/>
    <xf numFmtId="169" fontId="293" fillId="0" borderId="66" xfId="4676" applyNumberFormat="1" applyFont="1" applyFill="1" applyBorder="1"/>
    <xf numFmtId="0" fontId="345" fillId="0" borderId="57" xfId="4676" applyFont="1" applyFill="1" applyBorder="1" applyAlignment="1">
      <alignment horizontal="left"/>
    </xf>
    <xf numFmtId="169" fontId="334" fillId="0" borderId="67" xfId="4676" applyNumberFormat="1" applyFont="1" applyFill="1" applyBorder="1"/>
    <xf numFmtId="169" fontId="334" fillId="0" borderId="65" xfId="4676" applyNumberFormat="1" applyFont="1" applyFill="1" applyBorder="1"/>
    <xf numFmtId="169" fontId="334" fillId="0" borderId="71" xfId="4676" applyNumberFormat="1" applyFont="1" applyFill="1" applyBorder="1"/>
    <xf numFmtId="1" fontId="381" fillId="0" borderId="0" xfId="4676" applyNumberFormat="1" applyFont="1" applyFill="1"/>
    <xf numFmtId="167" fontId="10" fillId="86" borderId="0" xfId="4676" applyNumberFormat="1" applyFill="1"/>
    <xf numFmtId="17" fontId="13" fillId="86" borderId="0" xfId="0" applyNumberFormat="1" applyFont="1" applyFill="1" applyAlignment="1">
      <alignment horizontal="center"/>
    </xf>
    <xf numFmtId="0" fontId="19" fillId="0" borderId="0" xfId="4676" applyFont="1" applyFill="1"/>
    <xf numFmtId="268" fontId="301" fillId="0" borderId="0" xfId="12060" applyNumberFormat="1" applyFont="1" applyFill="1" applyBorder="1" applyAlignment="1"/>
    <xf numFmtId="0" fontId="306" fillId="0" borderId="0" xfId="12060" applyFont="1" applyBorder="1" applyAlignment="1">
      <alignment vertical="center"/>
    </xf>
    <xf numFmtId="0" fontId="297" fillId="0" borderId="0" xfId="12060" applyFont="1" applyBorder="1" applyAlignment="1">
      <alignment horizontal="left"/>
    </xf>
    <xf numFmtId="268" fontId="301" fillId="29" borderId="0" xfId="12060" applyNumberFormat="1" applyFont="1" applyFill="1" applyBorder="1" applyAlignment="1"/>
    <xf numFmtId="0" fontId="143" fillId="0" borderId="0" xfId="12060" applyFont="1" applyBorder="1" applyAlignment="1">
      <alignment vertical="center"/>
    </xf>
    <xf numFmtId="0" fontId="10" fillId="0" borderId="0" xfId="12060" applyFont="1" applyAlignment="1">
      <alignment vertical="center"/>
    </xf>
    <xf numFmtId="0" fontId="143" fillId="0" borderId="0" xfId="12060" applyFont="1" applyAlignment="1">
      <alignment vertical="center"/>
    </xf>
    <xf numFmtId="49" fontId="301" fillId="0" borderId="76" xfId="12060" applyNumberFormat="1" applyFont="1" applyFill="1" applyBorder="1" applyAlignment="1">
      <alignment horizontal="right" vertical="top"/>
    </xf>
    <xf numFmtId="49" fontId="301" fillId="0" borderId="66" xfId="12060" applyNumberFormat="1" applyFont="1" applyFill="1" applyBorder="1" applyAlignment="1">
      <alignment horizontal="right" vertical="top"/>
    </xf>
    <xf numFmtId="0" fontId="293" fillId="0" borderId="0" xfId="12060" applyFont="1" applyBorder="1" applyAlignment="1">
      <alignment vertical="top"/>
    </xf>
    <xf numFmtId="0" fontId="286" fillId="0" borderId="67" xfId="12060" applyFont="1" applyBorder="1" applyAlignment="1">
      <alignment horizontal="left" vertical="top"/>
    </xf>
    <xf numFmtId="49" fontId="301" fillId="0" borderId="69" xfId="12060" applyNumberFormat="1" applyFont="1" applyFill="1" applyBorder="1" applyAlignment="1">
      <alignment horizontal="right" vertical="top"/>
    </xf>
    <xf numFmtId="0" fontId="301" fillId="0" borderId="77" xfId="12060" applyFont="1" applyBorder="1" applyAlignment="1">
      <alignment horizontal="left"/>
    </xf>
    <xf numFmtId="268" fontId="301" fillId="29" borderId="76" xfId="12060" applyNumberFormat="1" applyFont="1" applyFill="1" applyBorder="1" applyAlignment="1"/>
    <xf numFmtId="0" fontId="301" fillId="0" borderId="0" xfId="12060" applyFont="1" applyBorder="1" applyAlignment="1">
      <alignment horizontal="left"/>
    </xf>
    <xf numFmtId="268" fontId="301" fillId="29" borderId="66" xfId="12060" applyNumberFormat="1" applyFont="1" applyFill="1" applyBorder="1" applyAlignment="1"/>
    <xf numFmtId="0" fontId="301" fillId="0" borderId="0" xfId="12060" applyFont="1" applyBorder="1" applyAlignment="1">
      <alignment horizontal="left" wrapText="1"/>
    </xf>
    <xf numFmtId="268" fontId="301" fillId="29" borderId="69" xfId="12060" applyNumberFormat="1" applyFont="1" applyFill="1" applyBorder="1" applyAlignment="1"/>
    <xf numFmtId="0" fontId="386" fillId="0" borderId="0" xfId="12060" applyFont="1" applyAlignment="1">
      <alignment vertical="center"/>
    </xf>
    <xf numFmtId="0" fontId="302" fillId="0" borderId="57" xfId="12060" applyFont="1" applyBorder="1" applyAlignment="1">
      <alignment horizontal="left" wrapText="1"/>
    </xf>
    <xf numFmtId="268" fontId="302" fillId="29" borderId="65" xfId="12060" applyNumberFormat="1" applyFont="1" applyFill="1" applyBorder="1" applyAlignment="1"/>
    <xf numFmtId="0" fontId="302" fillId="0" borderId="60" xfId="12060" applyFont="1" applyBorder="1" applyAlignment="1">
      <alignment horizontal="left" wrapText="1"/>
    </xf>
    <xf numFmtId="268" fontId="302" fillId="29" borderId="60" xfId="12060" applyNumberFormat="1" applyFont="1" applyFill="1" applyBorder="1" applyAlignment="1"/>
    <xf numFmtId="268" fontId="302" fillId="29" borderId="0" xfId="12060" applyNumberFormat="1" applyFont="1" applyFill="1" applyBorder="1" applyAlignment="1"/>
    <xf numFmtId="0" fontId="279" fillId="0" borderId="0" xfId="12060" applyFont="1" applyBorder="1" applyAlignment="1">
      <alignment horizontal="left"/>
    </xf>
    <xf numFmtId="0" fontId="286" fillId="0" borderId="70" xfId="12060" applyFont="1" applyBorder="1" applyAlignment="1">
      <alignment horizontal="left" vertical="top"/>
    </xf>
    <xf numFmtId="49" fontId="301" fillId="0" borderId="0" xfId="12060" applyNumberFormat="1" applyFont="1" applyFill="1" applyBorder="1" applyAlignment="1">
      <alignment horizontal="right" vertical="top"/>
    </xf>
    <xf numFmtId="268" fontId="301" fillId="0" borderId="0" xfId="12060" applyNumberFormat="1" applyFont="1" applyBorder="1" applyAlignment="1"/>
    <xf numFmtId="267" fontId="301" fillId="87" borderId="76" xfId="12060" applyNumberFormat="1" applyFont="1" applyFill="1" applyBorder="1" applyAlignment="1"/>
    <xf numFmtId="267" fontId="301" fillId="0" borderId="76" xfId="12060" applyNumberFormat="1" applyFont="1" applyFill="1" applyBorder="1" applyAlignment="1"/>
    <xf numFmtId="267" fontId="301" fillId="29" borderId="76" xfId="12060" applyNumberFormat="1" applyFont="1" applyFill="1" applyBorder="1" applyAlignment="1"/>
    <xf numFmtId="267" fontId="301" fillId="87" borderId="66" xfId="12060" applyNumberFormat="1" applyFont="1" applyFill="1" applyBorder="1" applyAlignment="1"/>
    <xf numFmtId="267" fontId="301" fillId="0" borderId="66" xfId="12060" applyNumberFormat="1" applyFont="1" applyFill="1" applyBorder="1" applyAlignment="1"/>
    <xf numFmtId="267" fontId="301" fillId="29" borderId="66" xfId="12060" applyNumberFormat="1" applyFont="1" applyFill="1" applyBorder="1" applyAlignment="1"/>
    <xf numFmtId="268" fontId="302" fillId="0" borderId="0" xfId="12060" applyNumberFormat="1" applyFont="1" applyFill="1" applyBorder="1" applyAlignment="1"/>
    <xf numFmtId="268" fontId="302" fillId="87" borderId="65" xfId="12060" applyNumberFormat="1" applyFont="1" applyFill="1" applyBorder="1" applyAlignment="1"/>
    <xf numFmtId="268" fontId="302" fillId="0" borderId="65" xfId="12060" applyNumberFormat="1" applyFont="1" applyFill="1" applyBorder="1" applyAlignment="1"/>
    <xf numFmtId="0" fontId="301" fillId="0" borderId="60" xfId="12060" applyFont="1" applyBorder="1" applyAlignment="1">
      <alignment horizontal="left" wrapText="1"/>
    </xf>
    <xf numFmtId="0" fontId="301" fillId="0" borderId="64" xfId="12060" applyFont="1" applyBorder="1" applyAlignment="1">
      <alignment horizontal="left"/>
    </xf>
    <xf numFmtId="267" fontId="301" fillId="29" borderId="69" xfId="12060" applyNumberFormat="1" applyFont="1" applyFill="1" applyBorder="1" applyAlignment="1"/>
    <xf numFmtId="267" fontId="301" fillId="0" borderId="69" xfId="12060" applyNumberFormat="1" applyFont="1" applyFill="1" applyBorder="1" applyAlignment="1"/>
    <xf numFmtId="0" fontId="10" fillId="0" borderId="0" xfId="12060" applyFont="1"/>
    <xf numFmtId="0" fontId="298" fillId="0" borderId="0" xfId="12060" applyFont="1" applyBorder="1" applyAlignment="1">
      <alignment horizontal="left"/>
    </xf>
    <xf numFmtId="267" fontId="301" fillId="0" borderId="76" xfId="12061" applyNumberFormat="1" applyFont="1" applyFill="1" applyBorder="1" applyAlignment="1"/>
    <xf numFmtId="267" fontId="301" fillId="29" borderId="76" xfId="12061" applyNumberFormat="1" applyFont="1" applyFill="1" applyBorder="1" applyAlignment="1"/>
    <xf numFmtId="267" fontId="301" fillId="0" borderId="66" xfId="12061" applyNumberFormat="1" applyFont="1" applyFill="1" applyBorder="1" applyAlignment="1"/>
    <xf numFmtId="267" fontId="301" fillId="29" borderId="66" xfId="12061" applyNumberFormat="1" applyFont="1" applyFill="1" applyBorder="1" applyAlignment="1"/>
    <xf numFmtId="268" fontId="302" fillId="0" borderId="65" xfId="12061" applyNumberFormat="1" applyFont="1" applyFill="1" applyBorder="1" applyAlignment="1"/>
    <xf numFmtId="268" fontId="302" fillId="29" borderId="65" xfId="12061" applyNumberFormat="1" applyFont="1" applyFill="1" applyBorder="1" applyAlignment="1"/>
    <xf numFmtId="0" fontId="10" fillId="0" borderId="0" xfId="12060" applyFont="1" applyBorder="1"/>
    <xf numFmtId="0" fontId="273" fillId="0" borderId="0" xfId="0" applyFont="1" applyFill="1" applyAlignment="1">
      <alignment horizontal="left" vertical="top"/>
    </xf>
    <xf numFmtId="0" fontId="273" fillId="0" borderId="0" xfId="0" applyFont="1" applyAlignment="1">
      <alignment horizontal="left" vertical="top"/>
    </xf>
    <xf numFmtId="49" fontId="287" fillId="0" borderId="65" xfId="12060" applyNumberFormat="1" applyFont="1" applyFill="1" applyBorder="1" applyAlignment="1">
      <alignment horizontal="right" vertical="center"/>
    </xf>
    <xf numFmtId="267" fontId="293" fillId="0" borderId="76" xfId="9899" applyNumberFormat="1" applyFont="1" applyFill="1" applyBorder="1" applyAlignment="1"/>
    <xf numFmtId="0" fontId="272" fillId="0" borderId="0" xfId="9899" applyFont="1" applyBorder="1" applyAlignment="1"/>
    <xf numFmtId="0" fontId="272" fillId="0" borderId="0" xfId="9899" applyFont="1" applyAlignment="1"/>
    <xf numFmtId="294" fontId="293" fillId="0" borderId="0" xfId="9899" applyNumberFormat="1" applyFont="1" applyFill="1" applyBorder="1" applyAlignment="1">
      <alignment vertical="center"/>
    </xf>
    <xf numFmtId="267" fontId="291" fillId="0" borderId="65" xfId="9899" applyNumberFormat="1" applyFont="1" applyBorder="1" applyAlignment="1"/>
    <xf numFmtId="0" fontId="306" fillId="0" borderId="0" xfId="9899" applyFont="1" applyAlignment="1"/>
    <xf numFmtId="0" fontId="286" fillId="0" borderId="0" xfId="12060" applyFont="1" applyBorder="1" applyAlignment="1">
      <alignment horizontal="left" vertical="top"/>
    </xf>
    <xf numFmtId="0" fontId="286" fillId="0" borderId="64" xfId="12060" applyFont="1" applyBorder="1" applyAlignment="1">
      <alignment horizontal="left" vertical="top"/>
    </xf>
    <xf numFmtId="37" fontId="287" fillId="0" borderId="60" xfId="9899" applyNumberFormat="1" applyFont="1" applyFill="1" applyBorder="1" applyAlignment="1">
      <alignment horizontal="left"/>
    </xf>
    <xf numFmtId="37" fontId="287" fillId="0" borderId="0" xfId="9899" applyNumberFormat="1" applyFont="1" applyFill="1" applyBorder="1" applyAlignment="1">
      <alignment horizontal="left"/>
    </xf>
    <xf numFmtId="0" fontId="287" fillId="0" borderId="0" xfId="9899" applyFont="1" applyFill="1" applyBorder="1" applyAlignment="1">
      <alignment wrapText="1"/>
    </xf>
    <xf numFmtId="0" fontId="287" fillId="0" borderId="0" xfId="9899" applyFont="1" applyFill="1" applyBorder="1" applyAlignment="1">
      <alignment horizontal="left"/>
    </xf>
    <xf numFmtId="0" fontId="287" fillId="0" borderId="0" xfId="9899" quotePrefix="1" applyFont="1" applyFill="1" applyBorder="1" applyAlignment="1">
      <alignment horizontal="left"/>
    </xf>
    <xf numFmtId="0" fontId="306" fillId="0" borderId="0" xfId="9899" applyFont="1" applyAlignment="1">
      <alignment vertical="center"/>
    </xf>
    <xf numFmtId="49" fontId="287" fillId="0" borderId="65" xfId="11570" applyNumberFormat="1" applyFont="1" applyFill="1" applyBorder="1" applyAlignment="1">
      <alignment horizontal="right" vertical="center"/>
    </xf>
    <xf numFmtId="280" fontId="287" fillId="0" borderId="65" xfId="11570" applyNumberFormat="1" applyFont="1" applyFill="1" applyBorder="1" applyAlignment="1">
      <alignment horizontal="right" vertical="center"/>
    </xf>
    <xf numFmtId="49" fontId="301" fillId="0" borderId="0" xfId="12060" applyNumberFormat="1" applyFont="1" applyFill="1" applyBorder="1" applyAlignment="1">
      <alignment horizontal="right" vertical="top" wrapText="1"/>
    </xf>
    <xf numFmtId="37" fontId="287" fillId="87" borderId="60" xfId="9899" quotePrefix="1" applyNumberFormat="1" applyFont="1" applyFill="1" applyBorder="1" applyAlignment="1">
      <alignment horizontal="left" vertical="center"/>
    </xf>
    <xf numFmtId="268" fontId="301" fillId="29" borderId="0" xfId="12060" applyNumberFormat="1" applyFont="1" applyFill="1" applyBorder="1" applyAlignment="1">
      <alignment wrapText="1"/>
    </xf>
    <xf numFmtId="37" fontId="287" fillId="0" borderId="64" xfId="9899" quotePrefix="1" applyNumberFormat="1" applyFont="1" applyFill="1" applyBorder="1" applyAlignment="1">
      <alignment horizontal="left" vertical="center"/>
    </xf>
    <xf numFmtId="0" fontId="280" fillId="0" borderId="0" xfId="9899" applyFont="1" applyAlignment="1">
      <alignment vertical="center"/>
    </xf>
    <xf numFmtId="0" fontId="277" fillId="0" borderId="0" xfId="0" applyFont="1" applyAlignment="1">
      <alignment horizontal="left" vertical="top"/>
    </xf>
    <xf numFmtId="0" fontId="282" fillId="0" borderId="78" xfId="628" applyFont="1" applyBorder="1" applyAlignment="1" applyProtection="1">
      <alignment horizontal="left" vertical="top"/>
    </xf>
    <xf numFmtId="0" fontId="355" fillId="0" borderId="0" xfId="9899" applyFont="1" applyBorder="1" applyAlignment="1">
      <alignment horizontal="left" vertical="center"/>
    </xf>
    <xf numFmtId="280" fontId="287" fillId="87" borderId="79" xfId="9899" applyNumberFormat="1" applyFont="1" applyFill="1" applyBorder="1" applyAlignment="1">
      <alignment horizontal="right" vertical="center"/>
    </xf>
    <xf numFmtId="280" fontId="287" fillId="0" borderId="79" xfId="9899" applyNumberFormat="1" applyFont="1" applyFill="1" applyBorder="1" applyAlignment="1">
      <alignment horizontal="right" vertical="center"/>
    </xf>
    <xf numFmtId="0" fontId="387" fillId="0" borderId="0" xfId="9899" applyFont="1" applyFill="1"/>
    <xf numFmtId="280" fontId="287" fillId="87" borderId="69" xfId="9899" applyNumberFormat="1" applyFont="1" applyFill="1" applyBorder="1" applyAlignment="1">
      <alignment horizontal="right" vertical="center"/>
    </xf>
    <xf numFmtId="49" fontId="287" fillId="0" borderId="69" xfId="9899" quotePrefix="1" applyNumberFormat="1" applyFont="1" applyFill="1" applyBorder="1" applyAlignment="1">
      <alignment horizontal="right" vertical="center"/>
    </xf>
    <xf numFmtId="0" fontId="346" fillId="0" borderId="0" xfId="9899" applyFont="1" applyAlignment="1">
      <alignment vertical="center"/>
    </xf>
    <xf numFmtId="0" fontId="292" fillId="0" borderId="0" xfId="9899" applyFont="1" applyAlignment="1">
      <alignment vertical="center"/>
    </xf>
    <xf numFmtId="0" fontId="362" fillId="0" borderId="80" xfId="9899" applyFont="1" applyBorder="1" applyAlignment="1">
      <alignment horizontal="left" vertical="center"/>
    </xf>
    <xf numFmtId="267" fontId="346" fillId="87" borderId="79" xfId="9899" applyNumberFormat="1" applyFont="1" applyFill="1" applyBorder="1" applyAlignment="1">
      <alignment vertical="center"/>
    </xf>
    <xf numFmtId="267" fontId="346" fillId="0" borderId="79" xfId="9899" applyNumberFormat="1" applyFont="1" applyFill="1" applyBorder="1" applyAlignment="1">
      <alignment vertical="center"/>
    </xf>
    <xf numFmtId="267" fontId="346" fillId="0" borderId="79" xfId="9899" applyNumberFormat="1" applyFont="1" applyBorder="1" applyAlignment="1">
      <alignment vertical="center"/>
    </xf>
    <xf numFmtId="0" fontId="362" fillId="0" borderId="70" xfId="9899" applyFont="1" applyBorder="1" applyAlignment="1">
      <alignment horizontal="left" vertical="center"/>
    </xf>
    <xf numFmtId="267" fontId="346" fillId="87" borderId="66" xfId="9899" applyNumberFormat="1" applyFont="1" applyFill="1" applyBorder="1" applyAlignment="1">
      <alignment vertical="center"/>
    </xf>
    <xf numFmtId="267" fontId="346" fillId="0" borderId="66" xfId="9899" applyNumberFormat="1" applyFont="1" applyFill="1" applyBorder="1" applyAlignment="1">
      <alignment vertical="center"/>
    </xf>
    <xf numFmtId="267" fontId="346" fillId="0" borderId="66" xfId="9899" applyNumberFormat="1" applyFont="1" applyBorder="1" applyAlignment="1">
      <alignment vertical="center"/>
    </xf>
    <xf numFmtId="0" fontId="346" fillId="0" borderId="0" xfId="9899" applyFont="1" applyBorder="1" applyAlignment="1">
      <alignment vertical="center"/>
    </xf>
    <xf numFmtId="0" fontId="292" fillId="0" borderId="0" xfId="9899" applyFont="1" applyBorder="1" applyAlignment="1">
      <alignment vertical="center"/>
    </xf>
    <xf numFmtId="0" fontId="362" fillId="0" borderId="67" xfId="9899" applyFont="1" applyBorder="1" applyAlignment="1">
      <alignment horizontal="left" vertical="center"/>
    </xf>
    <xf numFmtId="267" fontId="346" fillId="87" borderId="69" xfId="9899" applyNumberFormat="1" applyFont="1" applyFill="1" applyBorder="1" applyAlignment="1">
      <alignment vertical="center"/>
    </xf>
    <xf numFmtId="267" fontId="346" fillId="0" borderId="69" xfId="9899" applyNumberFormat="1" applyFont="1" applyFill="1" applyBorder="1" applyAlignment="1">
      <alignment vertical="center"/>
    </xf>
    <xf numFmtId="267" fontId="346" fillId="0" borderId="69" xfId="9899" applyNumberFormat="1" applyFont="1" applyBorder="1" applyAlignment="1">
      <alignment vertical="center"/>
    </xf>
    <xf numFmtId="41" fontId="292" fillId="0" borderId="0" xfId="9899" applyNumberFormat="1" applyFont="1" applyAlignment="1">
      <alignment vertical="center"/>
    </xf>
    <xf numFmtId="0" fontId="287" fillId="0" borderId="73" xfId="9899" applyFont="1" applyBorder="1" applyAlignment="1">
      <alignment horizontal="left" vertical="center"/>
    </xf>
    <xf numFmtId="267" fontId="346" fillId="87" borderId="65" xfId="9899" applyNumberFormat="1" applyFont="1" applyFill="1" applyBorder="1" applyAlignment="1">
      <alignment vertical="center"/>
    </xf>
    <xf numFmtId="267" fontId="346" fillId="0" borderId="65" xfId="9899" applyNumberFormat="1" applyFont="1" applyFill="1" applyBorder="1" applyAlignment="1">
      <alignment vertical="center"/>
    </xf>
    <xf numFmtId="267" fontId="346" fillId="0" borderId="65" xfId="9899" applyNumberFormat="1" applyFont="1" applyBorder="1" applyAlignment="1">
      <alignment vertical="center"/>
    </xf>
    <xf numFmtId="41" fontId="346" fillId="0" borderId="0" xfId="9899" applyNumberFormat="1" applyFont="1" applyAlignment="1">
      <alignment vertical="center"/>
    </xf>
    <xf numFmtId="0" fontId="287" fillId="0" borderId="80" xfId="9899" applyFont="1" applyBorder="1" applyAlignment="1">
      <alignment horizontal="left" vertical="center"/>
    </xf>
    <xf numFmtId="0" fontId="291" fillId="0" borderId="80" xfId="9899" applyFont="1" applyBorder="1" applyAlignment="1">
      <alignment horizontal="left" vertical="center"/>
    </xf>
    <xf numFmtId="267" fontId="388" fillId="87" borderId="79" xfId="9899" applyNumberFormat="1" applyFont="1" applyFill="1" applyBorder="1" applyAlignment="1">
      <alignment vertical="center"/>
    </xf>
    <xf numFmtId="267" fontId="388" fillId="0" borderId="79" xfId="9899" applyNumberFormat="1" applyFont="1" applyFill="1" applyBorder="1" applyAlignment="1">
      <alignment vertical="center"/>
    </xf>
    <xf numFmtId="267" fontId="388" fillId="0" borderId="79" xfId="9899" applyNumberFormat="1" applyFont="1" applyBorder="1" applyAlignment="1">
      <alignment vertical="center"/>
    </xf>
    <xf numFmtId="41" fontId="388" fillId="0" borderId="0" xfId="9899" applyNumberFormat="1" applyFont="1" applyAlignment="1">
      <alignment vertical="center"/>
    </xf>
    <xf numFmtId="0" fontId="365" fillId="0" borderId="0" xfId="9899" applyFont="1" applyAlignment="1">
      <alignment vertical="center"/>
    </xf>
    <xf numFmtId="0" fontId="287" fillId="0" borderId="67" xfId="9899" applyFont="1" applyBorder="1" applyAlignment="1">
      <alignment horizontal="left" vertical="center"/>
    </xf>
    <xf numFmtId="0" fontId="291" fillId="0" borderId="73" xfId="9899" applyFont="1" applyBorder="1" applyAlignment="1">
      <alignment horizontal="left" vertical="center"/>
    </xf>
    <xf numFmtId="267" fontId="388" fillId="87" borderId="65" xfId="9899" applyNumberFormat="1" applyFont="1" applyFill="1" applyBorder="1" applyAlignment="1">
      <alignment vertical="center"/>
    </xf>
    <xf numFmtId="267" fontId="388" fillId="0" borderId="65" xfId="9899" applyNumberFormat="1" applyFont="1" applyFill="1" applyBorder="1" applyAlignment="1">
      <alignment vertical="center"/>
    </xf>
    <xf numFmtId="267" fontId="388" fillId="0" borderId="65" xfId="9899" applyNumberFormat="1" applyFont="1" applyBorder="1" applyAlignment="1">
      <alignment vertical="center"/>
    </xf>
    <xf numFmtId="0" fontId="388" fillId="0" borderId="0" xfId="9899" applyFont="1" applyBorder="1" applyAlignment="1">
      <alignment vertical="center"/>
    </xf>
    <xf numFmtId="0" fontId="365" fillId="0" borderId="0" xfId="9899" applyFont="1" applyBorder="1" applyAlignment="1">
      <alignment vertical="center"/>
    </xf>
    <xf numFmtId="0" fontId="287" fillId="0" borderId="73" xfId="9899" applyFont="1" applyBorder="1" applyAlignment="1">
      <alignment horizontal="left" vertical="center" wrapText="1"/>
    </xf>
    <xf numFmtId="267" fontId="346" fillId="0" borderId="0" xfId="9899" applyNumberFormat="1" applyFont="1" applyBorder="1" applyAlignment="1">
      <alignment vertical="center"/>
    </xf>
    <xf numFmtId="9" fontId="292" fillId="0" borderId="0" xfId="9881" applyFont="1" applyBorder="1" applyAlignment="1">
      <alignment vertical="center"/>
    </xf>
    <xf numFmtId="0" fontId="291" fillId="0" borderId="70" xfId="9899" applyFont="1" applyBorder="1" applyAlignment="1">
      <alignment horizontal="left" vertical="center" wrapText="1"/>
    </xf>
    <xf numFmtId="271" fontId="386" fillId="87" borderId="79" xfId="9899" applyNumberFormat="1" applyFont="1" applyFill="1" applyBorder="1" applyAlignment="1">
      <alignment vertical="center"/>
    </xf>
    <xf numFmtId="271" fontId="386" fillId="0" borderId="79" xfId="9899" applyNumberFormat="1" applyFont="1" applyFill="1" applyBorder="1" applyAlignment="1">
      <alignment vertical="center"/>
    </xf>
    <xf numFmtId="271" fontId="386" fillId="0" borderId="79" xfId="9899" applyNumberFormat="1" applyFont="1" applyBorder="1" applyAlignment="1">
      <alignment vertical="center"/>
    </xf>
    <xf numFmtId="271" fontId="306" fillId="87" borderId="66" xfId="9899" applyNumberFormat="1" applyFont="1" applyFill="1" applyBorder="1" applyAlignment="1"/>
    <xf numFmtId="271" fontId="306" fillId="0" borderId="66" xfId="9899" applyNumberFormat="1" applyFont="1" applyFill="1" applyBorder="1" applyAlignment="1"/>
    <xf numFmtId="271" fontId="306" fillId="0" borderId="66" xfId="9899" applyNumberFormat="1" applyFont="1" applyBorder="1" applyAlignment="1"/>
    <xf numFmtId="271" fontId="306" fillId="87" borderId="69" xfId="9899" applyNumberFormat="1" applyFont="1" applyFill="1" applyBorder="1" applyAlignment="1"/>
    <xf numFmtId="271" fontId="306" fillId="0" borderId="69" xfId="9899" applyNumberFormat="1" applyFont="1" applyFill="1" applyBorder="1" applyAlignment="1"/>
    <xf numFmtId="271" fontId="306" fillId="0" borderId="69" xfId="9899" applyNumberFormat="1" applyFont="1" applyBorder="1" applyAlignment="1"/>
    <xf numFmtId="271" fontId="306" fillId="0" borderId="0" xfId="9899" applyNumberFormat="1" applyFont="1" applyFill="1" applyBorder="1" applyAlignment="1"/>
    <xf numFmtId="271" fontId="306" fillId="0" borderId="0" xfId="9899" applyNumberFormat="1" applyFont="1" applyBorder="1" applyAlignment="1"/>
    <xf numFmtId="269" fontId="334" fillId="0" borderId="0" xfId="9899" applyNumberFormat="1" applyFont="1" applyFill="1" applyBorder="1" applyAlignment="1">
      <alignment vertical="center"/>
    </xf>
    <xf numFmtId="269" fontId="365" fillId="0" borderId="0" xfId="9899" applyNumberFormat="1" applyFont="1" applyBorder="1" applyAlignment="1">
      <alignment vertical="center"/>
    </xf>
    <xf numFmtId="267" fontId="292" fillId="0" borderId="0" xfId="9899" applyNumberFormat="1" applyFont="1" applyBorder="1" applyAlignment="1">
      <alignment vertical="center"/>
    </xf>
    <xf numFmtId="271" fontId="301" fillId="87" borderId="79" xfId="9899" applyNumberFormat="1" applyFont="1" applyFill="1" applyBorder="1" applyAlignment="1"/>
    <xf numFmtId="271" fontId="301" fillId="0" borderId="79" xfId="9899" applyNumberFormat="1" applyFont="1" applyFill="1" applyBorder="1" applyAlignment="1"/>
    <xf numFmtId="271" fontId="301" fillId="0" borderId="79" xfId="9899" applyNumberFormat="1" applyFont="1" applyBorder="1" applyAlignment="1"/>
    <xf numFmtId="271" fontId="301" fillId="87" borderId="66" xfId="9899" applyNumberFormat="1" applyFont="1" applyFill="1" applyBorder="1" applyAlignment="1"/>
    <xf numFmtId="271" fontId="301" fillId="0" borderId="66" xfId="9899" applyNumberFormat="1" applyFont="1" applyFill="1" applyBorder="1" applyAlignment="1"/>
    <xf numFmtId="271" fontId="301" fillId="0" borderId="66" xfId="9899" applyNumberFormat="1" applyFont="1" applyBorder="1" applyAlignment="1"/>
    <xf numFmtId="271" fontId="301" fillId="87" borderId="69" xfId="9899" applyNumberFormat="1" applyFont="1" applyFill="1" applyBorder="1" applyAlignment="1"/>
    <xf numFmtId="271" fontId="301" fillId="0" borderId="69" xfId="9899" applyNumberFormat="1" applyFont="1" applyFill="1" applyBorder="1" applyAlignment="1"/>
    <xf numFmtId="271" fontId="301" fillId="0" borderId="69" xfId="9899" applyNumberFormat="1" applyFont="1" applyBorder="1" applyAlignment="1"/>
    <xf numFmtId="271" fontId="301" fillId="87" borderId="65" xfId="9899" applyNumberFormat="1" applyFont="1" applyFill="1" applyBorder="1" applyAlignment="1">
      <alignment vertical="center"/>
    </xf>
    <xf numFmtId="271" fontId="301" fillId="0" borderId="65" xfId="9899" applyNumberFormat="1" applyFont="1" applyFill="1" applyBorder="1" applyAlignment="1">
      <alignment vertical="center"/>
    </xf>
    <xf numFmtId="271" fontId="301" fillId="0" borderId="65" xfId="9899" applyNumberFormat="1" applyFont="1" applyBorder="1" applyAlignment="1">
      <alignment vertical="center"/>
    </xf>
    <xf numFmtId="0" fontId="26" fillId="0" borderId="0" xfId="0" applyFont="1" applyAlignment="1">
      <alignment horizontal="left" vertical="center" indent="1"/>
    </xf>
    <xf numFmtId="0" fontId="80" fillId="0" borderId="0" xfId="0" applyFont="1" applyAlignment="1"/>
    <xf numFmtId="41" fontId="346" fillId="87" borderId="69" xfId="9899" applyNumberFormat="1" applyFont="1" applyFill="1" applyBorder="1" applyAlignment="1">
      <alignment vertical="center"/>
    </xf>
    <xf numFmtId="41" fontId="346" fillId="0" borderId="65" xfId="9899" applyNumberFormat="1" applyFont="1" applyFill="1" applyBorder="1" applyAlignment="1">
      <alignment vertical="center"/>
    </xf>
    <xf numFmtId="41" fontId="346" fillId="0" borderId="65" xfId="9899" applyNumberFormat="1" applyFont="1" applyBorder="1" applyAlignment="1">
      <alignment vertical="center"/>
    </xf>
    <xf numFmtId="41" fontId="346" fillId="0" borderId="69" xfId="9899" applyNumberFormat="1" applyFont="1" applyBorder="1" applyAlignment="1">
      <alignment vertical="center"/>
    </xf>
    <xf numFmtId="0" fontId="287" fillId="0" borderId="70" xfId="9899" applyFont="1" applyBorder="1" applyAlignment="1">
      <alignment horizontal="left" vertical="center" indent="1"/>
    </xf>
    <xf numFmtId="0" fontId="287" fillId="0" borderId="67" xfId="9899" applyFont="1" applyBorder="1" applyAlignment="1">
      <alignment horizontal="left" vertical="center" indent="1"/>
    </xf>
    <xf numFmtId="41" fontId="301" fillId="87" borderId="79" xfId="9899" applyNumberFormat="1" applyFont="1" applyFill="1" applyBorder="1" applyAlignment="1">
      <alignment vertical="center"/>
    </xf>
    <xf numFmtId="41" fontId="301" fillId="0" borderId="79" xfId="9899" applyNumberFormat="1" applyFont="1" applyFill="1" applyBorder="1" applyAlignment="1">
      <alignment vertical="center"/>
    </xf>
    <xf numFmtId="41" fontId="301" fillId="0" borderId="79" xfId="9899" applyNumberFormat="1" applyFont="1" applyBorder="1" applyAlignment="1">
      <alignment vertical="center"/>
    </xf>
    <xf numFmtId="0" fontId="287" fillId="0" borderId="70" xfId="9899" applyFont="1" applyFill="1" applyBorder="1" applyAlignment="1">
      <alignment horizontal="left" vertical="center" indent="1"/>
    </xf>
    <xf numFmtId="267" fontId="287" fillId="87" borderId="79" xfId="9899" applyNumberFormat="1" applyFont="1" applyFill="1" applyBorder="1" applyAlignment="1">
      <alignment vertical="center"/>
    </xf>
    <xf numFmtId="267" fontId="287" fillId="0" borderId="79" xfId="9899" applyNumberFormat="1" applyFont="1" applyFill="1" applyBorder="1" applyAlignment="1">
      <alignment vertical="center"/>
    </xf>
    <xf numFmtId="267" fontId="287" fillId="0" borderId="79" xfId="9899" applyNumberFormat="1" applyFont="1" applyBorder="1" applyAlignment="1">
      <alignment vertical="center"/>
    </xf>
    <xf numFmtId="0" fontId="287" fillId="0" borderId="0" xfId="9899" applyFont="1" applyBorder="1" applyAlignment="1">
      <alignment horizontal="left" vertical="center" indent="1"/>
    </xf>
    <xf numFmtId="267" fontId="287" fillId="0" borderId="70" xfId="9899" applyNumberFormat="1" applyFont="1" applyBorder="1" applyAlignment="1">
      <alignment vertical="center"/>
    </xf>
    <xf numFmtId="0" fontId="287" fillId="0" borderId="80" xfId="9899" applyFont="1" applyBorder="1" applyAlignment="1">
      <alignment horizontal="left" wrapText="1"/>
    </xf>
    <xf numFmtId="267" fontId="287" fillId="87" borderId="79" xfId="9899" applyNumberFormat="1" applyFont="1" applyFill="1" applyBorder="1" applyAlignment="1"/>
    <xf numFmtId="267" fontId="287" fillId="0" borderId="79" xfId="9899" applyNumberFormat="1" applyFont="1" applyFill="1" applyBorder="1" applyAlignment="1"/>
    <xf numFmtId="267" fontId="287" fillId="0" borderId="79" xfId="9899" applyNumberFormat="1" applyFont="1" applyBorder="1" applyAlignment="1"/>
    <xf numFmtId="41" fontId="346" fillId="0" borderId="0" xfId="9899" applyNumberFormat="1" applyFont="1" applyAlignment="1"/>
    <xf numFmtId="0" fontId="292" fillId="0" borderId="0" xfId="9899" applyFont="1" applyAlignment="1"/>
    <xf numFmtId="0" fontId="287" fillId="0" borderId="67" xfId="9899" applyFont="1" applyBorder="1" applyAlignment="1">
      <alignment horizontal="left" vertical="center" wrapText="1"/>
    </xf>
    <xf numFmtId="0" fontId="273" fillId="0" borderId="0" xfId="0" applyFont="1" applyAlignment="1">
      <alignment vertical="top"/>
    </xf>
    <xf numFmtId="0" fontId="26" fillId="0" borderId="0" xfId="9899" applyFont="1" applyFill="1" applyAlignment="1">
      <alignment vertical="top"/>
    </xf>
    <xf numFmtId="0" fontId="294" fillId="0" borderId="0" xfId="9899" applyFont="1" applyBorder="1" applyAlignment="1">
      <alignment horizontal="left" vertical="center"/>
    </xf>
    <xf numFmtId="0" fontId="371" fillId="0" borderId="0" xfId="9899" applyFont="1" applyBorder="1" applyAlignment="1">
      <alignment horizontal="left" vertical="center"/>
    </xf>
    <xf numFmtId="0" fontId="287" fillId="0" borderId="78" xfId="9899" applyFont="1" applyBorder="1" applyAlignment="1">
      <alignment horizontal="left" vertical="center"/>
    </xf>
    <xf numFmtId="41" fontId="287" fillId="0" borderId="79" xfId="9899" applyNumberFormat="1" applyFont="1" applyBorder="1" applyAlignment="1">
      <alignment vertical="center"/>
    </xf>
    <xf numFmtId="271" fontId="346" fillId="0" borderId="66" xfId="9881" applyNumberFormat="1" applyFont="1" applyBorder="1" applyAlignment="1">
      <alignment vertical="center"/>
    </xf>
    <xf numFmtId="0" fontId="287" fillId="0" borderId="64" xfId="9899" applyFont="1" applyBorder="1" applyAlignment="1">
      <alignment horizontal="left" vertical="center" indent="1"/>
    </xf>
    <xf numFmtId="271" fontId="346" fillId="0" borderId="69" xfId="9881" applyNumberFormat="1" applyFont="1" applyBorder="1" applyAlignment="1">
      <alignment vertical="center"/>
    </xf>
    <xf numFmtId="0" fontId="287" fillId="0" borderId="48" xfId="9899" applyFont="1" applyBorder="1" applyAlignment="1">
      <alignment horizontal="left" vertical="center"/>
    </xf>
    <xf numFmtId="295" fontId="346" fillId="0" borderId="79" xfId="9881" applyNumberFormat="1" applyFont="1" applyBorder="1" applyAlignment="1">
      <alignment vertical="center"/>
    </xf>
    <xf numFmtId="271" fontId="346" fillId="0" borderId="79" xfId="9899" applyNumberFormat="1" applyFont="1" applyBorder="1" applyAlignment="1">
      <alignment vertical="center"/>
    </xf>
    <xf numFmtId="41" fontId="346" fillId="0" borderId="78" xfId="9899" applyNumberFormat="1" applyFont="1" applyBorder="1" applyAlignment="1">
      <alignment vertical="center"/>
    </xf>
    <xf numFmtId="271" fontId="346" fillId="0" borderId="0" xfId="9881" applyNumberFormat="1" applyFont="1" applyBorder="1" applyAlignment="1">
      <alignment vertical="center"/>
    </xf>
    <xf numFmtId="0" fontId="287" fillId="0" borderId="80" xfId="9899" applyFont="1" applyBorder="1" applyAlignment="1">
      <alignment horizontal="left"/>
    </xf>
    <xf numFmtId="267" fontId="346" fillId="87" borderId="79" xfId="9899" applyNumberFormat="1" applyFont="1" applyFill="1" applyBorder="1" applyAlignment="1"/>
    <xf numFmtId="267" fontId="346" fillId="0" borderId="79" xfId="9899" applyNumberFormat="1" applyFont="1" applyBorder="1" applyAlignment="1"/>
    <xf numFmtId="267" fontId="346" fillId="0" borderId="80" xfId="9899" applyNumberFormat="1" applyFont="1" applyBorder="1" applyAlignment="1"/>
    <xf numFmtId="0" fontId="287" fillId="0" borderId="70" xfId="9899" applyFont="1" applyBorder="1" applyAlignment="1">
      <alignment horizontal="left"/>
    </xf>
    <xf numFmtId="267" fontId="346" fillId="87" borderId="66" xfId="9899" applyNumberFormat="1" applyFont="1" applyFill="1" applyBorder="1" applyAlignment="1"/>
    <xf numFmtId="267" fontId="346" fillId="0" borderId="66" xfId="9899" applyNumberFormat="1" applyFont="1" applyBorder="1" applyAlignment="1"/>
    <xf numFmtId="267" fontId="346" fillId="0" borderId="70" xfId="9899" applyNumberFormat="1" applyFont="1" applyBorder="1" applyAlignment="1"/>
    <xf numFmtId="267" fontId="346" fillId="87" borderId="70" xfId="9899" applyNumberFormat="1" applyFont="1" applyFill="1" applyBorder="1" applyAlignment="1"/>
    <xf numFmtId="267" fontId="292" fillId="0" borderId="0" xfId="9899" applyNumberFormat="1" applyFont="1" applyAlignment="1">
      <alignment vertical="center"/>
    </xf>
    <xf numFmtId="0" fontId="287" fillId="0" borderId="73" xfId="9899" applyFont="1" applyBorder="1" applyAlignment="1">
      <alignment horizontal="left"/>
    </xf>
    <xf numFmtId="267" fontId="346" fillId="87" borderId="65" xfId="9899" applyNumberFormat="1" applyFont="1" applyFill="1" applyBorder="1" applyAlignment="1"/>
    <xf numFmtId="267" fontId="346" fillId="0" borderId="65" xfId="9899" applyNumberFormat="1" applyFont="1" applyBorder="1" applyAlignment="1"/>
    <xf numFmtId="267" fontId="346" fillId="0" borderId="73" xfId="9899" applyNumberFormat="1" applyFont="1" applyBorder="1" applyAlignment="1"/>
    <xf numFmtId="267" fontId="346" fillId="87" borderId="70" xfId="9899" applyNumberFormat="1" applyFont="1" applyFill="1" applyBorder="1" applyAlignment="1">
      <alignment vertical="center"/>
    </xf>
    <xf numFmtId="267" fontId="346" fillId="0" borderId="70" xfId="9899" applyNumberFormat="1" applyFont="1" applyBorder="1" applyAlignment="1">
      <alignment vertical="center"/>
    </xf>
    <xf numFmtId="267" fontId="346" fillId="0" borderId="80" xfId="9899" applyNumberFormat="1" applyFont="1" applyBorder="1" applyAlignment="1">
      <alignment vertical="center"/>
    </xf>
    <xf numFmtId="0" fontId="287" fillId="0" borderId="70" xfId="9899" applyFont="1" applyBorder="1" applyAlignment="1">
      <alignment horizontal="left" indent="1"/>
    </xf>
    <xf numFmtId="0" fontId="287" fillId="0" borderId="70" xfId="9899" applyFont="1" applyBorder="1" applyAlignment="1">
      <alignment horizontal="left" wrapText="1" indent="1"/>
    </xf>
    <xf numFmtId="0" fontId="287" fillId="0" borderId="70" xfId="9899" applyFont="1" applyFill="1" applyBorder="1" applyAlignment="1">
      <alignment horizontal="left" indent="1"/>
    </xf>
    <xf numFmtId="0" fontId="287" fillId="0" borderId="70" xfId="9899" applyFont="1" applyFill="1" applyBorder="1" applyAlignment="1">
      <alignment horizontal="left" wrapText="1" indent="1"/>
    </xf>
    <xf numFmtId="0" fontId="287" fillId="0" borderId="67" xfId="9899" applyFont="1" applyFill="1" applyBorder="1" applyAlignment="1">
      <alignment horizontal="left" wrapText="1" indent="1"/>
    </xf>
    <xf numFmtId="267" fontId="346" fillId="87" borderId="67" xfId="9899" applyNumberFormat="1" applyFont="1" applyFill="1" applyBorder="1" applyAlignment="1"/>
    <xf numFmtId="267" fontId="346" fillId="0" borderId="67" xfId="9899" applyNumberFormat="1" applyFont="1" applyBorder="1" applyAlignment="1"/>
    <xf numFmtId="0" fontId="287" fillId="0" borderId="70" xfId="9899" applyFont="1" applyFill="1" applyBorder="1" applyAlignment="1">
      <alignment horizontal="left"/>
    </xf>
    <xf numFmtId="0" fontId="287" fillId="0" borderId="70" xfId="9899" applyFont="1" applyFill="1" applyBorder="1" applyAlignment="1">
      <alignment horizontal="left" wrapText="1"/>
    </xf>
    <xf numFmtId="296" fontId="346" fillId="87" borderId="66" xfId="12105" applyNumberFormat="1" applyFont="1" applyFill="1" applyBorder="1" applyAlignment="1"/>
    <xf numFmtId="0" fontId="287" fillId="0" borderId="67" xfId="9899" applyFont="1" applyFill="1" applyBorder="1" applyAlignment="1">
      <alignment horizontal="left"/>
    </xf>
    <xf numFmtId="0" fontId="287" fillId="0" borderId="73" xfId="9899" applyFont="1" applyFill="1" applyBorder="1" applyAlignment="1">
      <alignment horizontal="left"/>
    </xf>
    <xf numFmtId="267" fontId="346" fillId="87" borderId="73" xfId="9899" applyNumberFormat="1" applyFont="1" applyFill="1" applyBorder="1" applyAlignment="1"/>
    <xf numFmtId="267" fontId="346" fillId="0" borderId="70" xfId="4733" applyNumberFormat="1" applyFont="1" applyBorder="1" applyAlignment="1"/>
    <xf numFmtId="0" fontId="287" fillId="0" borderId="67" xfId="9899" applyFont="1" applyBorder="1" applyAlignment="1">
      <alignment horizontal="left" wrapText="1"/>
    </xf>
    <xf numFmtId="0" fontId="291" fillId="0" borderId="70" xfId="9899" applyFont="1" applyBorder="1" applyAlignment="1">
      <alignment horizontal="left"/>
    </xf>
    <xf numFmtId="289" fontId="388" fillId="87" borderId="70" xfId="9899" applyNumberFormat="1" applyFont="1" applyFill="1" applyBorder="1" applyAlignment="1"/>
    <xf numFmtId="289" fontId="388" fillId="0" borderId="70" xfId="9899" applyNumberFormat="1" applyFont="1" applyBorder="1" applyAlignment="1"/>
    <xf numFmtId="0" fontId="291" fillId="0" borderId="70" xfId="9899" applyFont="1" applyBorder="1" applyAlignment="1">
      <alignment horizontal="left" wrapText="1"/>
    </xf>
    <xf numFmtId="0" fontId="291" fillId="0" borderId="67" xfId="9899" applyFont="1" applyBorder="1" applyAlignment="1">
      <alignment horizontal="left"/>
    </xf>
    <xf numFmtId="289" fontId="388" fillId="87" borderId="67" xfId="9899" applyNumberFormat="1" applyFont="1" applyFill="1" applyBorder="1" applyAlignment="1"/>
    <xf numFmtId="289" fontId="388" fillId="0" borderId="67" xfId="9899" applyNumberFormat="1" applyFont="1" applyBorder="1" applyAlignment="1"/>
    <xf numFmtId="0" fontId="287" fillId="0" borderId="0" xfId="9899" applyFont="1" applyBorder="1" applyAlignment="1">
      <alignment horizontal="left" wrapText="1"/>
    </xf>
    <xf numFmtId="289" fontId="346" fillId="87" borderId="79" xfId="9899" applyNumberFormat="1" applyFont="1" applyFill="1" applyBorder="1" applyAlignment="1"/>
    <xf numFmtId="289" fontId="346" fillId="0" borderId="79" xfId="9899" applyNumberFormat="1" applyFont="1" applyBorder="1" applyAlignment="1"/>
    <xf numFmtId="289" fontId="346" fillId="0" borderId="70" xfId="9899" applyNumberFormat="1" applyFont="1" applyBorder="1" applyAlignment="1"/>
    <xf numFmtId="289" fontId="346" fillId="87" borderId="66" xfId="9899" applyNumberFormat="1" applyFont="1" applyFill="1" applyBorder="1" applyAlignment="1"/>
    <xf numFmtId="289" fontId="346" fillId="0" borderId="66" xfId="9899" applyNumberFormat="1" applyFont="1" applyBorder="1" applyAlignment="1"/>
    <xf numFmtId="289" fontId="346" fillId="87" borderId="69" xfId="9899" applyNumberFormat="1" applyFont="1" applyFill="1" applyBorder="1" applyAlignment="1"/>
    <xf numFmtId="289" fontId="346" fillId="0" borderId="69" xfId="9899" applyNumberFormat="1" applyFont="1" applyBorder="1" applyAlignment="1"/>
    <xf numFmtId="289" fontId="346" fillId="0" borderId="67" xfId="9899" applyNumberFormat="1" applyFont="1" applyBorder="1" applyAlignment="1"/>
    <xf numFmtId="0" fontId="0" fillId="0" borderId="99" xfId="0" applyBorder="1"/>
    <xf numFmtId="0" fontId="0" fillId="0" borderId="0" xfId="0" applyFill="1" applyAlignment="1">
      <alignment vertical="center"/>
    </xf>
    <xf numFmtId="0" fontId="282" fillId="0" borderId="99" xfId="628" applyFont="1" applyBorder="1" applyAlignment="1" applyProtection="1">
      <alignment horizontal="left" vertical="top"/>
    </xf>
    <xf numFmtId="0" fontId="10" fillId="0" borderId="99" xfId="9898" applyFont="1" applyBorder="1"/>
    <xf numFmtId="0" fontId="283" fillId="0" borderId="0" xfId="9898" applyFont="1" applyFill="1"/>
    <xf numFmtId="0" fontId="294" fillId="0" borderId="0" xfId="9899" applyFont="1" applyAlignment="1">
      <alignment vertical="center"/>
    </xf>
    <xf numFmtId="280" fontId="343" fillId="87" borderId="79" xfId="9899" applyNumberFormat="1" applyFont="1" applyFill="1" applyBorder="1" applyAlignment="1">
      <alignment horizontal="right" vertical="center"/>
    </xf>
    <xf numFmtId="280" fontId="343" fillId="0" borderId="79" xfId="9899" applyNumberFormat="1" applyFont="1" applyBorder="1" applyAlignment="1">
      <alignment horizontal="right" vertical="center"/>
    </xf>
    <xf numFmtId="280" fontId="343" fillId="87" borderId="66" xfId="9899" applyNumberFormat="1" applyFont="1" applyFill="1" applyBorder="1" applyAlignment="1">
      <alignment horizontal="right" vertical="center"/>
    </xf>
    <xf numFmtId="280" fontId="343" fillId="0" borderId="66" xfId="9899" applyNumberFormat="1" applyFont="1" applyBorder="1" applyAlignment="1">
      <alignment horizontal="right" vertical="center"/>
    </xf>
    <xf numFmtId="2" fontId="355" fillId="0" borderId="73" xfId="9899" applyNumberFormat="1" applyFont="1" applyFill="1" applyBorder="1" applyAlignment="1">
      <alignment horizontal="left" vertical="center"/>
    </xf>
    <xf numFmtId="2" fontId="343" fillId="0" borderId="70" xfId="9899" applyNumberFormat="1" applyFont="1" applyFill="1" applyBorder="1" applyAlignment="1">
      <alignment horizontal="left" vertical="center" indent="1"/>
    </xf>
    <xf numFmtId="267" fontId="343" fillId="87" borderId="79" xfId="9899" applyNumberFormat="1" applyFont="1" applyFill="1" applyBorder="1" applyAlignment="1">
      <alignment vertical="center"/>
    </xf>
    <xf numFmtId="267" fontId="343" fillId="0" borderId="79" xfId="9899" applyNumberFormat="1" applyFont="1" applyFill="1" applyBorder="1" applyAlignment="1">
      <alignment vertical="center"/>
    </xf>
    <xf numFmtId="0" fontId="272" fillId="0" borderId="0" xfId="9899" applyFont="1" applyBorder="1" applyAlignment="1">
      <alignment vertical="center"/>
    </xf>
    <xf numFmtId="267" fontId="343" fillId="87" borderId="66" xfId="9899" applyNumberFormat="1" applyFont="1" applyFill="1" applyBorder="1" applyAlignment="1">
      <alignment vertical="center"/>
    </xf>
    <xf numFmtId="2" fontId="343" fillId="0" borderId="67" xfId="9899" applyNumberFormat="1" applyFont="1" applyFill="1" applyBorder="1" applyAlignment="1">
      <alignment horizontal="left" vertical="center" indent="1"/>
    </xf>
    <xf numFmtId="267" fontId="343" fillId="87" borderId="69" xfId="9899" applyNumberFormat="1" applyFont="1" applyFill="1" applyBorder="1" applyAlignment="1">
      <alignment vertical="center"/>
    </xf>
    <xf numFmtId="267" fontId="343" fillId="0" borderId="69" xfId="9899" applyNumberFormat="1" applyFont="1" applyFill="1" applyBorder="1" applyAlignment="1">
      <alignment vertical="center"/>
    </xf>
    <xf numFmtId="2" fontId="343" fillId="0" borderId="0" xfId="9899" applyNumberFormat="1" applyFont="1" applyAlignment="1">
      <alignment horizontal="left"/>
    </xf>
    <xf numFmtId="2" fontId="343" fillId="0" borderId="0" xfId="9899" applyNumberFormat="1" applyFont="1" applyAlignment="1">
      <alignment horizontal="left" vertical="center"/>
    </xf>
    <xf numFmtId="0" fontId="273" fillId="0" borderId="0" xfId="0" applyFont="1" applyFill="1" applyAlignment="1">
      <alignment vertical="top" wrapText="1"/>
    </xf>
    <xf numFmtId="0" fontId="301" fillId="0" borderId="0" xfId="9899" applyFont="1" applyAlignment="1">
      <alignment vertical="center"/>
    </xf>
    <xf numFmtId="0" fontId="303" fillId="0" borderId="64" xfId="9899" applyFont="1" applyBorder="1" applyAlignment="1">
      <alignment horizontal="left" vertical="center"/>
    </xf>
    <xf numFmtId="49" fontId="301" fillId="87" borderId="69" xfId="9899" applyNumberFormat="1" applyFont="1" applyFill="1" applyBorder="1" applyAlignment="1">
      <alignment horizontal="right" vertical="center"/>
    </xf>
    <xf numFmtId="49" fontId="301" fillId="0" borderId="69" xfId="9899" applyNumberFormat="1" applyFont="1" applyFill="1" applyBorder="1" applyAlignment="1">
      <alignment horizontal="right" vertical="center"/>
    </xf>
    <xf numFmtId="166" fontId="303" fillId="0" borderId="0" xfId="9899" applyNumberFormat="1" applyFont="1" applyBorder="1" applyAlignment="1">
      <alignment horizontal="center" vertical="center"/>
    </xf>
    <xf numFmtId="0" fontId="301" fillId="0" borderId="0" xfId="9899" applyFont="1" applyBorder="1" applyAlignment="1">
      <alignment vertical="center"/>
    </xf>
    <xf numFmtId="0" fontId="301" fillId="0" borderId="99" xfId="9899" applyFont="1" applyBorder="1" applyAlignment="1">
      <alignment horizontal="left"/>
    </xf>
    <xf numFmtId="267" fontId="346" fillId="29" borderId="79" xfId="9899" applyNumberFormat="1" applyFont="1" applyFill="1" applyBorder="1" applyAlignment="1"/>
    <xf numFmtId="268" fontId="301" fillId="0" borderId="0" xfId="9899" applyNumberFormat="1" applyFont="1" applyBorder="1" applyAlignment="1"/>
    <xf numFmtId="0" fontId="301" fillId="0" borderId="64" xfId="9899" applyFont="1" applyBorder="1" applyAlignment="1">
      <alignment horizontal="left"/>
    </xf>
    <xf numFmtId="267" fontId="346" fillId="87" borderId="69" xfId="9899" applyNumberFormat="1" applyFont="1" applyFill="1" applyBorder="1" applyAlignment="1"/>
    <xf numFmtId="267" fontId="346" fillId="29" borderId="69" xfId="9899" applyNumberFormat="1" applyFont="1" applyFill="1" applyBorder="1" applyAlignment="1"/>
    <xf numFmtId="0" fontId="301" fillId="0" borderId="48" xfId="9899" applyFont="1" applyBorder="1" applyAlignment="1">
      <alignment horizontal="left"/>
    </xf>
    <xf numFmtId="267" fontId="346" fillId="29" borderId="65" xfId="9899" applyNumberFormat="1" applyFont="1" applyFill="1" applyBorder="1" applyAlignment="1"/>
    <xf numFmtId="268" fontId="301" fillId="0" borderId="0" xfId="9899" applyNumberFormat="1" applyFont="1" applyFill="1" applyBorder="1" applyAlignment="1"/>
    <xf numFmtId="0" fontId="301" fillId="0" borderId="0" xfId="9899" applyFont="1" applyFill="1" applyBorder="1" applyAlignment="1">
      <alignment horizontal="left"/>
    </xf>
    <xf numFmtId="267" fontId="346" fillId="29" borderId="66" xfId="9899" applyNumberFormat="1" applyFont="1" applyFill="1" applyBorder="1" applyAlignment="1"/>
    <xf numFmtId="0" fontId="301" fillId="0" borderId="99" xfId="9899" applyFont="1" applyFill="1" applyBorder="1" applyAlignment="1">
      <alignment horizontal="left" wrapText="1"/>
    </xf>
    <xf numFmtId="0" fontId="301" fillId="0" borderId="0" xfId="9899" applyFont="1" applyFill="1" applyBorder="1" applyAlignment="1">
      <alignment horizontal="left" wrapText="1"/>
    </xf>
    <xf numFmtId="0" fontId="447" fillId="0" borderId="0" xfId="9899" applyFont="1" applyBorder="1" applyAlignment="1">
      <alignment vertical="center"/>
    </xf>
    <xf numFmtId="0" fontId="301" fillId="0" borderId="64" xfId="9899" applyFont="1" applyFill="1" applyBorder="1" applyAlignment="1">
      <alignment horizontal="left" wrapText="1"/>
    </xf>
    <xf numFmtId="0" fontId="301" fillId="0" borderId="99" xfId="9899" applyFont="1" applyFill="1" applyBorder="1" applyAlignment="1">
      <alignment horizontal="left"/>
    </xf>
    <xf numFmtId="0" fontId="301" fillId="0" borderId="64" xfId="9899" applyFont="1" applyBorder="1" applyAlignment="1">
      <alignment horizontal="left" wrapText="1"/>
    </xf>
    <xf numFmtId="0" fontId="448" fillId="0" borderId="0" xfId="9899" applyFont="1" applyBorder="1"/>
    <xf numFmtId="0" fontId="448" fillId="0" borderId="0" xfId="9899" applyFont="1" applyFill="1" applyBorder="1"/>
    <xf numFmtId="14" fontId="283" fillId="0" borderId="0" xfId="9898" quotePrefix="1" applyNumberFormat="1" applyFont="1" applyFill="1"/>
    <xf numFmtId="0" fontId="26" fillId="0" borderId="0" xfId="9899" applyFont="1" applyBorder="1" applyAlignment="1">
      <alignment vertical="top"/>
    </xf>
    <xf numFmtId="0" fontId="355" fillId="0" borderId="0" xfId="9899" applyFont="1" applyAlignment="1">
      <alignment vertical="center"/>
    </xf>
    <xf numFmtId="0" fontId="355" fillId="0" borderId="0" xfId="9899" applyFont="1" applyBorder="1" applyAlignment="1">
      <alignment vertical="center"/>
    </xf>
    <xf numFmtId="0" fontId="80" fillId="0" borderId="0" xfId="9899" applyFont="1" applyAlignment="1">
      <alignment vertical="center"/>
    </xf>
    <xf numFmtId="2" fontId="449" fillId="0" borderId="64" xfId="0" applyNumberFormat="1" applyFont="1" applyBorder="1" applyAlignment="1" applyProtection="1">
      <protection locked="0"/>
    </xf>
    <xf numFmtId="2" fontId="301" fillId="0" borderId="64" xfId="9899" applyNumberFormat="1" applyFont="1" applyFill="1" applyBorder="1" applyAlignment="1">
      <alignment horizontal="right" vertical="center"/>
    </xf>
    <xf numFmtId="2" fontId="301" fillId="0" borderId="0" xfId="9899" applyNumberFormat="1" applyFont="1" applyFill="1" applyBorder="1" applyAlignment="1">
      <alignment horizontal="right" vertical="center"/>
    </xf>
    <xf numFmtId="49" fontId="301" fillId="0" borderId="64" xfId="9899" applyNumberFormat="1" applyFont="1" applyFill="1" applyBorder="1" applyAlignment="1">
      <alignment vertical="center"/>
    </xf>
    <xf numFmtId="49" fontId="301" fillId="0" borderId="67" xfId="9899" applyNumberFormat="1" applyFont="1" applyFill="1" applyBorder="1" applyAlignment="1">
      <alignment vertical="center"/>
    </xf>
    <xf numFmtId="49" fontId="301" fillId="87" borderId="65" xfId="9899" applyNumberFormat="1" applyFont="1" applyFill="1" applyBorder="1" applyAlignment="1">
      <alignment horizontal="right" vertical="center"/>
    </xf>
    <xf numFmtId="49" fontId="301" fillId="0" borderId="65" xfId="9899" applyNumberFormat="1" applyFont="1" applyFill="1" applyBorder="1" applyAlignment="1">
      <alignment horizontal="right" vertical="center"/>
    </xf>
    <xf numFmtId="49" fontId="301" fillId="0" borderId="0" xfId="9899" applyNumberFormat="1" applyFont="1" applyBorder="1" applyAlignment="1">
      <alignment horizontal="left"/>
    </xf>
    <xf numFmtId="268" fontId="301" fillId="0" borderId="99" xfId="9899" applyNumberFormat="1" applyFont="1" applyFill="1" applyBorder="1" applyAlignment="1"/>
    <xf numFmtId="0" fontId="306" fillId="0" borderId="99" xfId="9899" applyFont="1" applyBorder="1" applyAlignment="1">
      <alignment vertical="center"/>
    </xf>
    <xf numFmtId="267" fontId="301" fillId="87" borderId="79" xfId="9899" applyNumberFormat="1" applyFont="1" applyFill="1" applyBorder="1" applyAlignment="1"/>
    <xf numFmtId="267" fontId="301" fillId="0" borderId="79" xfId="9899" applyNumberFormat="1" applyFont="1" applyFill="1" applyBorder="1" applyAlignment="1"/>
    <xf numFmtId="267" fontId="301" fillId="87" borderId="66" xfId="9899" applyNumberFormat="1" applyFont="1" applyFill="1" applyBorder="1" applyAlignment="1"/>
    <xf numFmtId="267" fontId="301" fillId="0" borderId="66" xfId="9899" applyNumberFormat="1" applyFont="1" applyFill="1" applyBorder="1" applyAlignment="1"/>
    <xf numFmtId="268" fontId="301" fillId="0" borderId="70" xfId="9899" applyNumberFormat="1" applyFont="1" applyFill="1" applyBorder="1" applyAlignment="1"/>
    <xf numFmtId="49" fontId="301" fillId="86" borderId="0" xfId="9899" applyNumberFormat="1" applyFont="1" applyFill="1" applyBorder="1" applyAlignment="1">
      <alignment horizontal="left"/>
    </xf>
    <xf numFmtId="49" fontId="301" fillId="0" borderId="0" xfId="9899" applyNumberFormat="1" applyFont="1" applyFill="1" applyBorder="1" applyAlignment="1">
      <alignment horizontal="left"/>
    </xf>
    <xf numFmtId="0" fontId="301" fillId="0" borderId="64" xfId="9899" applyFont="1" applyFill="1" applyBorder="1" applyAlignment="1">
      <alignment horizontal="left"/>
    </xf>
    <xf numFmtId="268" fontId="301" fillId="0" borderId="64" xfId="9899" applyNumberFormat="1" applyFont="1" applyFill="1" applyBorder="1" applyAlignment="1"/>
    <xf numFmtId="0" fontId="306" fillId="0" borderId="64" xfId="9899" applyFont="1" applyBorder="1" applyAlignment="1">
      <alignment vertical="center"/>
    </xf>
    <xf numFmtId="267" fontId="301" fillId="87" borderId="69" xfId="9899" applyNumberFormat="1" applyFont="1" applyFill="1" applyBorder="1" applyAlignment="1"/>
    <xf numFmtId="267" fontId="301" fillId="0" borderId="69" xfId="9899" applyNumberFormat="1" applyFont="1" applyFill="1" applyBorder="1" applyAlignment="1"/>
    <xf numFmtId="268" fontId="301" fillId="0" borderId="48" xfId="9899" applyNumberFormat="1" applyFont="1" applyFill="1" applyBorder="1" applyAlignment="1"/>
    <xf numFmtId="0" fontId="306" fillId="0" borderId="48" xfId="9899" applyFont="1" applyBorder="1" applyAlignment="1">
      <alignment vertical="center"/>
    </xf>
    <xf numFmtId="267" fontId="301" fillId="87" borderId="65" xfId="9899" applyNumberFormat="1" applyFont="1" applyFill="1" applyBorder="1" applyAlignment="1"/>
    <xf numFmtId="267" fontId="301" fillId="0" borderId="65" xfId="9899" applyNumberFormat="1" applyFont="1" applyFill="1" applyBorder="1" applyAlignment="1"/>
    <xf numFmtId="166" fontId="303" fillId="0" borderId="71" xfId="9899" applyNumberFormat="1" applyFont="1" applyBorder="1" applyAlignment="1">
      <alignment horizontal="center" vertical="center" wrapText="1"/>
    </xf>
    <xf numFmtId="0" fontId="303" fillId="0" borderId="0" xfId="9899" applyFont="1" applyBorder="1" applyAlignment="1">
      <alignment horizontal="left" vertical="center"/>
    </xf>
    <xf numFmtId="283" fontId="306" fillId="87" borderId="79" xfId="41876" applyNumberFormat="1" applyFont="1" applyFill="1" applyBorder="1" applyAlignment="1"/>
    <xf numFmtId="283" fontId="306" fillId="0" borderId="79" xfId="41876" applyNumberFormat="1" applyFont="1" applyFill="1" applyBorder="1" applyAlignment="1"/>
    <xf numFmtId="0" fontId="301" fillId="0" borderId="0" xfId="9899" applyFont="1" applyBorder="1" applyAlignment="1">
      <alignment horizontal="left"/>
    </xf>
    <xf numFmtId="283" fontId="301" fillId="87" borderId="66" xfId="9899" applyNumberFormat="1" applyFont="1" applyFill="1" applyBorder="1" applyAlignment="1"/>
    <xf numFmtId="283" fontId="301" fillId="0" borderId="66" xfId="9899" applyNumberFormat="1" applyFont="1" applyFill="1" applyBorder="1" applyAlignment="1"/>
    <xf numFmtId="283" fontId="301" fillId="87" borderId="69" xfId="9899" applyNumberFormat="1" applyFont="1" applyFill="1" applyBorder="1" applyAlignment="1"/>
    <xf numFmtId="283" fontId="301" fillId="0" borderId="69" xfId="9899" applyNumberFormat="1" applyFont="1" applyFill="1" applyBorder="1" applyAlignment="1"/>
    <xf numFmtId="268" fontId="302" fillId="0" borderId="0" xfId="9899" applyNumberFormat="1" applyFont="1" applyFill="1" applyBorder="1" applyAlignment="1"/>
    <xf numFmtId="0" fontId="10" fillId="0" borderId="0" xfId="9899" applyFont="1" applyBorder="1" applyAlignment="1"/>
    <xf numFmtId="166" fontId="303" fillId="0" borderId="0" xfId="9899" applyNumberFormat="1" applyFont="1" applyBorder="1" applyAlignment="1">
      <alignment horizontal="center" vertical="center" wrapText="1"/>
    </xf>
    <xf numFmtId="0" fontId="369" fillId="0" borderId="0" xfId="9898" applyFont="1" applyAlignment="1">
      <alignment vertical="center"/>
    </xf>
    <xf numFmtId="0" fontId="19" fillId="0" borderId="0" xfId="9898" applyFont="1" applyBorder="1"/>
    <xf numFmtId="0" fontId="19" fillId="0" borderId="0" xfId="9898" applyFont="1"/>
    <xf numFmtId="0" fontId="286" fillId="0" borderId="64" xfId="9898" applyFont="1" applyBorder="1" applyAlignment="1">
      <alignment horizontal="left" vertical="center"/>
    </xf>
    <xf numFmtId="266" fontId="287" fillId="0" borderId="65" xfId="9898" applyNumberFormat="1" applyFont="1" applyFill="1" applyBorder="1" applyAlignment="1">
      <alignment horizontal="right" vertical="center"/>
    </xf>
    <xf numFmtId="0" fontId="19" fillId="0" borderId="0" xfId="9898" applyFont="1" applyAlignment="1">
      <alignment vertical="center"/>
    </xf>
    <xf numFmtId="0" fontId="287" fillId="0" borderId="80" xfId="9898" applyFont="1" applyFill="1" applyBorder="1" applyAlignment="1">
      <alignment horizontal="left" vertical="center"/>
    </xf>
    <xf numFmtId="306" fontId="287" fillId="87" borderId="79" xfId="9898" applyNumberFormat="1" applyFont="1" applyFill="1" applyBorder="1" applyAlignment="1">
      <alignment vertical="center"/>
    </xf>
    <xf numFmtId="306" fontId="287" fillId="0" borderId="79" xfId="9898" applyNumberFormat="1" applyFont="1" applyFill="1" applyBorder="1" applyAlignment="1">
      <alignment vertical="center"/>
    </xf>
    <xf numFmtId="306" fontId="287" fillId="0" borderId="79" xfId="9898" applyNumberFormat="1" applyFont="1" applyBorder="1" applyAlignment="1">
      <alignment vertical="center"/>
    </xf>
    <xf numFmtId="0" fontId="287" fillId="0" borderId="70" xfId="9898" applyFont="1" applyFill="1" applyBorder="1" applyAlignment="1">
      <alignment horizontal="left" vertical="center"/>
    </xf>
    <xf numFmtId="306" fontId="287" fillId="87" borderId="66" xfId="9898" applyNumberFormat="1" applyFont="1" applyFill="1" applyBorder="1" applyAlignment="1">
      <alignment vertical="center"/>
    </xf>
    <xf numFmtId="306" fontId="287" fillId="0" borderId="66" xfId="9898" applyNumberFormat="1" applyFont="1" applyFill="1" applyBorder="1" applyAlignment="1">
      <alignment vertical="center"/>
    </xf>
    <xf numFmtId="306" fontId="287" fillId="0" borderId="66" xfId="9898" applyNumberFormat="1" applyFont="1" applyBorder="1" applyAlignment="1">
      <alignment vertical="center"/>
    </xf>
    <xf numFmtId="0" fontId="287" fillId="0" borderId="70" xfId="9898" applyFont="1" applyFill="1" applyBorder="1" applyAlignment="1">
      <alignment horizontal="left" vertical="center" wrapText="1"/>
    </xf>
    <xf numFmtId="306" fontId="287" fillId="87" borderId="66" xfId="9898" applyNumberFormat="1" applyFont="1" applyFill="1" applyBorder="1" applyAlignment="1"/>
    <xf numFmtId="306" fontId="287" fillId="0" borderId="66" xfId="9898" applyNumberFormat="1" applyFont="1" applyFill="1" applyBorder="1" applyAlignment="1"/>
    <xf numFmtId="306" fontId="287" fillId="0" borderId="66" xfId="9898" applyNumberFormat="1" applyFont="1" applyBorder="1" applyAlignment="1"/>
    <xf numFmtId="0" fontId="287" fillId="0" borderId="67" xfId="9898" applyFont="1" applyFill="1" applyBorder="1" applyAlignment="1">
      <alignment horizontal="left" vertical="center" wrapText="1"/>
    </xf>
    <xf numFmtId="307" fontId="287" fillId="87" borderId="69" xfId="9898" applyNumberFormat="1" applyFont="1" applyFill="1" applyBorder="1" applyAlignment="1"/>
    <xf numFmtId="307" fontId="287" fillId="0" borderId="69" xfId="9898" applyNumberFormat="1" applyFont="1" applyFill="1" applyBorder="1" applyAlignment="1"/>
    <xf numFmtId="307" fontId="287" fillId="0" borderId="69" xfId="9898" applyNumberFormat="1" applyFont="1" applyBorder="1" applyAlignment="1"/>
    <xf numFmtId="0" fontId="343" fillId="0" borderId="0" xfId="9898" applyFont="1" applyFill="1"/>
    <xf numFmtId="0" fontId="19" fillId="0" borderId="0" xfId="9898" applyFont="1" applyFill="1" applyAlignment="1">
      <alignment vertical="center"/>
    </xf>
    <xf numFmtId="41" fontId="19" fillId="0" borderId="0" xfId="9898" applyNumberFormat="1" applyFont="1" applyFill="1" applyAlignment="1">
      <alignment vertical="center"/>
    </xf>
    <xf numFmtId="0" fontId="19" fillId="0" borderId="0" xfId="9898" applyFont="1" applyFill="1" applyBorder="1"/>
    <xf numFmtId="0" fontId="286" fillId="0" borderId="0" xfId="9898" applyFont="1" applyFill="1" applyBorder="1" applyAlignment="1">
      <alignment horizontal="left" vertical="center"/>
    </xf>
    <xf numFmtId="0" fontId="343" fillId="0" borderId="0" xfId="9898" applyFont="1" applyFill="1" applyBorder="1" applyAlignment="1">
      <alignment horizontal="left" vertical="center"/>
    </xf>
    <xf numFmtId="308" fontId="343" fillId="0" borderId="0" xfId="9898" applyNumberFormat="1" applyFont="1" applyBorder="1" applyAlignment="1">
      <alignment vertical="center"/>
    </xf>
    <xf numFmtId="308" fontId="343" fillId="0" borderId="0" xfId="9898" applyNumberFormat="1" applyFont="1" applyFill="1" applyBorder="1" applyAlignment="1">
      <alignment vertical="center"/>
    </xf>
    <xf numFmtId="0" fontId="19" fillId="0" borderId="0" xfId="9898" applyFont="1" applyAlignment="1">
      <alignment vertical="top"/>
    </xf>
    <xf numFmtId="0" fontId="26" fillId="0" borderId="0" xfId="0" applyFont="1" applyAlignment="1">
      <alignment horizontal="left" vertical="top" wrapText="1"/>
    </xf>
    <xf numFmtId="0" fontId="10" fillId="0" borderId="78" xfId="9898" applyFont="1" applyBorder="1"/>
    <xf numFmtId="0" fontId="19" fillId="0" borderId="78" xfId="9898" applyFont="1" applyBorder="1" applyAlignment="1">
      <alignment horizontal="right" vertical="top"/>
    </xf>
    <xf numFmtId="0" fontId="286" fillId="0" borderId="0" xfId="9898" applyFont="1" applyBorder="1" applyAlignment="1">
      <alignment horizontal="left" vertical="center"/>
    </xf>
    <xf numFmtId="0" fontId="360" fillId="0" borderId="0" xfId="9898" applyFont="1" applyAlignment="1">
      <alignment vertical="center"/>
    </xf>
    <xf numFmtId="0" fontId="287" fillId="86" borderId="78" xfId="9898" applyFont="1" applyFill="1" applyBorder="1" applyAlignment="1">
      <alignment horizontal="left" vertical="center"/>
    </xf>
    <xf numFmtId="267" fontId="287" fillId="87" borderId="79" xfId="9898" applyNumberFormat="1" applyFont="1" applyFill="1" applyBorder="1" applyAlignment="1">
      <alignment vertical="center"/>
    </xf>
    <xf numFmtId="267" fontId="287" fillId="0" borderId="79" xfId="9898" applyNumberFormat="1" applyFont="1" applyFill="1" applyBorder="1" applyAlignment="1">
      <alignment vertical="center"/>
    </xf>
    <xf numFmtId="267" fontId="287" fillId="0" borderId="79" xfId="9898" applyNumberFormat="1" applyFont="1" applyBorder="1" applyAlignment="1">
      <alignment vertical="center"/>
    </xf>
    <xf numFmtId="0" fontId="287" fillId="0" borderId="64" xfId="9898" applyFont="1" applyBorder="1" applyAlignment="1">
      <alignment horizontal="left" vertical="center"/>
    </xf>
    <xf numFmtId="267" fontId="287" fillId="87" borderId="69" xfId="9898" applyNumberFormat="1" applyFont="1" applyFill="1" applyBorder="1" applyAlignment="1">
      <alignment vertical="center"/>
    </xf>
    <xf numFmtId="267" fontId="287" fillId="0" borderId="69" xfId="9898" applyNumberFormat="1" applyFont="1" applyFill="1" applyBorder="1" applyAlignment="1">
      <alignment vertical="center"/>
    </xf>
    <xf numFmtId="267" fontId="287" fillId="0" borderId="69" xfId="9898" applyNumberFormat="1" applyFont="1" applyBorder="1" applyAlignment="1">
      <alignment vertical="center"/>
    </xf>
    <xf numFmtId="0" fontId="287" fillId="0" borderId="48" xfId="9898" applyFont="1" applyFill="1" applyBorder="1" applyAlignment="1">
      <alignment horizontal="left" vertical="center"/>
    </xf>
    <xf numFmtId="267" fontId="287" fillId="87" borderId="65" xfId="9898" applyNumberFormat="1" applyFont="1" applyFill="1" applyBorder="1" applyAlignment="1">
      <alignment vertical="center"/>
    </xf>
    <xf numFmtId="267" fontId="287" fillId="0" borderId="65" xfId="9898" applyNumberFormat="1" applyFont="1" applyFill="1" applyBorder="1" applyAlignment="1">
      <alignment vertical="center"/>
    </xf>
    <xf numFmtId="267" fontId="287" fillId="0" borderId="65" xfId="9898" applyNumberFormat="1" applyFont="1" applyBorder="1" applyAlignment="1">
      <alignment vertical="center"/>
    </xf>
    <xf numFmtId="0" fontId="287" fillId="0" borderId="78" xfId="9898" applyFont="1" applyFill="1" applyBorder="1" applyAlignment="1">
      <alignment horizontal="left" vertical="center"/>
    </xf>
    <xf numFmtId="0" fontId="287" fillId="0" borderId="0" xfId="9898" applyFont="1" applyFill="1" applyBorder="1" applyAlignment="1">
      <alignment horizontal="left" vertical="center"/>
    </xf>
    <xf numFmtId="267" fontId="287" fillId="87" borderId="66" xfId="9898" applyNumberFormat="1" applyFont="1" applyFill="1" applyBorder="1" applyAlignment="1">
      <alignment vertical="center"/>
    </xf>
    <xf numFmtId="267" fontId="287" fillId="0" borderId="66" xfId="9898" applyNumberFormat="1" applyFont="1" applyFill="1" applyBorder="1" applyAlignment="1">
      <alignment vertical="center"/>
    </xf>
    <xf numFmtId="267" fontId="287" fillId="0" borderId="66" xfId="9898" applyNumberFormat="1" applyFont="1" applyBorder="1" applyAlignment="1">
      <alignment vertical="center"/>
    </xf>
    <xf numFmtId="0" fontId="291" fillId="0" borderId="48" xfId="9898" applyFont="1" applyFill="1" applyBorder="1" applyAlignment="1">
      <alignment horizontal="left" vertical="center"/>
    </xf>
    <xf numFmtId="267" fontId="291" fillId="87" borderId="65" xfId="9898" applyNumberFormat="1" applyFont="1" applyFill="1" applyBorder="1" applyAlignment="1">
      <alignment vertical="center"/>
    </xf>
    <xf numFmtId="267" fontId="291" fillId="0" borderId="65" xfId="9898" applyNumberFormat="1" applyFont="1" applyFill="1" applyBorder="1" applyAlignment="1">
      <alignment vertical="center"/>
    </xf>
    <xf numFmtId="267" fontId="291" fillId="0" borderId="65" xfId="9898" applyNumberFormat="1" applyFont="1" applyBorder="1" applyAlignment="1">
      <alignment vertical="center"/>
    </xf>
    <xf numFmtId="0" fontId="450" fillId="0" borderId="0" xfId="9898" applyFont="1" applyBorder="1" applyAlignment="1"/>
    <xf numFmtId="41" fontId="287" fillId="0" borderId="0" xfId="9898" applyNumberFormat="1" applyFont="1" applyBorder="1" applyAlignment="1">
      <alignment vertical="center"/>
    </xf>
    <xf numFmtId="41" fontId="287" fillId="0" borderId="0" xfId="9898" applyNumberFormat="1" applyFont="1" applyFill="1" applyBorder="1" applyAlignment="1">
      <alignment vertical="center"/>
    </xf>
    <xf numFmtId="0" fontId="451" fillId="0" borderId="78" xfId="9898" applyFont="1" applyBorder="1" applyAlignment="1"/>
    <xf numFmtId="290" fontId="287" fillId="87" borderId="79" xfId="9898" applyNumberFormat="1" applyFont="1" applyFill="1" applyBorder="1" applyAlignment="1">
      <alignment vertical="center"/>
    </xf>
    <xf numFmtId="290" fontId="287" fillId="0" borderId="79" xfId="9898" applyNumberFormat="1" applyFont="1" applyFill="1" applyBorder="1" applyAlignment="1">
      <alignment vertical="center"/>
    </xf>
    <xf numFmtId="290" fontId="287" fillId="0" borderId="79" xfId="9898" applyNumberFormat="1" applyFont="1" applyBorder="1" applyAlignment="1">
      <alignment vertical="center"/>
    </xf>
    <xf numFmtId="0" fontId="287" fillId="86" borderId="0" xfId="9898" applyFont="1" applyFill="1" applyBorder="1" applyAlignment="1">
      <alignment vertical="center"/>
    </xf>
    <xf numFmtId="290" fontId="287" fillId="87" borderId="66" xfId="9898" applyNumberFormat="1" applyFont="1" applyFill="1" applyBorder="1" applyAlignment="1">
      <alignment vertical="center"/>
    </xf>
    <xf numFmtId="290" fontId="287" fillId="0" borderId="66" xfId="9898" applyNumberFormat="1" applyFont="1" applyFill="1" applyBorder="1" applyAlignment="1">
      <alignment vertical="center"/>
    </xf>
    <xf numFmtId="290" fontId="287" fillId="0" borderId="66" xfId="9898" applyNumberFormat="1" applyFont="1" applyBorder="1" applyAlignment="1">
      <alignment vertical="center"/>
    </xf>
    <xf numFmtId="0" fontId="287" fillId="0" borderId="0" xfId="9898" applyFont="1" applyBorder="1" applyAlignment="1">
      <alignment vertical="center"/>
    </xf>
    <xf numFmtId="0" fontId="287" fillId="0" borderId="0" xfId="9898" applyFont="1" applyFill="1" applyBorder="1" applyAlignment="1">
      <alignment vertical="center"/>
    </xf>
    <xf numFmtId="0" fontId="287" fillId="0" borderId="64" xfId="9898" applyFont="1" applyBorder="1" applyAlignment="1">
      <alignment vertical="center"/>
    </xf>
    <xf numFmtId="290" fontId="287" fillId="87" borderId="69" xfId="9898" applyNumberFormat="1" applyFont="1" applyFill="1" applyBorder="1" applyAlignment="1">
      <alignment vertical="center"/>
    </xf>
    <xf numFmtId="290" fontId="287" fillId="0" borderId="69" xfId="9898" applyNumberFormat="1" applyFont="1" applyFill="1" applyBorder="1" applyAlignment="1">
      <alignment vertical="center"/>
    </xf>
    <xf numFmtId="290" fontId="287" fillId="0" borderId="69" xfId="9898" applyNumberFormat="1" applyFont="1" applyBorder="1" applyAlignment="1">
      <alignment vertical="center"/>
    </xf>
    <xf numFmtId="0" fontId="287" fillId="0" borderId="0" xfId="629" applyFont="1" applyBorder="1" applyAlignment="1">
      <alignment vertical="center"/>
    </xf>
    <xf numFmtId="281" fontId="287" fillId="87" borderId="66" xfId="9898" applyNumberFormat="1" applyFont="1" applyFill="1" applyBorder="1" applyAlignment="1">
      <alignment vertical="center"/>
    </xf>
    <xf numFmtId="0" fontId="10" fillId="0" borderId="0" xfId="629" applyFont="1"/>
    <xf numFmtId="0" fontId="287" fillId="0" borderId="64" xfId="629" applyFont="1" applyBorder="1" applyAlignment="1">
      <alignment vertical="center"/>
    </xf>
    <xf numFmtId="281" fontId="287" fillId="87" borderId="69" xfId="9898" applyNumberFormat="1" applyFont="1" applyFill="1" applyBorder="1" applyAlignment="1">
      <alignment horizontal="right" vertical="center"/>
    </xf>
    <xf numFmtId="281" fontId="287" fillId="0" borderId="69" xfId="9898" applyNumberFormat="1" applyFont="1" applyFill="1" applyBorder="1" applyAlignment="1">
      <alignment horizontal="right" vertical="center"/>
    </xf>
    <xf numFmtId="0" fontId="452" fillId="86" borderId="0" xfId="9898" applyFont="1" applyFill="1"/>
    <xf numFmtId="0" fontId="10" fillId="86" borderId="0" xfId="9898" applyFont="1" applyFill="1"/>
    <xf numFmtId="0" fontId="372" fillId="0" borderId="0" xfId="9898" applyFont="1" applyAlignment="1">
      <alignment vertical="center"/>
    </xf>
    <xf numFmtId="0" fontId="287" fillId="86" borderId="80" xfId="9898" applyFont="1" applyFill="1" applyBorder="1" applyAlignment="1">
      <alignment vertical="center"/>
    </xf>
    <xf numFmtId="0" fontId="287" fillId="86" borderId="64" xfId="9898" applyFont="1" applyFill="1" applyBorder="1" applyAlignment="1">
      <alignment horizontal="left" wrapText="1"/>
    </xf>
    <xf numFmtId="290" fontId="287" fillId="87" borderId="66" xfId="9898" applyNumberFormat="1" applyFont="1" applyFill="1" applyBorder="1" applyAlignment="1"/>
    <xf numFmtId="290" fontId="287" fillId="0" borderId="66" xfId="9898" applyNumberFormat="1" applyFont="1" applyFill="1" applyBorder="1" applyAlignment="1"/>
    <xf numFmtId="290" fontId="287" fillId="0" borderId="66" xfId="9898" applyNumberFormat="1" applyFont="1" applyBorder="1" applyAlignment="1"/>
    <xf numFmtId="0" fontId="287" fillId="86" borderId="48" xfId="9898" applyFont="1" applyFill="1" applyBorder="1" applyAlignment="1">
      <alignment horizontal="left" vertical="center"/>
    </xf>
    <xf numFmtId="290" fontId="287" fillId="87" borderId="65" xfId="9898" applyNumberFormat="1" applyFont="1" applyFill="1" applyBorder="1" applyAlignment="1">
      <alignment vertical="center"/>
    </xf>
    <xf numFmtId="290" fontId="287" fillId="0" borderId="65" xfId="9898" applyNumberFormat="1" applyFont="1" applyFill="1" applyBorder="1" applyAlignment="1">
      <alignment vertical="center"/>
    </xf>
    <xf numFmtId="290" fontId="287" fillId="0" borderId="65" xfId="9898" applyNumberFormat="1" applyFont="1" applyBorder="1" applyAlignment="1">
      <alignment vertical="center"/>
    </xf>
    <xf numFmtId="0" fontId="287" fillId="86" borderId="0" xfId="9898" applyFont="1" applyFill="1" applyBorder="1" applyAlignment="1">
      <alignment horizontal="left" vertical="center"/>
    </xf>
    <xf numFmtId="290" fontId="287" fillId="0" borderId="0" xfId="9898" applyNumberFormat="1" applyFont="1" applyFill="1" applyBorder="1" applyAlignment="1">
      <alignment vertical="center"/>
    </xf>
    <xf numFmtId="0" fontId="293" fillId="0" borderId="0" xfId="9898" applyFont="1" applyFill="1" applyAlignment="1">
      <alignment vertical="center"/>
    </xf>
    <xf numFmtId="294" fontId="287" fillId="87" borderId="0" xfId="9898" applyNumberFormat="1" applyFont="1" applyFill="1" applyBorder="1" applyAlignment="1">
      <alignment vertical="center"/>
    </xf>
    <xf numFmtId="294" fontId="287" fillId="0" borderId="0" xfId="9898" applyNumberFormat="1" applyFont="1" applyFill="1" applyBorder="1" applyAlignment="1">
      <alignment vertical="center"/>
    </xf>
    <xf numFmtId="0" fontId="26" fillId="86" borderId="0" xfId="0" applyFont="1" applyFill="1" applyAlignment="1">
      <alignment vertical="top" wrapText="1"/>
    </xf>
    <xf numFmtId="0" fontId="448" fillId="86" borderId="0" xfId="9899" applyFont="1" applyFill="1" applyBorder="1"/>
    <xf numFmtId="0" fontId="10" fillId="86" borderId="0" xfId="9899" applyFont="1" applyFill="1"/>
    <xf numFmtId="0" fontId="26" fillId="0" borderId="0" xfId="0" applyFont="1" applyFill="1" applyAlignment="1">
      <alignment vertical="top" wrapText="1"/>
    </xf>
    <xf numFmtId="0" fontId="277" fillId="0" borderId="0" xfId="0" applyFont="1" applyFill="1" applyAlignment="1">
      <alignment vertical="top" wrapText="1"/>
    </xf>
    <xf numFmtId="0" fontId="453" fillId="0" borderId="0" xfId="9898" applyFont="1" applyFill="1"/>
    <xf numFmtId="0" fontId="274" fillId="0" borderId="0" xfId="9898" applyFont="1" applyFill="1"/>
    <xf numFmtId="0" fontId="285" fillId="0" borderId="0" xfId="9898" applyFont="1" applyFill="1"/>
    <xf numFmtId="266" fontId="287" fillId="0" borderId="79" xfId="9898" applyNumberFormat="1" applyFont="1" applyFill="1" applyBorder="1" applyAlignment="1">
      <alignment horizontal="right" vertical="center"/>
    </xf>
    <xf numFmtId="0" fontId="291" fillId="0" borderId="78" xfId="9898" applyFont="1" applyBorder="1" applyAlignment="1">
      <alignment horizontal="left"/>
    </xf>
    <xf numFmtId="266" fontId="287" fillId="87" borderId="79" xfId="9898" applyNumberFormat="1" applyFont="1" applyFill="1" applyBorder="1" applyAlignment="1">
      <alignment horizontal="right" vertical="center"/>
    </xf>
    <xf numFmtId="0" fontId="287" fillId="0" borderId="70" xfId="9898" applyFont="1" applyBorder="1" applyAlignment="1">
      <alignment horizontal="left" vertical="center" indent="1"/>
    </xf>
    <xf numFmtId="267" fontId="287" fillId="87" borderId="79" xfId="9898" applyNumberFormat="1" applyFont="1" applyFill="1" applyBorder="1" applyAlignment="1">
      <alignment horizontal="right" vertical="center"/>
    </xf>
    <xf numFmtId="267" fontId="287" fillId="0" borderId="79" xfId="9898" applyNumberFormat="1" applyFont="1" applyFill="1" applyBorder="1" applyAlignment="1">
      <alignment horizontal="right" vertical="center"/>
    </xf>
    <xf numFmtId="0" fontId="287" fillId="0" borderId="67" xfId="9898" applyFont="1" applyBorder="1" applyAlignment="1">
      <alignment horizontal="left" vertical="center" indent="1"/>
    </xf>
    <xf numFmtId="309" fontId="287" fillId="87" borderId="66" xfId="9898" applyNumberFormat="1" applyFont="1" applyFill="1" applyBorder="1" applyAlignment="1">
      <alignment vertical="center"/>
    </xf>
    <xf numFmtId="309" fontId="287" fillId="0" borderId="66" xfId="9898" applyNumberFormat="1" applyFont="1" applyFill="1" applyBorder="1" applyAlignment="1">
      <alignment vertical="center"/>
    </xf>
    <xf numFmtId="309" fontId="287" fillId="0" borderId="66" xfId="9898" applyNumberFormat="1" applyFont="1" applyBorder="1" applyAlignment="1">
      <alignment vertical="center"/>
    </xf>
    <xf numFmtId="309" fontId="287" fillId="87" borderId="69" xfId="9898" applyNumberFormat="1" applyFont="1" applyFill="1" applyBorder="1" applyAlignment="1">
      <alignment vertical="center"/>
    </xf>
    <xf numFmtId="309" fontId="287" fillId="0" borderId="69" xfId="9898" applyNumberFormat="1" applyFont="1" applyFill="1" applyBorder="1" applyAlignment="1">
      <alignment vertical="center"/>
    </xf>
    <xf numFmtId="309" fontId="287" fillId="0" borderId="69" xfId="9898" applyNumberFormat="1" applyFont="1" applyBorder="1" applyAlignment="1">
      <alignment vertical="center"/>
    </xf>
    <xf numFmtId="0" fontId="19" fillId="0" borderId="0" xfId="9898" applyFont="1" applyBorder="1" applyAlignment="1">
      <alignment horizontal="right" vertical="top"/>
    </xf>
    <xf numFmtId="0" fontId="294" fillId="0" borderId="0" xfId="9898" applyFont="1" applyFill="1"/>
    <xf numFmtId="266" fontId="287" fillId="0" borderId="79" xfId="9898" applyNumberFormat="1" applyFont="1" applyFill="1" applyBorder="1" applyAlignment="1">
      <alignment horizontal="right"/>
    </xf>
    <xf numFmtId="0" fontId="293" fillId="0" borderId="0" xfId="9898" applyFont="1" applyFill="1" applyBorder="1" applyAlignment="1">
      <alignment vertical="center"/>
    </xf>
    <xf numFmtId="266" fontId="287" fillId="0" borderId="65" xfId="41937" applyNumberFormat="1" applyFont="1" applyFill="1" applyBorder="1" applyAlignment="1">
      <alignment horizontal="right" vertical="center"/>
    </xf>
    <xf numFmtId="266" fontId="287" fillId="0" borderId="69" xfId="9898" applyNumberFormat="1" applyFont="1" applyFill="1" applyBorder="1" applyAlignment="1">
      <alignment horizontal="right" vertical="center"/>
    </xf>
    <xf numFmtId="266" fontId="287" fillId="0" borderId="0" xfId="41937" applyNumberFormat="1" applyFont="1" applyFill="1" applyBorder="1" applyAlignment="1">
      <alignment horizontal="right" vertical="center"/>
    </xf>
    <xf numFmtId="0" fontId="287" fillId="0" borderId="78" xfId="9898" applyFont="1" applyBorder="1" applyAlignment="1">
      <alignment horizontal="left" vertical="center"/>
    </xf>
    <xf numFmtId="41" fontId="287" fillId="0" borderId="79" xfId="9898" applyNumberFormat="1" applyFont="1" applyBorder="1" applyAlignment="1">
      <alignment vertical="center"/>
    </xf>
    <xf numFmtId="0" fontId="287" fillId="0" borderId="0" xfId="9898" applyFont="1" applyBorder="1" applyAlignment="1">
      <alignment horizontal="left" vertical="center" indent="1"/>
    </xf>
    <xf numFmtId="41" fontId="347" fillId="0" borderId="0" xfId="9898" applyNumberFormat="1" applyFont="1" applyAlignment="1">
      <alignment vertical="center"/>
    </xf>
    <xf numFmtId="0" fontId="287" fillId="0" borderId="48" xfId="9898" applyFont="1" applyBorder="1" applyAlignment="1">
      <alignment horizontal="left" vertical="center"/>
    </xf>
    <xf numFmtId="41" fontId="287" fillId="0" borderId="69" xfId="9898" applyNumberFormat="1" applyFont="1" applyBorder="1" applyAlignment="1">
      <alignment vertical="center"/>
    </xf>
    <xf numFmtId="41" fontId="287" fillId="0" borderId="65" xfId="9898" applyNumberFormat="1" applyFont="1" applyBorder="1" applyAlignment="1">
      <alignment vertical="center"/>
    </xf>
    <xf numFmtId="0" fontId="377" fillId="0" borderId="0" xfId="9898" applyFont="1" applyFill="1"/>
    <xf numFmtId="0" fontId="454" fillId="0" borderId="0" xfId="9898" quotePrefix="1" applyFont="1" applyFill="1"/>
    <xf numFmtId="280" fontId="287" fillId="87" borderId="79" xfId="9898" applyNumberFormat="1" applyFont="1" applyFill="1" applyBorder="1" applyAlignment="1">
      <alignment horizontal="right"/>
    </xf>
    <xf numFmtId="280" fontId="287" fillId="0" borderId="79" xfId="9898" applyNumberFormat="1" applyFont="1" applyFill="1" applyBorder="1" applyAlignment="1">
      <alignment horizontal="right"/>
    </xf>
    <xf numFmtId="280" fontId="287" fillId="87" borderId="66" xfId="9898" quotePrefix="1" applyNumberFormat="1" applyFont="1" applyFill="1" applyBorder="1" applyAlignment="1">
      <alignment horizontal="right" vertical="center"/>
    </xf>
    <xf numFmtId="41" fontId="287" fillId="87" borderId="79" xfId="9898" applyNumberFormat="1" applyFont="1" applyFill="1" applyBorder="1" applyAlignment="1">
      <alignment vertical="center"/>
    </xf>
    <xf numFmtId="41" fontId="287" fillId="0" borderId="79" xfId="9898" applyNumberFormat="1" applyFont="1" applyFill="1" applyBorder="1" applyAlignment="1">
      <alignment vertical="center"/>
    </xf>
    <xf numFmtId="295" fontId="287" fillId="87" borderId="66" xfId="9898" applyNumberFormat="1" applyFont="1" applyFill="1" applyBorder="1" applyAlignment="1">
      <alignment vertical="center"/>
    </xf>
    <xf numFmtId="295" fontId="287" fillId="0" borderId="66" xfId="9898" applyNumberFormat="1" applyFont="1" applyFill="1" applyBorder="1" applyAlignment="1">
      <alignment vertical="center"/>
    </xf>
    <xf numFmtId="295" fontId="287" fillId="0" borderId="66" xfId="9898" applyNumberFormat="1" applyFont="1" applyBorder="1" applyAlignment="1">
      <alignment vertical="center"/>
    </xf>
    <xf numFmtId="295" fontId="287" fillId="87" borderId="65" xfId="9898" applyNumberFormat="1" applyFont="1" applyFill="1" applyBorder="1" applyAlignment="1">
      <alignment vertical="center"/>
    </xf>
    <xf numFmtId="295" fontId="287" fillId="0" borderId="65" xfId="9898" applyNumberFormat="1" applyFont="1" applyFill="1" applyBorder="1" applyAlignment="1">
      <alignment vertical="center"/>
    </xf>
    <xf numFmtId="295" fontId="287" fillId="0" borderId="65" xfId="9898" applyNumberFormat="1" applyFont="1" applyBorder="1" applyAlignment="1">
      <alignment vertical="center"/>
    </xf>
    <xf numFmtId="0" fontId="293" fillId="0" borderId="48" xfId="9898" applyFont="1" applyBorder="1" applyAlignment="1">
      <alignment horizontal="left" vertical="center"/>
    </xf>
    <xf numFmtId="295" fontId="293" fillId="87" borderId="65" xfId="9898" applyNumberFormat="1" applyFont="1" applyFill="1" applyBorder="1" applyAlignment="1">
      <alignment vertical="center"/>
    </xf>
    <xf numFmtId="295" fontId="293" fillId="0" borderId="65" xfId="9898" applyNumberFormat="1" applyFont="1" applyFill="1" applyBorder="1" applyAlignment="1">
      <alignment vertical="center"/>
    </xf>
    <xf numFmtId="295" fontId="293" fillId="0" borderId="65" xfId="9898" applyNumberFormat="1" applyFont="1" applyBorder="1" applyAlignment="1">
      <alignment vertical="center"/>
    </xf>
    <xf numFmtId="41" fontId="287" fillId="87" borderId="65" xfId="9898" applyNumberFormat="1" applyFont="1" applyFill="1" applyBorder="1" applyAlignment="1">
      <alignment vertical="center"/>
    </xf>
    <xf numFmtId="41" fontId="287" fillId="0" borderId="65" xfId="9898" applyNumberFormat="1" applyFont="1" applyFill="1" applyBorder="1" applyAlignment="1">
      <alignment vertical="center"/>
    </xf>
    <xf numFmtId="295" fontId="287" fillId="0" borderId="78" xfId="9898" applyNumberFormat="1" applyFont="1" applyFill="1" applyBorder="1" applyAlignment="1">
      <alignment vertical="center"/>
    </xf>
    <xf numFmtId="41" fontId="287" fillId="0" borderId="78" xfId="9898" applyNumberFormat="1" applyFont="1" applyFill="1" applyBorder="1" applyAlignment="1">
      <alignment vertical="center"/>
    </xf>
    <xf numFmtId="0" fontId="347" fillId="0" borderId="0" xfId="9898" applyFont="1" applyFill="1" applyBorder="1" applyAlignment="1">
      <alignment vertical="center"/>
    </xf>
    <xf numFmtId="0" fontId="347" fillId="0" borderId="0" xfId="9898" applyFont="1" applyBorder="1" applyAlignment="1">
      <alignment vertical="center"/>
    </xf>
    <xf numFmtId="0" fontId="273" fillId="86" borderId="0" xfId="627" applyFont="1" applyFill="1" applyAlignment="1">
      <alignment horizontal="left" vertical="top" wrapText="1"/>
    </xf>
    <xf numFmtId="0" fontId="287" fillId="0" borderId="0" xfId="9898" applyFont="1" applyBorder="1" applyAlignment="1">
      <alignment horizontal="left" vertical="center"/>
    </xf>
    <xf numFmtId="295" fontId="287" fillId="0" borderId="0" xfId="9898" applyNumberFormat="1" applyFont="1" applyBorder="1" applyAlignment="1">
      <alignment vertical="center"/>
    </xf>
    <xf numFmtId="0" fontId="287" fillId="86" borderId="64" xfId="9898" applyFont="1" applyFill="1" applyBorder="1" applyAlignment="1">
      <alignment horizontal="left" vertical="center"/>
    </xf>
    <xf numFmtId="0" fontId="287" fillId="0" borderId="64" xfId="9898" applyFont="1" applyBorder="1" applyAlignment="1">
      <alignment horizontal="left" vertical="center" wrapText="1"/>
    </xf>
    <xf numFmtId="274" fontId="287" fillId="87" borderId="69" xfId="9898" applyNumberFormat="1" applyFont="1" applyFill="1" applyBorder="1" applyAlignment="1"/>
    <xf numFmtId="274" fontId="287" fillId="0" borderId="69" xfId="9898" applyNumberFormat="1" applyFont="1" applyFill="1" applyBorder="1" applyAlignment="1"/>
    <xf numFmtId="274" fontId="287" fillId="0" borderId="69" xfId="9898" applyNumberFormat="1" applyFont="1" applyBorder="1" applyAlignment="1"/>
    <xf numFmtId="281" fontId="287" fillId="87" borderId="69" xfId="9898" applyNumberFormat="1" applyFont="1" applyFill="1" applyBorder="1" applyAlignment="1"/>
    <xf numFmtId="281" fontId="287" fillId="0" borderId="69" xfId="9898" applyNumberFormat="1" applyFont="1" applyFill="1" applyBorder="1" applyAlignment="1"/>
    <xf numFmtId="281" fontId="287" fillId="0" borderId="69" xfId="9898" applyNumberFormat="1" applyFont="1" applyBorder="1" applyAlignment="1"/>
    <xf numFmtId="0" fontId="277" fillId="0" borderId="0" xfId="0" applyFont="1" applyAlignment="1">
      <alignment horizontal="left" vertical="top" wrapText="1"/>
    </xf>
    <xf numFmtId="0" fontId="277" fillId="0" borderId="0" xfId="0" applyFont="1" applyAlignment="1">
      <alignment vertical="top" wrapText="1"/>
    </xf>
    <xf numFmtId="0" fontId="277" fillId="0" borderId="0" xfId="9899" applyFont="1" applyAlignment="1">
      <alignment vertical="top" wrapText="1"/>
    </xf>
    <xf numFmtId="0" fontId="287" fillId="0" borderId="64" xfId="9898" applyFont="1" applyFill="1" applyBorder="1" applyAlignment="1">
      <alignment horizontal="left" vertical="center"/>
    </xf>
    <xf numFmtId="0" fontId="450" fillId="0" borderId="48" xfId="9898" applyFont="1" applyBorder="1" applyAlignment="1"/>
    <xf numFmtId="41" fontId="287" fillId="0" borderId="48" xfId="9898" applyNumberFormat="1" applyFont="1" applyFill="1" applyBorder="1" applyAlignment="1">
      <alignment vertical="center"/>
    </xf>
    <xf numFmtId="41" fontId="287" fillId="0" borderId="48" xfId="9898" applyNumberFormat="1" applyFont="1" applyBorder="1" applyAlignment="1">
      <alignment vertical="center"/>
    </xf>
    <xf numFmtId="0" fontId="381" fillId="0" borderId="0" xfId="9898" applyFont="1"/>
    <xf numFmtId="0" fontId="286" fillId="0" borderId="0" xfId="12061" applyFont="1" applyBorder="1" applyAlignment="1">
      <alignment horizontal="left" vertical="center"/>
    </xf>
    <xf numFmtId="0" fontId="141" fillId="0" borderId="0" xfId="12061" applyFont="1" applyAlignment="1">
      <alignment vertical="center"/>
    </xf>
    <xf numFmtId="0" fontId="287" fillId="0" borderId="78" xfId="12061" applyFont="1" applyBorder="1" applyAlignment="1">
      <alignment horizontal="left" vertical="center"/>
    </xf>
    <xf numFmtId="267" fontId="287" fillId="87" borderId="79" xfId="12061" applyNumberFormat="1" applyFont="1" applyFill="1" applyBorder="1" applyAlignment="1">
      <alignment vertical="center"/>
    </xf>
    <xf numFmtId="267" fontId="287" fillId="0" borderId="79" xfId="12061" applyNumberFormat="1" applyFont="1" applyFill="1" applyBorder="1" applyAlignment="1">
      <alignment vertical="center"/>
    </xf>
    <xf numFmtId="0" fontId="287" fillId="0" borderId="64" xfId="12061" applyFont="1" applyFill="1" applyBorder="1" applyAlignment="1">
      <alignment horizontal="left" vertical="center"/>
    </xf>
    <xf numFmtId="267" fontId="287" fillId="87" borderId="69" xfId="12061" applyNumberFormat="1" applyFont="1" applyFill="1" applyBorder="1" applyAlignment="1">
      <alignment horizontal="right" vertical="center"/>
    </xf>
    <xf numFmtId="267" fontId="287" fillId="0" borderId="69" xfId="12061" applyNumberFormat="1" applyFont="1" applyFill="1" applyBorder="1" applyAlignment="1">
      <alignment horizontal="right" vertical="center"/>
    </xf>
    <xf numFmtId="0" fontId="287" fillId="0" borderId="48" xfId="12061" applyFont="1" applyFill="1" applyBorder="1" applyAlignment="1">
      <alignment horizontal="left" vertical="center"/>
    </xf>
    <xf numFmtId="267" fontId="287" fillId="87" borderId="65" xfId="12061" applyNumberFormat="1" applyFont="1" applyFill="1" applyBorder="1" applyAlignment="1">
      <alignment vertical="center"/>
    </xf>
    <xf numFmtId="267" fontId="287" fillId="0" borderId="65" xfId="12061" applyNumberFormat="1" applyFont="1" applyFill="1" applyBorder="1" applyAlignment="1">
      <alignment vertical="center"/>
    </xf>
    <xf numFmtId="267" fontId="287" fillId="87" borderId="65" xfId="12061" applyNumberFormat="1" applyFont="1" applyFill="1" applyBorder="1" applyAlignment="1">
      <alignment horizontal="right" vertical="center"/>
    </xf>
    <xf numFmtId="267" fontId="287" fillId="0" borderId="65" xfId="12061" applyNumberFormat="1" applyFont="1" applyFill="1" applyBorder="1" applyAlignment="1">
      <alignment horizontal="right" vertical="center"/>
    </xf>
    <xf numFmtId="0" fontId="287" fillId="0" borderId="78" xfId="12061" applyFont="1" applyFill="1" applyBorder="1" applyAlignment="1">
      <alignment horizontal="left" vertical="center"/>
    </xf>
    <xf numFmtId="267" fontId="287" fillId="87" borderId="79" xfId="12061" applyNumberFormat="1" applyFont="1" applyFill="1" applyBorder="1" applyAlignment="1">
      <alignment horizontal="right" vertical="center"/>
    </xf>
    <xf numFmtId="267" fontId="287" fillId="0" borderId="79" xfId="12061" applyNumberFormat="1" applyFont="1" applyFill="1" applyBorder="1" applyAlignment="1">
      <alignment horizontal="right" vertical="center"/>
    </xf>
    <xf numFmtId="0" fontId="287" fillId="0" borderId="0" xfId="12061" applyFont="1" applyFill="1" applyBorder="1" applyAlignment="1">
      <alignment horizontal="left" vertical="center"/>
    </xf>
    <xf numFmtId="267" fontId="287" fillId="87" borderId="66" xfId="12061" applyNumberFormat="1" applyFont="1" applyFill="1" applyBorder="1" applyAlignment="1">
      <alignment horizontal="right" vertical="center"/>
    </xf>
    <xf numFmtId="267" fontId="287" fillId="0" borderId="66" xfId="12061" applyNumberFormat="1" applyFont="1" applyFill="1" applyBorder="1" applyAlignment="1">
      <alignment horizontal="right" vertical="center"/>
    </xf>
    <xf numFmtId="267" fontId="287" fillId="87" borderId="66" xfId="12061" applyNumberFormat="1" applyFont="1" applyFill="1" applyBorder="1" applyAlignment="1">
      <alignment vertical="center"/>
    </xf>
    <xf numFmtId="267" fontId="287" fillId="0" borderId="66" xfId="12061" applyNumberFormat="1" applyFont="1" applyFill="1" applyBorder="1" applyAlignment="1">
      <alignment vertical="center"/>
    </xf>
    <xf numFmtId="0" fontId="291" fillId="0" borderId="48" xfId="12061" applyFont="1" applyBorder="1" applyAlignment="1">
      <alignment horizontal="left" vertical="center"/>
    </xf>
    <xf numFmtId="267" fontId="291" fillId="87" borderId="65" xfId="12061" applyNumberFormat="1" applyFont="1" applyFill="1" applyBorder="1" applyAlignment="1">
      <alignment vertical="center"/>
    </xf>
    <xf numFmtId="267" fontId="291" fillId="0" borderId="65" xfId="12061" applyNumberFormat="1" applyFont="1" applyFill="1" applyBorder="1" applyAlignment="1">
      <alignment vertical="center"/>
    </xf>
    <xf numFmtId="0" fontId="32" fillId="0" borderId="0" xfId="12061" applyFont="1" applyAlignment="1">
      <alignment vertical="center"/>
    </xf>
    <xf numFmtId="0" fontId="287" fillId="0" borderId="0" xfId="12061" applyFont="1" applyBorder="1" applyAlignment="1">
      <alignment vertical="center"/>
    </xf>
    <xf numFmtId="311" fontId="287" fillId="87" borderId="66" xfId="12061" applyNumberFormat="1" applyFont="1" applyFill="1" applyBorder="1" applyAlignment="1">
      <alignment vertical="center"/>
    </xf>
    <xf numFmtId="311" fontId="287" fillId="0" borderId="66" xfId="12061" applyNumberFormat="1" applyFont="1" applyFill="1" applyBorder="1" applyAlignment="1">
      <alignment vertical="center"/>
    </xf>
    <xf numFmtId="0" fontId="10" fillId="0" borderId="0" xfId="12061" applyFont="1"/>
    <xf numFmtId="0" fontId="287" fillId="0" borderId="64" xfId="12061" applyFont="1" applyBorder="1" applyAlignment="1">
      <alignment vertical="center"/>
    </xf>
    <xf numFmtId="311" fontId="287" fillId="87" borderId="69" xfId="12061" applyNumberFormat="1" applyFont="1" applyFill="1" applyBorder="1" applyAlignment="1">
      <alignment vertical="center"/>
    </xf>
    <xf numFmtId="311" fontId="287" fillId="0" borderId="69" xfId="12061" applyNumberFormat="1" applyFont="1" applyFill="1" applyBorder="1" applyAlignment="1">
      <alignment vertical="center"/>
    </xf>
    <xf numFmtId="0" fontId="10" fillId="0" borderId="0" xfId="12061" applyFont="1" applyBorder="1"/>
    <xf numFmtId="0" fontId="455" fillId="0" borderId="0" xfId="12061" applyFont="1" applyBorder="1"/>
    <xf numFmtId="0" fontId="455" fillId="0" borderId="0" xfId="12061" applyFont="1"/>
    <xf numFmtId="0" fontId="381" fillId="0" borderId="0" xfId="12061" applyFont="1"/>
    <xf numFmtId="0" fontId="291" fillId="0" borderId="48" xfId="12061" applyFont="1" applyFill="1" applyBorder="1" applyAlignment="1">
      <alignment horizontal="left" vertical="center"/>
    </xf>
    <xf numFmtId="267" fontId="291" fillId="87" borderId="65" xfId="12061" applyNumberFormat="1" applyFont="1" applyFill="1" applyBorder="1" applyAlignment="1">
      <alignment horizontal="right" vertical="center"/>
    </xf>
    <xf numFmtId="267" fontId="291" fillId="0" borderId="65" xfId="12061" applyNumberFormat="1" applyFont="1" applyFill="1" applyBorder="1" applyAlignment="1">
      <alignment horizontal="right" vertical="center"/>
    </xf>
    <xf numFmtId="0" fontId="287" fillId="0" borderId="64" xfId="1244" applyFont="1" applyBorder="1" applyAlignment="1">
      <alignment vertical="center"/>
    </xf>
    <xf numFmtId="281" fontId="287" fillId="87" borderId="69" xfId="12061" applyNumberFormat="1" applyFont="1" applyFill="1" applyBorder="1" applyAlignment="1">
      <alignment vertical="center"/>
    </xf>
    <xf numFmtId="281" fontId="287" fillId="0" borderId="69" xfId="12061" applyNumberFormat="1" applyFont="1" applyFill="1" applyBorder="1" applyAlignment="1">
      <alignment vertical="center"/>
    </xf>
    <xf numFmtId="281" fontId="287" fillId="0" borderId="69" xfId="12061" applyNumberFormat="1" applyFont="1" applyBorder="1" applyAlignment="1">
      <alignment vertical="center"/>
    </xf>
    <xf numFmtId="0" fontId="10" fillId="0" borderId="0" xfId="1244" applyFont="1"/>
    <xf numFmtId="0" fontId="287" fillId="0" borderId="0" xfId="1244" applyFont="1" applyBorder="1" applyAlignment="1">
      <alignment vertical="center"/>
    </xf>
    <xf numFmtId="281" fontId="287" fillId="87" borderId="66" xfId="12061" applyNumberFormat="1" applyFont="1" applyFill="1" applyBorder="1" applyAlignment="1">
      <alignment vertical="center"/>
    </xf>
    <xf numFmtId="281" fontId="287" fillId="0" borderId="66" xfId="12061" applyNumberFormat="1" applyFont="1" applyFill="1" applyBorder="1" applyAlignment="1">
      <alignment vertical="center"/>
    </xf>
    <xf numFmtId="281" fontId="287" fillId="0" borderId="66" xfId="12061" applyNumberFormat="1" applyFont="1" applyBorder="1" applyAlignment="1">
      <alignment vertical="center"/>
    </xf>
    <xf numFmtId="281" fontId="287" fillId="87" borderId="69" xfId="12061" applyNumberFormat="1" applyFont="1" applyFill="1" applyBorder="1" applyAlignment="1">
      <alignment horizontal="right" vertical="center"/>
    </xf>
    <xf numFmtId="281" fontId="287" fillId="0" borderId="69" xfId="12061" applyNumberFormat="1" applyFont="1" applyFill="1" applyBorder="1" applyAlignment="1">
      <alignment horizontal="right" vertical="center"/>
    </xf>
    <xf numFmtId="0" fontId="456" fillId="0" borderId="0" xfId="12061" applyFont="1"/>
    <xf numFmtId="0" fontId="287" fillId="0" borderId="0" xfId="12061" applyFont="1" applyBorder="1" applyAlignment="1">
      <alignment horizontal="left" vertical="center"/>
    </xf>
    <xf numFmtId="0" fontId="0" fillId="0" borderId="0" xfId="12061" applyFont="1"/>
    <xf numFmtId="0" fontId="287" fillId="0" borderId="0" xfId="0" applyFont="1" applyBorder="1" applyAlignment="1">
      <alignment vertical="center"/>
    </xf>
    <xf numFmtId="0" fontId="287" fillId="0" borderId="64" xfId="0" applyFont="1" applyBorder="1" applyAlignment="1">
      <alignment vertical="center"/>
    </xf>
    <xf numFmtId="0" fontId="456" fillId="0" borderId="0" xfId="12061" applyFont="1" applyFill="1"/>
    <xf numFmtId="0" fontId="287" fillId="0" borderId="80" xfId="12061" applyFont="1" applyBorder="1" applyAlignment="1">
      <alignment horizontal="left" vertical="center"/>
    </xf>
    <xf numFmtId="0" fontId="267" fillId="87" borderId="79" xfId="9898" applyFont="1" applyFill="1" applyBorder="1"/>
    <xf numFmtId="0" fontId="267" fillId="0" borderId="79" xfId="9898" applyFont="1" applyFill="1" applyBorder="1"/>
    <xf numFmtId="0" fontId="287" fillId="0" borderId="0" xfId="41938" applyFont="1" applyFill="1" applyBorder="1" applyAlignment="1">
      <alignment horizontal="left" vertical="center" indent="1"/>
    </xf>
    <xf numFmtId="267" fontId="287" fillId="87" borderId="66" xfId="41938" applyNumberFormat="1" applyFont="1" applyFill="1" applyBorder="1" applyAlignment="1">
      <alignment vertical="center"/>
    </xf>
    <xf numFmtId="267" fontId="287" fillId="0" borderId="66" xfId="41938" applyNumberFormat="1" applyFont="1" applyFill="1" applyBorder="1" applyAlignment="1">
      <alignment vertical="center"/>
    </xf>
    <xf numFmtId="267" fontId="287" fillId="0" borderId="66" xfId="41938" applyNumberFormat="1" applyFont="1" applyBorder="1" applyAlignment="1">
      <alignment vertical="center"/>
    </xf>
    <xf numFmtId="267" fontId="287" fillId="0" borderId="71" xfId="41938" applyNumberFormat="1" applyFont="1" applyBorder="1" applyAlignment="1">
      <alignment vertical="center"/>
    </xf>
    <xf numFmtId="0" fontId="19" fillId="0" borderId="0" xfId="41938" applyFont="1" applyAlignment="1">
      <alignment vertical="center"/>
    </xf>
    <xf numFmtId="267" fontId="287" fillId="0" borderId="71" xfId="41938" applyNumberFormat="1" applyFont="1" applyFill="1" applyBorder="1" applyAlignment="1">
      <alignment vertical="center"/>
    </xf>
    <xf numFmtId="0" fontId="19" fillId="0" borderId="0" xfId="41938" applyFont="1" applyBorder="1" applyAlignment="1">
      <alignment vertical="center"/>
    </xf>
    <xf numFmtId="0" fontId="348" fillId="0" borderId="0" xfId="41938" applyFont="1" applyAlignment="1">
      <alignment vertical="center"/>
    </xf>
    <xf numFmtId="0" fontId="287" fillId="0" borderId="64" xfId="41938" applyFont="1" applyFill="1" applyBorder="1" applyAlignment="1">
      <alignment horizontal="left" vertical="center" indent="1"/>
    </xf>
    <xf numFmtId="267" fontId="287" fillId="87" borderId="69" xfId="41938" applyNumberFormat="1" applyFont="1" applyFill="1" applyBorder="1" applyAlignment="1">
      <alignment vertical="center"/>
    </xf>
    <xf numFmtId="267" fontId="287" fillId="0" borderId="69" xfId="41938" applyNumberFormat="1" applyFont="1" applyFill="1" applyBorder="1" applyAlignment="1">
      <alignment vertical="center"/>
    </xf>
    <xf numFmtId="267" fontId="287" fillId="0" borderId="69" xfId="41938" applyNumberFormat="1" applyFont="1" applyBorder="1" applyAlignment="1">
      <alignment vertical="center"/>
    </xf>
    <xf numFmtId="267" fontId="287" fillId="0" borderId="82" xfId="41938" applyNumberFormat="1" applyFont="1" applyBorder="1" applyAlignment="1">
      <alignment vertical="center"/>
    </xf>
    <xf numFmtId="266" fontId="287" fillId="87" borderId="66" xfId="9898" applyNumberFormat="1" applyFont="1" applyFill="1" applyBorder="1" applyAlignment="1">
      <alignment horizontal="right" vertical="center"/>
    </xf>
    <xf numFmtId="266" fontId="287" fillId="87" borderId="69" xfId="9898" applyNumberFormat="1" applyFont="1" applyFill="1" applyBorder="1" applyAlignment="1">
      <alignment horizontal="right" vertical="center"/>
    </xf>
    <xf numFmtId="0" fontId="287" fillId="0" borderId="78" xfId="41938" applyFont="1" applyFill="1" applyBorder="1" applyAlignment="1">
      <alignment horizontal="left" vertical="center"/>
    </xf>
    <xf numFmtId="267" fontId="287" fillId="87" borderId="79" xfId="41938" applyNumberFormat="1" applyFont="1" applyFill="1" applyBorder="1" applyAlignment="1"/>
    <xf numFmtId="267" fontId="287" fillId="0" borderId="79" xfId="41938" applyNumberFormat="1" applyFont="1" applyFill="1" applyBorder="1" applyAlignment="1"/>
    <xf numFmtId="267" fontId="287" fillId="0" borderId="79" xfId="41938" applyNumberFormat="1" applyFont="1" applyBorder="1" applyAlignment="1"/>
    <xf numFmtId="0" fontId="141" fillId="0" borderId="0" xfId="41938" applyFont="1" applyAlignment="1">
      <alignment vertical="center"/>
    </xf>
    <xf numFmtId="0" fontId="287" fillId="0" borderId="64" xfId="41938" applyFont="1" applyFill="1" applyBorder="1" applyAlignment="1">
      <alignment horizontal="left" vertical="center"/>
    </xf>
    <xf numFmtId="267" fontId="287" fillId="87" borderId="69" xfId="41938" applyNumberFormat="1" applyFont="1" applyFill="1" applyBorder="1" applyAlignment="1"/>
    <xf numFmtId="267" fontId="287" fillId="0" borderId="69" xfId="41938" applyNumberFormat="1" applyFont="1" applyFill="1" applyBorder="1" applyAlignment="1"/>
    <xf numFmtId="267" fontId="287" fillId="0" borderId="69" xfId="41938" applyNumberFormat="1" applyFont="1" applyBorder="1" applyAlignment="1"/>
    <xf numFmtId="0" fontId="287" fillId="0" borderId="48" xfId="41938" applyFont="1" applyFill="1" applyBorder="1" applyAlignment="1">
      <alignment horizontal="left" vertical="center"/>
    </xf>
    <xf numFmtId="267" fontId="287" fillId="87" borderId="65" xfId="41938" applyNumberFormat="1" applyFont="1" applyFill="1" applyBorder="1" applyAlignment="1"/>
    <xf numFmtId="267" fontId="287" fillId="0" borderId="65" xfId="41938" applyNumberFormat="1" applyFont="1" applyFill="1" applyBorder="1" applyAlignment="1"/>
    <xf numFmtId="267" fontId="287" fillId="0" borderId="65" xfId="41938" applyNumberFormat="1" applyFont="1" applyBorder="1" applyAlignment="1"/>
    <xf numFmtId="0" fontId="334" fillId="0" borderId="0" xfId="41938" applyFont="1" applyFill="1" applyAlignment="1">
      <alignment vertical="center"/>
    </xf>
    <xf numFmtId="267" fontId="291" fillId="0" borderId="0" xfId="41938" applyNumberFormat="1" applyFont="1" applyBorder="1" applyAlignment="1"/>
    <xf numFmtId="267" fontId="291" fillId="0" borderId="0" xfId="41938" applyNumberFormat="1" applyFont="1" applyFill="1" applyBorder="1" applyAlignment="1"/>
    <xf numFmtId="41" fontId="355" fillId="0" borderId="0" xfId="41938" applyNumberFormat="1" applyFont="1" applyBorder="1" applyAlignment="1">
      <alignment vertical="center"/>
    </xf>
    <xf numFmtId="0" fontId="80" fillId="0" borderId="0" xfId="41938" applyFont="1" applyAlignment="1">
      <alignment vertical="center"/>
    </xf>
    <xf numFmtId="0" fontId="287" fillId="0" borderId="73" xfId="41938" quotePrefix="1" applyFont="1" applyFill="1" applyBorder="1" applyAlignment="1">
      <alignment horizontal="left" vertical="center" wrapText="1"/>
    </xf>
    <xf numFmtId="267" fontId="293" fillId="87" borderId="65" xfId="41938" applyNumberFormat="1" applyFont="1" applyFill="1" applyBorder="1" applyAlignment="1">
      <alignment vertical="center"/>
    </xf>
    <xf numFmtId="267" fontId="293" fillId="0" borderId="65" xfId="41938" applyNumberFormat="1" applyFont="1" applyFill="1" applyBorder="1" applyAlignment="1">
      <alignment vertical="center"/>
    </xf>
    <xf numFmtId="267" fontId="293" fillId="0" borderId="65" xfId="41938" applyNumberFormat="1" applyFont="1" applyBorder="1" applyAlignment="1">
      <alignment vertical="center"/>
    </xf>
    <xf numFmtId="0" fontId="26" fillId="0" borderId="0" xfId="41938" applyFont="1"/>
    <xf numFmtId="41" fontId="26" fillId="0" borderId="0" xfId="41938" applyNumberFormat="1" applyFont="1"/>
    <xf numFmtId="0" fontId="10" fillId="0" borderId="0" xfId="41938" applyFont="1"/>
    <xf numFmtId="0" fontId="10" fillId="0" borderId="0" xfId="41938" applyFont="1" applyBorder="1"/>
    <xf numFmtId="0" fontId="292" fillId="0" borderId="0" xfId="41938" applyFont="1"/>
    <xf numFmtId="281" fontId="287" fillId="87" borderId="66" xfId="12061" applyNumberFormat="1" applyFont="1" applyFill="1" applyBorder="1" applyAlignment="1">
      <alignment horizontal="right" vertical="center"/>
    </xf>
    <xf numFmtId="41" fontId="10" fillId="0" borderId="0" xfId="12061" applyNumberFormat="1" applyFont="1"/>
    <xf numFmtId="0" fontId="287" fillId="0" borderId="64" xfId="12061" applyFont="1" applyBorder="1" applyAlignment="1">
      <alignment horizontal="left" vertical="center"/>
    </xf>
    <xf numFmtId="0" fontId="287" fillId="0" borderId="48" xfId="12061" applyFont="1" applyBorder="1" applyAlignment="1">
      <alignment horizontal="left" vertical="center"/>
    </xf>
    <xf numFmtId="0" fontId="360" fillId="0" borderId="0" xfId="12061" applyFont="1" applyFill="1" applyAlignment="1">
      <alignment vertical="center"/>
    </xf>
    <xf numFmtId="0" fontId="141" fillId="0" borderId="0" xfId="12061" applyFont="1" applyFill="1" applyAlignment="1">
      <alignment vertical="center"/>
    </xf>
    <xf numFmtId="266" fontId="287" fillId="0" borderId="66" xfId="9898" applyNumberFormat="1" applyFont="1" applyFill="1" applyBorder="1" applyAlignment="1">
      <alignment horizontal="right" vertical="center"/>
    </xf>
    <xf numFmtId="0" fontId="293" fillId="0" borderId="80" xfId="0" applyFont="1" applyFill="1" applyBorder="1"/>
    <xf numFmtId="41" fontId="141" fillId="0" borderId="0" xfId="12061" applyNumberFormat="1" applyFont="1" applyAlignment="1">
      <alignment vertical="center"/>
    </xf>
    <xf numFmtId="0" fontId="293" fillId="0" borderId="70" xfId="0" applyFont="1" applyFill="1" applyBorder="1"/>
    <xf numFmtId="0" fontId="293" fillId="0" borderId="67" xfId="0" applyFont="1" applyFill="1" applyBorder="1"/>
    <xf numFmtId="0" fontId="293" fillId="0" borderId="73" xfId="0" applyFont="1" applyFill="1" applyBorder="1"/>
    <xf numFmtId="267" fontId="287" fillId="0" borderId="0" xfId="12061" applyNumberFormat="1" applyFont="1" applyFill="1" applyBorder="1" applyAlignment="1">
      <alignment horizontal="right" vertical="center"/>
    </xf>
    <xf numFmtId="0" fontId="282" fillId="0" borderId="78" xfId="628" applyFont="1" applyFill="1" applyBorder="1" applyAlignment="1" applyProtection="1">
      <alignment horizontal="left" vertical="top"/>
    </xf>
    <xf numFmtId="0" fontId="286" fillId="0" borderId="0" xfId="12061" applyFont="1" applyFill="1" applyBorder="1" applyAlignment="1">
      <alignment horizontal="left" vertical="center"/>
    </xf>
    <xf numFmtId="267" fontId="287" fillId="87" borderId="79" xfId="12061" applyNumberFormat="1" applyFont="1" applyFill="1" applyBorder="1" applyAlignment="1"/>
    <xf numFmtId="267" fontId="287" fillId="0" borderId="79" xfId="12061" applyNumberFormat="1" applyFont="1" applyBorder="1" applyAlignment="1"/>
    <xf numFmtId="267" fontId="287" fillId="87" borderId="69" xfId="12061" applyNumberFormat="1" applyFont="1" applyFill="1" applyBorder="1" applyAlignment="1"/>
    <xf numFmtId="267" fontId="287" fillId="0" borderId="69" xfId="12061" applyNumberFormat="1" applyFont="1" applyBorder="1" applyAlignment="1"/>
    <xf numFmtId="0" fontId="287" fillId="0" borderId="64" xfId="12061" quotePrefix="1" applyFont="1" applyFill="1" applyBorder="1" applyAlignment="1">
      <alignment horizontal="left" vertical="center"/>
    </xf>
    <xf numFmtId="0" fontId="287" fillId="0" borderId="78" xfId="12061" applyFont="1" applyFill="1" applyBorder="1" applyAlignment="1">
      <alignment horizontal="left" wrapText="1"/>
    </xf>
    <xf numFmtId="0" fontId="19" fillId="0" borderId="0" xfId="12061" applyFont="1" applyBorder="1" applyAlignment="1">
      <alignment vertical="center"/>
    </xf>
    <xf numFmtId="0" fontId="287" fillId="0" borderId="0" xfId="12061" quotePrefix="1" applyFont="1" applyFill="1" applyBorder="1" applyAlignment="1">
      <alignment horizontal="left" vertical="center"/>
    </xf>
    <xf numFmtId="267" fontId="287" fillId="87" borderId="66" xfId="12061" applyNumberFormat="1" applyFont="1" applyFill="1" applyBorder="1" applyAlignment="1"/>
    <xf numFmtId="267" fontId="287" fillId="0" borderId="66" xfId="12061" applyNumberFormat="1" applyFont="1" applyBorder="1" applyAlignment="1"/>
    <xf numFmtId="267" fontId="293" fillId="0" borderId="79" xfId="12061" applyNumberFormat="1" applyFont="1" applyBorder="1" applyAlignment="1"/>
    <xf numFmtId="0" fontId="287" fillId="0" borderId="0" xfId="12061" applyFont="1" applyFill="1" applyBorder="1" applyAlignment="1">
      <alignment horizontal="left"/>
    </xf>
    <xf numFmtId="0" fontId="19" fillId="0" borderId="0" xfId="12061" applyFont="1" applyAlignment="1">
      <alignment vertical="center"/>
    </xf>
    <xf numFmtId="0" fontId="287" fillId="0" borderId="70" xfId="12061" applyFont="1" applyFill="1" applyBorder="1" applyAlignment="1">
      <alignment horizontal="left" wrapText="1"/>
    </xf>
    <xf numFmtId="0" fontId="287" fillId="0" borderId="64" xfId="12061" applyFont="1" applyFill="1" applyBorder="1" applyAlignment="1">
      <alignment horizontal="left" wrapText="1"/>
    </xf>
    <xf numFmtId="267" fontId="287" fillId="0" borderId="69" xfId="12061" applyNumberFormat="1" applyFont="1" applyFill="1" applyBorder="1" applyAlignment="1"/>
    <xf numFmtId="41" fontId="19" fillId="0" borderId="0" xfId="12061" applyNumberFormat="1" applyFont="1" applyBorder="1" applyAlignment="1">
      <alignment vertical="center"/>
    </xf>
    <xf numFmtId="0" fontId="287" fillId="0" borderId="48" xfId="12061" applyFont="1" applyFill="1" applyBorder="1" applyAlignment="1">
      <alignment horizontal="left" wrapText="1"/>
    </xf>
    <xf numFmtId="267" fontId="287" fillId="87" borderId="65" xfId="12061" applyNumberFormat="1" applyFont="1" applyFill="1" applyBorder="1" applyAlignment="1"/>
    <xf numFmtId="267" fontId="293" fillId="0" borderId="65" xfId="12061" applyNumberFormat="1" applyFont="1" applyFill="1" applyBorder="1" applyAlignment="1"/>
    <xf numFmtId="267" fontId="287" fillId="0" borderId="65" xfId="12061" applyNumberFormat="1" applyFont="1" applyFill="1" applyBorder="1" applyAlignment="1"/>
    <xf numFmtId="0" fontId="19" fillId="0" borderId="0" xfId="12061" applyFont="1" applyBorder="1" applyAlignment="1"/>
    <xf numFmtId="0" fontId="287" fillId="0" borderId="0" xfId="12061" applyFont="1" applyFill="1" applyBorder="1" applyAlignment="1">
      <alignment horizontal="left" wrapText="1"/>
    </xf>
    <xf numFmtId="267" fontId="287" fillId="0" borderId="66" xfId="12061" applyNumberFormat="1" applyFont="1" applyFill="1" applyBorder="1" applyAlignment="1"/>
    <xf numFmtId="0" fontId="293" fillId="0" borderId="78" xfId="12061" applyFont="1" applyFill="1" applyBorder="1" applyAlignment="1">
      <alignment horizontal="left"/>
    </xf>
    <xf numFmtId="267" fontId="287" fillId="87" borderId="79" xfId="9898" applyNumberFormat="1" applyFont="1" applyFill="1" applyBorder="1" applyAlignment="1"/>
    <xf numFmtId="267" fontId="287" fillId="0" borderId="79" xfId="9898" applyNumberFormat="1" applyFont="1" applyFill="1" applyBorder="1" applyAlignment="1"/>
    <xf numFmtId="0" fontId="287" fillId="0" borderId="64" xfId="12061" applyFont="1" applyFill="1" applyBorder="1" applyAlignment="1">
      <alignment horizontal="left"/>
    </xf>
    <xf numFmtId="267" fontId="287" fillId="87" borderId="69" xfId="12061" applyNumberFormat="1" applyFont="1" applyFill="1" applyBorder="1" applyAlignment="1">
      <alignment horizontal="center"/>
    </xf>
    <xf numFmtId="267" fontId="287" fillId="0" borderId="69" xfId="12061" applyNumberFormat="1" applyFont="1" applyFill="1" applyBorder="1" applyAlignment="1">
      <alignment horizontal="center"/>
    </xf>
    <xf numFmtId="0" fontId="291" fillId="0" borderId="48" xfId="12061" applyFont="1" applyFill="1" applyBorder="1" applyAlignment="1">
      <alignment horizontal="left"/>
    </xf>
    <xf numFmtId="267" fontId="291" fillId="87" borderId="65" xfId="12061" applyNumberFormat="1" applyFont="1" applyFill="1" applyBorder="1" applyAlignment="1">
      <alignment horizontal="center"/>
    </xf>
    <xf numFmtId="267" fontId="291" fillId="0" borderId="65" xfId="12061" applyNumberFormat="1" applyFont="1" applyFill="1" applyBorder="1" applyAlignment="1">
      <alignment horizontal="center"/>
    </xf>
    <xf numFmtId="0" fontId="10" fillId="0" borderId="0" xfId="12061" applyFont="1" applyFill="1"/>
    <xf numFmtId="267" fontId="287" fillId="0" borderId="79" xfId="12061" applyNumberFormat="1" applyFont="1" applyFill="1" applyBorder="1" applyAlignment="1"/>
    <xf numFmtId="0" fontId="287" fillId="0" borderId="64" xfId="12061" quotePrefix="1" applyFont="1" applyBorder="1" applyAlignment="1">
      <alignment horizontal="left" vertical="center"/>
    </xf>
    <xf numFmtId="0" fontId="287" fillId="0" borderId="78" xfId="12061" applyFont="1" applyBorder="1" applyAlignment="1"/>
    <xf numFmtId="0" fontId="287" fillId="0" borderId="0" xfId="12061" quotePrefix="1" applyFont="1" applyBorder="1" applyAlignment="1">
      <alignment horizontal="left" vertical="center"/>
    </xf>
    <xf numFmtId="0" fontId="287" fillId="0" borderId="0" xfId="12061" applyFont="1" applyBorder="1" applyAlignment="1">
      <alignment horizontal="left"/>
    </xf>
    <xf numFmtId="0" fontId="287" fillId="0" borderId="0" xfId="12061" applyFont="1" applyBorder="1" applyAlignment="1">
      <alignment horizontal="left" wrapText="1"/>
    </xf>
    <xf numFmtId="41" fontId="287" fillId="87" borderId="66" xfId="12061" applyNumberFormat="1" applyFont="1" applyFill="1" applyBorder="1" applyAlignment="1"/>
    <xf numFmtId="41" fontId="287" fillId="0" borderId="66" xfId="12061" applyNumberFormat="1" applyFont="1" applyFill="1" applyBorder="1" applyAlignment="1"/>
    <xf numFmtId="0" fontId="457" fillId="0" borderId="78" xfId="12061" applyFont="1" applyFill="1" applyBorder="1" applyAlignment="1">
      <alignment horizontal="left"/>
    </xf>
    <xf numFmtId="41" fontId="291" fillId="87" borderId="79" xfId="12061" applyNumberFormat="1" applyFont="1" applyFill="1" applyBorder="1" applyAlignment="1"/>
    <xf numFmtId="41" fontId="291" fillId="0" borderId="79" xfId="12061" applyNumberFormat="1" applyFont="1" applyFill="1" applyBorder="1" applyAlignment="1"/>
    <xf numFmtId="41" fontId="291" fillId="0" borderId="79" xfId="12061" applyNumberFormat="1" applyFont="1" applyBorder="1" applyAlignment="1"/>
    <xf numFmtId="0" fontId="291" fillId="0" borderId="0" xfId="12061" quotePrefix="1" applyFont="1" applyFill="1" applyBorder="1" applyAlignment="1">
      <alignment horizontal="left" vertical="center"/>
    </xf>
    <xf numFmtId="267" fontId="291" fillId="87" borderId="66" xfId="12061" applyNumberFormat="1" applyFont="1" applyFill="1" applyBorder="1" applyAlignment="1"/>
    <xf numFmtId="267" fontId="291" fillId="0" borderId="66" xfId="12061" applyNumberFormat="1" applyFont="1" applyFill="1" applyBorder="1" applyAlignment="1"/>
    <xf numFmtId="267" fontId="291" fillId="0" borderId="66" xfId="12061" applyNumberFormat="1" applyFont="1" applyBorder="1" applyAlignment="1"/>
    <xf numFmtId="0" fontId="13" fillId="0" borderId="0" xfId="12061" applyFont="1" applyFill="1" applyAlignment="1">
      <alignment vertical="center"/>
    </xf>
    <xf numFmtId="0" fontId="287" fillId="0" borderId="48" xfId="12061" quotePrefix="1" applyFont="1" applyFill="1" applyBorder="1" applyAlignment="1">
      <alignment horizontal="left" vertical="center"/>
    </xf>
    <xf numFmtId="267" fontId="287" fillId="0" borderId="65" xfId="12061" applyNumberFormat="1" applyFont="1" applyBorder="1" applyAlignment="1"/>
    <xf numFmtId="267" fontId="291" fillId="87" borderId="79" xfId="12061" applyNumberFormat="1" applyFont="1" applyFill="1" applyBorder="1" applyAlignment="1"/>
    <xf numFmtId="267" fontId="291" fillId="0" borderId="79" xfId="12061" applyNumberFormat="1" applyFont="1" applyFill="1" applyBorder="1" applyAlignment="1"/>
    <xf numFmtId="267" fontId="291" fillId="0" borderId="79" xfId="12061" applyNumberFormat="1" applyFont="1" applyBorder="1" applyAlignment="1"/>
    <xf numFmtId="0" fontId="32" fillId="0" borderId="0" xfId="12061" applyFont="1" applyFill="1" applyAlignment="1">
      <alignment vertical="center"/>
    </xf>
    <xf numFmtId="0" fontId="19" fillId="0" borderId="0" xfId="12061" applyFont="1" applyFill="1" applyAlignment="1">
      <alignment vertical="center"/>
    </xf>
    <xf numFmtId="41" fontId="19" fillId="0" borderId="0" xfId="12061" applyNumberFormat="1" applyFont="1" applyFill="1" applyAlignment="1">
      <alignment vertical="center"/>
    </xf>
    <xf numFmtId="0" fontId="287" fillId="0" borderId="0" xfId="12061" quotePrefix="1" applyFont="1" applyFill="1" applyBorder="1" applyAlignment="1">
      <alignment horizontal="left"/>
    </xf>
    <xf numFmtId="267" fontId="287" fillId="0" borderId="66" xfId="12061" quotePrefix="1" applyNumberFormat="1" applyFont="1" applyBorder="1" applyAlignment="1"/>
    <xf numFmtId="0" fontId="458" fillId="0" borderId="0" xfId="12061" applyFont="1" applyFill="1" applyAlignment="1">
      <alignment vertical="center"/>
    </xf>
    <xf numFmtId="0" fontId="287" fillId="0" borderId="0" xfId="12061" quotePrefix="1" applyFont="1" applyFill="1" applyBorder="1" applyAlignment="1">
      <alignment horizontal="left" wrapText="1"/>
    </xf>
    <xf numFmtId="41" fontId="287" fillId="87" borderId="69" xfId="12061" applyNumberFormat="1" applyFont="1" applyFill="1" applyBorder="1" applyAlignment="1"/>
    <xf numFmtId="41" fontId="287" fillId="0" borderId="66" xfId="12061" applyNumberFormat="1" applyFont="1" applyBorder="1" applyAlignment="1"/>
    <xf numFmtId="0" fontId="291" fillId="0" borderId="78" xfId="12061" applyFont="1" applyFill="1" applyBorder="1" applyAlignment="1">
      <alignment horizontal="left" wrapText="1"/>
    </xf>
    <xf numFmtId="41" fontId="80" fillId="0" borderId="0" xfId="12061" applyNumberFormat="1" applyFont="1" applyFill="1" applyBorder="1" applyAlignment="1">
      <alignment vertical="center"/>
    </xf>
    <xf numFmtId="0" fontId="80" fillId="0" borderId="0" xfId="12061" applyFont="1" applyFill="1" applyBorder="1" applyAlignment="1">
      <alignment vertical="center"/>
    </xf>
    <xf numFmtId="0" fontId="80" fillId="0" borderId="0" xfId="12061" applyFont="1" applyBorder="1" applyAlignment="1">
      <alignment vertical="center"/>
    </xf>
    <xf numFmtId="41" fontId="287" fillId="0" borderId="48" xfId="12061" applyNumberFormat="1" applyFont="1" applyBorder="1" applyAlignment="1"/>
    <xf numFmtId="0" fontId="19" fillId="0" borderId="0" xfId="12061" applyFont="1" applyFill="1" applyBorder="1" applyAlignment="1"/>
    <xf numFmtId="0" fontId="291" fillId="0" borderId="48" xfId="12061" applyFont="1" applyFill="1" applyBorder="1" applyAlignment="1">
      <alignment horizontal="left" wrapText="1"/>
    </xf>
    <xf numFmtId="267" fontId="291" fillId="87" borderId="65" xfId="12061" applyNumberFormat="1" applyFont="1" applyFill="1" applyBorder="1" applyAlignment="1"/>
    <xf numFmtId="267" fontId="291" fillId="0" borderId="65" xfId="12061" applyNumberFormat="1" applyFont="1" applyFill="1" applyBorder="1" applyAlignment="1"/>
    <xf numFmtId="267" fontId="291" fillId="0" borderId="65" xfId="12061" applyNumberFormat="1" applyFont="1" applyBorder="1" applyAlignment="1"/>
    <xf numFmtId="0" fontId="80" fillId="0" borderId="0" xfId="12061" applyFont="1" applyBorder="1" applyAlignment="1"/>
    <xf numFmtId="0" fontId="459" fillId="0" borderId="78" xfId="12061" applyFont="1" applyFill="1" applyBorder="1" applyAlignment="1">
      <alignment horizontal="left"/>
    </xf>
    <xf numFmtId="267" fontId="287" fillId="87" borderId="66" xfId="12061" applyNumberFormat="1" applyFont="1" applyFill="1" applyBorder="1" applyAlignment="1">
      <alignment horizontal="center"/>
    </xf>
    <xf numFmtId="267" fontId="287" fillId="0" borderId="66" xfId="12061" applyNumberFormat="1" applyFont="1" applyFill="1" applyBorder="1" applyAlignment="1">
      <alignment horizontal="center"/>
    </xf>
    <xf numFmtId="0" fontId="287" fillId="0" borderId="64" xfId="12061" quotePrefix="1" applyFont="1" applyFill="1" applyBorder="1" applyAlignment="1">
      <alignment horizontal="left" wrapText="1"/>
    </xf>
    <xf numFmtId="41" fontId="287" fillId="0" borderId="69" xfId="12061" applyNumberFormat="1" applyFont="1" applyBorder="1" applyAlignment="1"/>
    <xf numFmtId="0" fontId="291" fillId="0" borderId="64" xfId="12061" applyFont="1" applyFill="1" applyBorder="1" applyAlignment="1">
      <alignment horizontal="left" wrapText="1"/>
    </xf>
    <xf numFmtId="267" fontId="291" fillId="87" borderId="69" xfId="12061" applyNumberFormat="1" applyFont="1" applyFill="1" applyBorder="1" applyAlignment="1">
      <alignment horizontal="center"/>
    </xf>
    <xf numFmtId="267" fontId="291" fillId="0" borderId="69" xfId="12061" applyNumberFormat="1" applyFont="1" applyFill="1" applyBorder="1" applyAlignment="1">
      <alignment horizontal="center"/>
    </xf>
    <xf numFmtId="268" fontId="291" fillId="0" borderId="0" xfId="12061" applyNumberFormat="1" applyFont="1" applyFill="1" applyBorder="1" applyAlignment="1">
      <alignment horizontal="center"/>
    </xf>
    <xf numFmtId="280" fontId="287" fillId="0" borderId="0" xfId="9898" applyNumberFormat="1" applyFont="1" applyFill="1" applyBorder="1" applyAlignment="1">
      <alignment horizontal="right" vertical="center"/>
    </xf>
    <xf numFmtId="280" fontId="287" fillId="0" borderId="0" xfId="9898" applyNumberFormat="1" applyFont="1" applyBorder="1" applyAlignment="1">
      <alignment horizontal="right" vertical="center"/>
    </xf>
    <xf numFmtId="0" fontId="294" fillId="0" borderId="0" xfId="9898" applyFont="1" applyFill="1" applyAlignment="1"/>
    <xf numFmtId="0" fontId="379" fillId="0" borderId="0" xfId="9898" applyFont="1" applyFill="1" applyAlignment="1"/>
    <xf numFmtId="280" fontId="287" fillId="0" borderId="64" xfId="9898" applyNumberFormat="1" applyFont="1" applyFill="1" applyBorder="1" applyAlignment="1">
      <alignment horizontal="right" vertical="center"/>
    </xf>
    <xf numFmtId="280" fontId="287" fillId="0" borderId="64" xfId="9898" applyNumberFormat="1" applyFont="1" applyBorder="1" applyAlignment="1">
      <alignment horizontal="right" vertical="center"/>
    </xf>
    <xf numFmtId="0" fontId="291" fillId="0" borderId="80" xfId="41939" applyFont="1" applyFill="1" applyBorder="1" applyAlignment="1">
      <alignment horizontal="left"/>
    </xf>
    <xf numFmtId="41" fontId="287" fillId="87" borderId="79" xfId="41939" applyNumberFormat="1" applyFont="1" applyFill="1" applyBorder="1" applyAlignment="1">
      <alignment horizontal="right" vertical="center"/>
    </xf>
    <xf numFmtId="41" fontId="287" fillId="0" borderId="79" xfId="41939" applyNumberFormat="1" applyFont="1" applyFill="1" applyBorder="1" applyAlignment="1">
      <alignment horizontal="right" vertical="center"/>
    </xf>
    <xf numFmtId="41" fontId="287" fillId="29" borderId="79" xfId="41939" applyNumberFormat="1" applyFont="1" applyFill="1" applyBorder="1" applyAlignment="1">
      <alignment horizontal="right" vertical="center"/>
    </xf>
    <xf numFmtId="0" fontId="141" fillId="29" borderId="0" xfId="41939" applyFont="1" applyFill="1" applyBorder="1" applyAlignment="1">
      <alignment vertical="center"/>
    </xf>
    <xf numFmtId="0" fontId="287" fillId="0" borderId="70" xfId="41939" quotePrefix="1" applyFont="1" applyFill="1" applyBorder="1" applyAlignment="1">
      <alignment horizontal="left" vertical="center"/>
    </xf>
    <xf numFmtId="267" fontId="287" fillId="87" borderId="66" xfId="41939" applyNumberFormat="1" applyFont="1" applyFill="1" applyBorder="1" applyAlignment="1">
      <alignment horizontal="right" vertical="center"/>
    </xf>
    <xf numFmtId="267" fontId="287" fillId="0" borderId="66" xfId="41939" applyNumberFormat="1" applyFont="1" applyFill="1" applyBorder="1" applyAlignment="1">
      <alignment horizontal="right" vertical="center"/>
    </xf>
    <xf numFmtId="267" fontId="287" fillId="29" borderId="66" xfId="41939" applyNumberFormat="1" applyFont="1" applyFill="1" applyBorder="1" applyAlignment="1">
      <alignment horizontal="right" vertical="center"/>
    </xf>
    <xf numFmtId="0" fontId="291" fillId="0" borderId="70" xfId="41939" applyFont="1" applyFill="1" applyBorder="1" applyAlignment="1">
      <alignment horizontal="left"/>
    </xf>
    <xf numFmtId="0" fontId="287" fillId="0" borderId="70" xfId="41939" applyFont="1" applyFill="1" applyBorder="1" applyAlignment="1">
      <alignment horizontal="left" vertical="center"/>
    </xf>
    <xf numFmtId="0" fontId="291" fillId="0" borderId="70" xfId="41939" applyFont="1" applyFill="1" applyBorder="1" applyAlignment="1">
      <alignment horizontal="left" vertical="center"/>
    </xf>
    <xf numFmtId="0" fontId="287" fillId="0" borderId="70" xfId="41939" applyFont="1" applyFill="1" applyBorder="1" applyAlignment="1">
      <alignment horizontal="left" vertical="center" indent="1"/>
    </xf>
    <xf numFmtId="0" fontId="287" fillId="0" borderId="70" xfId="41939" quotePrefix="1" applyFont="1" applyFill="1" applyBorder="1" applyAlignment="1">
      <alignment horizontal="left" vertical="center" indent="1"/>
    </xf>
    <xf numFmtId="0" fontId="287" fillId="0" borderId="70" xfId="41939" applyFont="1" applyFill="1" applyBorder="1" applyAlignment="1">
      <alignment horizontal="left" indent="1"/>
    </xf>
    <xf numFmtId="41" fontId="141" fillId="29" borderId="0" xfId="41939" applyNumberFormat="1" applyFont="1" applyFill="1" applyBorder="1" applyAlignment="1">
      <alignment vertical="center"/>
    </xf>
    <xf numFmtId="0" fontId="32" fillId="29" borderId="0" xfId="41939" applyFont="1" applyFill="1" applyBorder="1" applyAlignment="1">
      <alignment vertical="center"/>
    </xf>
    <xf numFmtId="0" fontId="287" fillId="0" borderId="80" xfId="41939" applyFont="1" applyFill="1" applyBorder="1" applyAlignment="1">
      <alignment horizontal="left" vertical="center"/>
    </xf>
    <xf numFmtId="267" fontId="287" fillId="87" borderId="79" xfId="41939" applyNumberFormat="1" applyFont="1" applyFill="1" applyBorder="1" applyAlignment="1">
      <alignment horizontal="right" vertical="center"/>
    </xf>
    <xf numFmtId="267" fontId="287" fillId="0" borderId="79" xfId="41939" applyNumberFormat="1" applyFont="1" applyFill="1" applyBorder="1" applyAlignment="1">
      <alignment horizontal="right" vertical="center"/>
    </xf>
    <xf numFmtId="0" fontId="287" fillId="0" borderId="67" xfId="41939" applyFont="1" applyFill="1" applyBorder="1" applyAlignment="1">
      <alignment horizontal="left" vertical="center"/>
    </xf>
    <xf numFmtId="267" fontId="287" fillId="0" borderId="69" xfId="41939" applyNumberFormat="1" applyFont="1" applyFill="1" applyBorder="1" applyAlignment="1">
      <alignment horizontal="right" vertical="center"/>
    </xf>
    <xf numFmtId="267" fontId="287" fillId="29" borderId="69" xfId="41939" applyNumberFormat="1" applyFont="1" applyFill="1" applyBorder="1" applyAlignment="1">
      <alignment horizontal="right" vertical="center"/>
    </xf>
    <xf numFmtId="41" fontId="287" fillId="29" borderId="69" xfId="41939" applyNumberFormat="1" applyFont="1" applyFill="1" applyBorder="1" applyAlignment="1">
      <alignment horizontal="right" vertical="center"/>
    </xf>
    <xf numFmtId="0" fontId="287" fillId="0" borderId="73" xfId="41939" applyFont="1" applyFill="1" applyBorder="1" applyAlignment="1">
      <alignment horizontal="left" vertical="center"/>
    </xf>
    <xf numFmtId="267" fontId="287" fillId="87" borderId="65" xfId="41939" applyNumberFormat="1" applyFont="1" applyFill="1" applyBorder="1" applyAlignment="1">
      <alignment horizontal="right" vertical="center"/>
    </xf>
    <xf numFmtId="267" fontId="287" fillId="0" borderId="65" xfId="41939" applyNumberFormat="1" applyFont="1" applyFill="1" applyBorder="1" applyAlignment="1">
      <alignment horizontal="right" vertical="center"/>
    </xf>
    <xf numFmtId="267" fontId="287" fillId="29" borderId="65" xfId="41939" applyNumberFormat="1" applyFont="1" applyFill="1" applyBorder="1" applyAlignment="1">
      <alignment horizontal="right" vertical="center"/>
    </xf>
    <xf numFmtId="0" fontId="287" fillId="0" borderId="0" xfId="41939" applyFont="1" applyFill="1" applyBorder="1" applyAlignment="1">
      <alignment horizontal="left" vertical="center"/>
    </xf>
    <xf numFmtId="41" fontId="287" fillId="0" borderId="0" xfId="41939" applyNumberFormat="1" applyFont="1" applyFill="1" applyBorder="1" applyAlignment="1">
      <alignment horizontal="right" vertical="center"/>
    </xf>
    <xf numFmtId="41" fontId="287" fillId="29" borderId="0" xfId="41939" applyNumberFormat="1" applyFont="1" applyFill="1" applyBorder="1" applyAlignment="1">
      <alignment horizontal="right" vertical="center"/>
    </xf>
    <xf numFmtId="0" fontId="287" fillId="0" borderId="78" xfId="41939" applyFont="1" applyFill="1" applyBorder="1" applyAlignment="1">
      <alignment horizontal="left" vertical="center"/>
    </xf>
    <xf numFmtId="41" fontId="287" fillId="0" borderId="78" xfId="41939" applyNumberFormat="1" applyFont="1" applyFill="1" applyBorder="1" applyAlignment="1">
      <alignment horizontal="right" vertical="center"/>
    </xf>
    <xf numFmtId="41" fontId="287" fillId="29" borderId="78" xfId="41939" applyNumberFormat="1" applyFont="1" applyFill="1" applyBorder="1" applyAlignment="1">
      <alignment horizontal="right" vertical="center"/>
    </xf>
    <xf numFmtId="0" fontId="286" fillId="0" borderId="67" xfId="12061" applyFont="1" applyFill="1" applyBorder="1" applyAlignment="1">
      <alignment horizontal="left" vertical="center"/>
    </xf>
    <xf numFmtId="0" fontId="291" fillId="0" borderId="0" xfId="41938" applyFont="1" applyFill="1" applyBorder="1" applyAlignment="1">
      <alignment horizontal="left" vertical="center"/>
    </xf>
    <xf numFmtId="269" fontId="287" fillId="87" borderId="66" xfId="41938" applyNumberFormat="1" applyFont="1" applyFill="1" applyBorder="1" applyAlignment="1">
      <alignment vertical="center"/>
    </xf>
    <xf numFmtId="269" fontId="287" fillId="0" borderId="66" xfId="41938" applyNumberFormat="1" applyFont="1" applyFill="1" applyBorder="1" applyAlignment="1">
      <alignment vertical="center"/>
    </xf>
    <xf numFmtId="269" fontId="287" fillId="0" borderId="66" xfId="41938" applyNumberFormat="1" applyFont="1" applyBorder="1" applyAlignment="1">
      <alignment vertical="center"/>
    </xf>
    <xf numFmtId="0" fontId="141" fillId="0" borderId="0" xfId="41938" applyFont="1" applyBorder="1" applyAlignment="1">
      <alignment vertical="center"/>
    </xf>
    <xf numFmtId="269" fontId="287" fillId="0" borderId="69" xfId="41938" applyNumberFormat="1" applyFont="1" applyBorder="1" applyAlignment="1">
      <alignment vertical="center"/>
    </xf>
    <xf numFmtId="0" fontId="291" fillId="0" borderId="48" xfId="41938" applyFont="1" applyFill="1" applyBorder="1" applyAlignment="1">
      <alignment horizontal="left" vertical="center" indent="1"/>
    </xf>
    <xf numFmtId="269" fontId="291" fillId="87" borderId="65" xfId="41938" applyNumberFormat="1" applyFont="1" applyFill="1" applyBorder="1" applyAlignment="1">
      <alignment vertical="center"/>
    </xf>
    <xf numFmtId="269" fontId="291" fillId="0" borderId="65" xfId="41938" applyNumberFormat="1" applyFont="1" applyFill="1" applyBorder="1" applyAlignment="1">
      <alignment vertical="center"/>
    </xf>
    <xf numFmtId="269" fontId="291" fillId="0" borderId="65" xfId="41938" applyNumberFormat="1" applyFont="1" applyBorder="1" applyAlignment="1">
      <alignment vertical="center"/>
    </xf>
    <xf numFmtId="0" fontId="287" fillId="0" borderId="78" xfId="41938" applyFont="1" applyFill="1" applyBorder="1" applyAlignment="1">
      <alignment horizontal="left" vertical="center" indent="1"/>
    </xf>
    <xf numFmtId="269" fontId="287" fillId="87" borderId="79" xfId="41938" applyNumberFormat="1" applyFont="1" applyFill="1" applyBorder="1" applyAlignment="1">
      <alignment vertical="center"/>
    </xf>
    <xf numFmtId="269" fontId="287" fillId="0" borderId="79" xfId="41938" applyNumberFormat="1" applyFont="1" applyFill="1" applyBorder="1" applyAlignment="1">
      <alignment vertical="center"/>
    </xf>
    <xf numFmtId="269" fontId="287" fillId="0" borderId="79" xfId="41938" applyNumberFormat="1" applyFont="1" applyBorder="1" applyAlignment="1">
      <alignment vertical="center"/>
    </xf>
    <xf numFmtId="0" fontId="334" fillId="0" borderId="0" xfId="41938" applyFont="1" applyFill="1" applyBorder="1" applyAlignment="1">
      <alignment horizontal="left" vertical="center"/>
    </xf>
    <xf numFmtId="269" fontId="287" fillId="87" borderId="69" xfId="41938" applyNumberFormat="1" applyFont="1" applyFill="1" applyBorder="1" applyAlignment="1">
      <alignment vertical="center"/>
    </xf>
    <xf numFmtId="269" fontId="287" fillId="0" borderId="69" xfId="41938" applyNumberFormat="1" applyFont="1" applyFill="1" applyBorder="1" applyAlignment="1">
      <alignment vertical="center"/>
    </xf>
    <xf numFmtId="0" fontId="287" fillId="0" borderId="0" xfId="41938" applyFont="1" applyFill="1"/>
    <xf numFmtId="269" fontId="293" fillId="0" borderId="0" xfId="41938" applyNumberFormat="1" applyFont="1" applyFill="1"/>
    <xf numFmtId="269" fontId="293" fillId="0" borderId="0" xfId="41938" applyNumberFormat="1" applyFont="1" applyFill="1" applyBorder="1"/>
    <xf numFmtId="0" fontId="10" fillId="0" borderId="0" xfId="41938" applyFont="1" applyFill="1"/>
    <xf numFmtId="269" fontId="287" fillId="0" borderId="64" xfId="41938" applyNumberFormat="1" applyFont="1" applyFill="1" applyBorder="1" applyAlignment="1">
      <alignment horizontal="right" vertical="center"/>
    </xf>
    <xf numFmtId="262" fontId="287" fillId="0" borderId="0" xfId="41938" applyNumberFormat="1" applyFont="1" applyFill="1" applyBorder="1" applyAlignment="1">
      <alignment horizontal="left" vertical="center" indent="2"/>
    </xf>
    <xf numFmtId="0" fontId="287" fillId="0" borderId="48" xfId="41938" applyFont="1" applyFill="1" applyBorder="1" applyAlignment="1">
      <alignment horizontal="left" vertical="center" indent="1"/>
    </xf>
    <xf numFmtId="269" fontId="287" fillId="87" borderId="65" xfId="41938" applyNumberFormat="1" applyFont="1" applyFill="1" applyBorder="1" applyAlignment="1">
      <alignment vertical="center"/>
    </xf>
    <xf numFmtId="269" fontId="287" fillId="0" borderId="65" xfId="41938" applyNumberFormat="1" applyFont="1" applyFill="1" applyBorder="1" applyAlignment="1">
      <alignment vertical="center"/>
    </xf>
    <xf numFmtId="269" fontId="287" fillId="0" borderId="65" xfId="41938" applyNumberFormat="1" applyFont="1" applyBorder="1" applyAlignment="1">
      <alignment vertical="center"/>
    </xf>
    <xf numFmtId="0" fontId="267" fillId="0" borderId="0" xfId="9898" applyFont="1" applyFill="1" applyAlignment="1">
      <alignment vertical="top"/>
    </xf>
    <xf numFmtId="0" fontId="143" fillId="0" borderId="0" xfId="12061" applyFont="1" applyFill="1" applyAlignment="1">
      <alignment vertical="center"/>
    </xf>
    <xf numFmtId="49" fontId="301" fillId="0" borderId="79" xfId="12061" applyNumberFormat="1" applyFont="1" applyFill="1" applyBorder="1" applyAlignment="1">
      <alignment horizontal="right"/>
    </xf>
    <xf numFmtId="49" fontId="301" fillId="0" borderId="100" xfId="12061" applyNumberFormat="1" applyFont="1" applyFill="1" applyBorder="1" applyAlignment="1">
      <alignment horizontal="right"/>
    </xf>
    <xf numFmtId="0" fontId="10" fillId="0" borderId="0" xfId="12061" applyFont="1" applyAlignment="1">
      <alignment vertical="center"/>
    </xf>
    <xf numFmtId="49" fontId="301" fillId="0" borderId="66" xfId="12061" applyNumberFormat="1" applyFont="1" applyFill="1" applyBorder="1" applyAlignment="1">
      <alignment horizontal="right" vertical="center"/>
    </xf>
    <xf numFmtId="49" fontId="301" fillId="0" borderId="71" xfId="12061" applyNumberFormat="1" applyFont="1" applyFill="1" applyBorder="1" applyAlignment="1">
      <alignment horizontal="right" vertical="center"/>
    </xf>
    <xf numFmtId="0" fontId="286" fillId="0" borderId="67" xfId="12061" applyFont="1" applyFill="1" applyBorder="1" applyAlignment="1">
      <alignment horizontal="left" vertical="top"/>
    </xf>
    <xf numFmtId="49" fontId="301" fillId="0" borderId="69" xfId="12061" applyNumberFormat="1" applyFont="1" applyFill="1" applyBorder="1" applyAlignment="1">
      <alignment horizontal="right" vertical="top"/>
    </xf>
    <xf numFmtId="0" fontId="293" fillId="0" borderId="0" xfId="12061" applyFont="1" applyBorder="1" applyAlignment="1">
      <alignment vertical="top"/>
    </xf>
    <xf numFmtId="0" fontId="287" fillId="0" borderId="80" xfId="12061" applyFont="1" applyFill="1" applyBorder="1" applyAlignment="1">
      <alignment horizontal="left" wrapText="1"/>
    </xf>
    <xf numFmtId="268" fontId="287" fillId="29" borderId="79" xfId="12061" applyNumberFormat="1" applyFont="1" applyFill="1" applyBorder="1" applyAlignment="1"/>
    <xf numFmtId="0" fontId="306" fillId="0" borderId="0" xfId="12061" applyFont="1" applyBorder="1" applyAlignment="1">
      <alignment vertical="center"/>
    </xf>
    <xf numFmtId="267" fontId="287" fillId="29" borderId="66" xfId="12061" applyNumberFormat="1" applyFont="1" applyFill="1" applyBorder="1" applyAlignment="1"/>
    <xf numFmtId="268" fontId="306" fillId="0" borderId="0" xfId="12061" applyNumberFormat="1" applyFont="1" applyBorder="1" applyAlignment="1">
      <alignment vertical="center"/>
    </xf>
    <xf numFmtId="267" fontId="287" fillId="29" borderId="79" xfId="12061" applyNumberFormat="1" applyFont="1" applyFill="1" applyBorder="1" applyAlignment="1"/>
    <xf numFmtId="267" fontId="291" fillId="29" borderId="65" xfId="12061" applyNumberFormat="1" applyFont="1" applyFill="1" applyBorder="1" applyAlignment="1"/>
    <xf numFmtId="0" fontId="386" fillId="0" borderId="0" xfId="12061" applyFont="1" applyAlignment="1">
      <alignment vertical="center"/>
    </xf>
    <xf numFmtId="0" fontId="282" fillId="0" borderId="0" xfId="628" applyFont="1" applyFill="1" applyBorder="1" applyAlignment="1" applyProtection="1">
      <alignment horizontal="left" vertical="top"/>
    </xf>
    <xf numFmtId="268" fontId="10" fillId="0" borderId="0" xfId="9898" applyNumberFormat="1" applyFont="1" applyBorder="1"/>
    <xf numFmtId="280" fontId="287" fillId="0" borderId="79" xfId="9898" applyNumberFormat="1" applyFont="1" applyBorder="1" applyAlignment="1">
      <alignment horizontal="right"/>
    </xf>
    <xf numFmtId="280" fontId="287" fillId="87" borderId="66" xfId="9898" applyNumberFormat="1" applyFont="1" applyFill="1" applyBorder="1" applyAlignment="1">
      <alignment horizontal="right" vertical="center"/>
    </xf>
    <xf numFmtId="280" fontId="287" fillId="0" borderId="66" xfId="9898" applyNumberFormat="1" applyFont="1" applyBorder="1" applyAlignment="1">
      <alignment horizontal="right" vertical="center"/>
    </xf>
    <xf numFmtId="3" fontId="347" fillId="0" borderId="0" xfId="9898" applyNumberFormat="1" applyFont="1" applyAlignment="1">
      <alignment vertical="center"/>
    </xf>
    <xf numFmtId="0" fontId="287" fillId="0" borderId="0" xfId="9898" applyFont="1" applyFill="1" applyBorder="1" applyAlignment="1">
      <alignment horizontal="left" vertical="center" wrapText="1"/>
    </xf>
    <xf numFmtId="267" fontId="287" fillId="0" borderId="66" xfId="9898" applyNumberFormat="1" applyFont="1" applyBorder="1" applyAlignment="1"/>
    <xf numFmtId="0" fontId="286" fillId="0" borderId="64" xfId="9898" applyFont="1" applyFill="1" applyBorder="1" applyAlignment="1">
      <alignment horizontal="left" vertical="center" wrapText="1"/>
    </xf>
    <xf numFmtId="281" fontId="287" fillId="0" borderId="64" xfId="9898" applyNumberFormat="1" applyFont="1" applyBorder="1" applyAlignment="1">
      <alignment vertical="center"/>
    </xf>
    <xf numFmtId="281" fontId="287" fillId="0" borderId="64" xfId="9898" applyNumberFormat="1" applyFont="1" applyFill="1" applyBorder="1" applyAlignment="1">
      <alignment vertical="center"/>
    </xf>
    <xf numFmtId="281" fontId="287" fillId="0" borderId="64" xfId="9898" applyNumberFormat="1" applyFont="1" applyBorder="1" applyAlignment="1"/>
    <xf numFmtId="306" fontId="287" fillId="87" borderId="65" xfId="9898" applyNumberFormat="1" applyFont="1" applyFill="1" applyBorder="1" applyAlignment="1">
      <alignment vertical="center"/>
    </xf>
    <xf numFmtId="306" fontId="287" fillId="0" borderId="65" xfId="9898" applyNumberFormat="1" applyFont="1" applyFill="1" applyBorder="1" applyAlignment="1">
      <alignment vertical="center"/>
    </xf>
    <xf numFmtId="306" fontId="287" fillId="0" borderId="65" xfId="9898" applyNumberFormat="1" applyFont="1" applyBorder="1" applyAlignment="1">
      <alignment vertical="center"/>
    </xf>
    <xf numFmtId="0" fontId="26" fillId="0" borderId="0" xfId="0" applyFont="1" applyBorder="1" applyAlignment="1">
      <alignment horizontal="left" vertical="top" wrapText="1"/>
    </xf>
    <xf numFmtId="0" fontId="287" fillId="0" borderId="80" xfId="0" applyFont="1" applyFill="1" applyBorder="1"/>
    <xf numFmtId="267" fontId="287" fillId="87" borderId="79" xfId="621" applyNumberFormat="1" applyFont="1" applyFill="1" applyBorder="1"/>
    <xf numFmtId="267" fontId="287" fillId="0" borderId="79" xfId="621" applyNumberFormat="1" applyFont="1" applyFill="1" applyBorder="1"/>
    <xf numFmtId="0" fontId="287" fillId="0" borderId="70" xfId="0" applyFont="1" applyFill="1" applyBorder="1"/>
    <xf numFmtId="267" fontId="287" fillId="87" borderId="66" xfId="621" applyNumberFormat="1" applyFont="1" applyFill="1" applyBorder="1"/>
    <xf numFmtId="267" fontId="287" fillId="0" borderId="66" xfId="621" applyNumberFormat="1" applyFont="1" applyFill="1" applyBorder="1"/>
    <xf numFmtId="0" fontId="287" fillId="0" borderId="70" xfId="0" quotePrefix="1" applyFont="1" applyFill="1" applyBorder="1"/>
    <xf numFmtId="0" fontId="287" fillId="0" borderId="67" xfId="0" applyFont="1" applyFill="1" applyBorder="1"/>
    <xf numFmtId="267" fontId="287" fillId="0" borderId="69" xfId="621" applyNumberFormat="1" applyFont="1" applyFill="1" applyBorder="1"/>
    <xf numFmtId="0" fontId="291" fillId="0" borderId="73" xfId="0" applyFont="1" applyFill="1" applyBorder="1"/>
    <xf numFmtId="267" fontId="291" fillId="87" borderId="65" xfId="621" applyNumberFormat="1" applyFont="1" applyFill="1" applyBorder="1"/>
    <xf numFmtId="267" fontId="291" fillId="0" borderId="65" xfId="621" applyNumberFormat="1" applyFont="1" applyFill="1" applyBorder="1"/>
    <xf numFmtId="0" fontId="291" fillId="0" borderId="70" xfId="0" applyFont="1" applyFill="1" applyBorder="1"/>
    <xf numFmtId="267" fontId="291" fillId="87" borderId="66" xfId="621" applyNumberFormat="1" applyFont="1" applyFill="1" applyBorder="1"/>
    <xf numFmtId="267" fontId="291" fillId="0" borderId="66" xfId="621" applyNumberFormat="1" applyFont="1" applyFill="1" applyBorder="1"/>
    <xf numFmtId="0" fontId="291" fillId="0" borderId="67" xfId="0" applyFont="1" applyFill="1" applyBorder="1"/>
    <xf numFmtId="267" fontId="291" fillId="87" borderId="69" xfId="621" applyNumberFormat="1" applyFont="1" applyFill="1" applyBorder="1"/>
    <xf numFmtId="267" fontId="291" fillId="0" borderId="69" xfId="621" applyNumberFormat="1" applyFont="1" applyFill="1" applyBorder="1"/>
    <xf numFmtId="0" fontId="388" fillId="0" borderId="0" xfId="0" applyFont="1" applyFill="1" applyBorder="1"/>
    <xf numFmtId="267" fontId="388" fillId="0" borderId="0" xfId="621" applyNumberFormat="1" applyFont="1" applyFill="1" applyBorder="1"/>
    <xf numFmtId="267" fontId="388" fillId="0" borderId="0" xfId="0" applyNumberFormat="1" applyFont="1" applyFill="1" applyBorder="1"/>
    <xf numFmtId="0" fontId="460" fillId="0" borderId="80" xfId="0" applyFont="1" applyFill="1" applyBorder="1"/>
    <xf numFmtId="0" fontId="287" fillId="0" borderId="70" xfId="0" applyFont="1" applyFill="1" applyBorder="1" applyAlignment="1">
      <alignment horizontal="left"/>
    </xf>
    <xf numFmtId="270" fontId="296" fillId="29" borderId="0" xfId="0" applyNumberFormat="1" applyFont="1" applyFill="1"/>
    <xf numFmtId="0" fontId="287" fillId="0" borderId="73" xfId="0" applyFont="1" applyFill="1" applyBorder="1" applyAlignment="1">
      <alignment horizontal="left"/>
    </xf>
    <xf numFmtId="267" fontId="287" fillId="87" borderId="65" xfId="621" applyNumberFormat="1" applyFont="1" applyFill="1" applyBorder="1"/>
    <xf numFmtId="267" fontId="287" fillId="0" borderId="65" xfId="621" applyNumberFormat="1" applyFont="1" applyFill="1" applyBorder="1"/>
    <xf numFmtId="270" fontId="296" fillId="29" borderId="0" xfId="621" applyNumberFormat="1" applyFont="1" applyFill="1"/>
    <xf numFmtId="0" fontId="461" fillId="0" borderId="0" xfId="9898" applyFont="1" applyFill="1"/>
    <xf numFmtId="267" fontId="287" fillId="87" borderId="79" xfId="41939" applyNumberFormat="1" applyFont="1" applyFill="1" applyBorder="1" applyAlignment="1">
      <alignment horizontal="left" vertical="center"/>
    </xf>
    <xf numFmtId="267" fontId="287" fillId="0" borderId="79" xfId="41939" applyNumberFormat="1" applyFont="1" applyFill="1" applyBorder="1" applyAlignment="1">
      <alignment horizontal="left" vertical="center"/>
    </xf>
    <xf numFmtId="267" fontId="287" fillId="0" borderId="79" xfId="41939" applyNumberFormat="1" applyFont="1" applyBorder="1" applyAlignment="1">
      <alignment horizontal="left" vertical="center"/>
    </xf>
    <xf numFmtId="0" fontId="141" fillId="0" borderId="0" xfId="41939" applyFont="1" applyAlignment="1">
      <alignment vertical="center"/>
    </xf>
    <xf numFmtId="267" fontId="287" fillId="87" borderId="66" xfId="41939" applyNumberFormat="1" applyFont="1" applyFill="1" applyBorder="1" applyAlignment="1">
      <alignment horizontal="left" vertical="center"/>
    </xf>
    <xf numFmtId="267" fontId="287" fillId="0" borderId="66" xfId="41939" applyNumberFormat="1" applyFont="1" applyFill="1" applyBorder="1" applyAlignment="1">
      <alignment horizontal="left" vertical="center"/>
    </xf>
    <xf numFmtId="267" fontId="287" fillId="0" borderId="66" xfId="41939" applyNumberFormat="1" applyFont="1" applyBorder="1" applyAlignment="1">
      <alignment horizontal="left" vertical="center"/>
    </xf>
    <xf numFmtId="0" fontId="287" fillId="0" borderId="70" xfId="41939" applyFont="1" applyFill="1" applyBorder="1" applyAlignment="1">
      <alignment horizontal="left" wrapText="1"/>
    </xf>
    <xf numFmtId="267" fontId="287" fillId="87" borderId="66" xfId="41939" applyNumberFormat="1" applyFont="1" applyFill="1" applyBorder="1" applyAlignment="1">
      <alignment horizontal="left"/>
    </xf>
    <xf numFmtId="267" fontId="287" fillId="0" borderId="66" xfId="41939" applyNumberFormat="1" applyFont="1" applyFill="1" applyBorder="1" applyAlignment="1">
      <alignment horizontal="left"/>
    </xf>
    <xf numFmtId="267" fontId="287" fillId="0" borderId="66" xfId="41939" applyNumberFormat="1" applyFont="1" applyBorder="1" applyAlignment="1">
      <alignment horizontal="left"/>
    </xf>
    <xf numFmtId="0" fontId="141" fillId="0" borderId="0" xfId="41939" applyFont="1" applyBorder="1" applyAlignment="1">
      <alignment vertical="center"/>
    </xf>
    <xf numFmtId="267" fontId="287" fillId="87" borderId="69" xfId="41939" applyNumberFormat="1" applyFont="1" applyFill="1" applyBorder="1" applyAlignment="1">
      <alignment horizontal="left" vertical="center"/>
    </xf>
    <xf numFmtId="267" fontId="287" fillId="0" borderId="69" xfId="41939" applyNumberFormat="1" applyFont="1" applyFill="1" applyBorder="1" applyAlignment="1">
      <alignment horizontal="left" vertical="center"/>
    </xf>
    <xf numFmtId="267" fontId="287" fillId="0" borderId="69" xfId="41939" applyNumberFormat="1" applyFont="1" applyBorder="1" applyAlignment="1">
      <alignment horizontal="left" vertical="center"/>
    </xf>
    <xf numFmtId="0" fontId="291" fillId="0" borderId="67" xfId="41939" applyFont="1" applyFill="1" applyBorder="1" applyAlignment="1">
      <alignment wrapText="1"/>
    </xf>
    <xf numFmtId="267" fontId="291" fillId="87" borderId="69" xfId="41939" applyNumberFormat="1" applyFont="1" applyFill="1" applyBorder="1" applyAlignment="1">
      <alignment horizontal="left" vertical="center"/>
    </xf>
    <xf numFmtId="267" fontId="291" fillId="0" borderId="69" xfId="41939" applyNumberFormat="1" applyFont="1" applyFill="1" applyBorder="1" applyAlignment="1">
      <alignment horizontal="left" vertical="center"/>
    </xf>
    <xf numFmtId="267" fontId="291" fillId="0" borderId="69" xfId="41939" applyNumberFormat="1" applyFont="1" applyBorder="1" applyAlignment="1">
      <alignment horizontal="left" vertical="center"/>
    </xf>
    <xf numFmtId="0" fontId="10" fillId="0" borderId="0" xfId="41939" applyFont="1"/>
    <xf numFmtId="0" fontId="10" fillId="0" borderId="0" xfId="41939" applyFont="1" applyFill="1"/>
    <xf numFmtId="0" fontId="10" fillId="0" borderId="0" xfId="41939" applyFont="1" applyBorder="1"/>
    <xf numFmtId="0" fontId="294" fillId="0" borderId="0" xfId="9898" applyFont="1" applyFill="1" applyAlignment="1">
      <alignment wrapText="1"/>
    </xf>
    <xf numFmtId="0" fontId="379" fillId="0" borderId="0" xfId="9898" applyFont="1" applyFill="1" applyAlignment="1">
      <alignment wrapText="1"/>
    </xf>
    <xf numFmtId="0" fontId="286" fillId="0" borderId="64" xfId="9898" applyFont="1" applyFill="1" applyBorder="1" applyAlignment="1">
      <alignment horizontal="left" vertical="center"/>
    </xf>
    <xf numFmtId="280" fontId="287" fillId="87" borderId="69" xfId="9898" quotePrefix="1" applyNumberFormat="1" applyFont="1" applyFill="1" applyBorder="1" applyAlignment="1">
      <alignment horizontal="right" vertical="center"/>
    </xf>
    <xf numFmtId="280" fontId="287" fillId="0" borderId="69" xfId="9898" applyNumberFormat="1" applyFont="1" applyBorder="1" applyAlignment="1">
      <alignment horizontal="right" vertical="center"/>
    </xf>
    <xf numFmtId="0" fontId="291" fillId="0" borderId="78" xfId="41939" applyFont="1" applyFill="1" applyBorder="1" applyAlignment="1">
      <alignment horizontal="left" vertical="center"/>
    </xf>
    <xf numFmtId="166" fontId="286" fillId="87" borderId="79" xfId="41939" applyNumberFormat="1" applyFont="1" applyFill="1" applyBorder="1" applyAlignment="1">
      <alignment horizontal="right" vertical="center"/>
    </xf>
    <xf numFmtId="166" fontId="286" fillId="0" borderId="79" xfId="41939" applyNumberFormat="1" applyFont="1" applyFill="1" applyBorder="1" applyAlignment="1">
      <alignment horizontal="right" vertical="center"/>
    </xf>
    <xf numFmtId="166" fontId="286" fillId="29" borderId="79" xfId="41939" applyNumberFormat="1" applyFont="1" applyFill="1" applyBorder="1" applyAlignment="1">
      <alignment horizontal="right" vertical="center"/>
    </xf>
    <xf numFmtId="0" fontId="141" fillId="29" borderId="0" xfId="41939" applyFont="1" applyFill="1" applyAlignment="1">
      <alignment vertical="center"/>
    </xf>
    <xf numFmtId="269" fontId="287" fillId="0" borderId="66" xfId="41939" applyNumberFormat="1" applyFont="1" applyFill="1" applyBorder="1" applyAlignment="1">
      <alignment vertical="center"/>
    </xf>
    <xf numFmtId="269" fontId="287" fillId="0" borderId="66" xfId="41939" applyNumberFormat="1" applyFont="1" applyBorder="1" applyAlignment="1">
      <alignment vertical="center"/>
    </xf>
    <xf numFmtId="0" fontId="287" fillId="0" borderId="64" xfId="41939" applyFont="1" applyFill="1" applyBorder="1" applyAlignment="1">
      <alignment horizontal="left" vertical="center"/>
    </xf>
    <xf numFmtId="267" fontId="287" fillId="87" borderId="69" xfId="41939" applyNumberFormat="1" applyFont="1" applyFill="1" applyBorder="1" applyAlignment="1">
      <alignment horizontal="right" vertical="center"/>
    </xf>
    <xf numFmtId="269" fontId="287" fillId="0" borderId="69" xfId="41939" applyNumberFormat="1" applyFont="1" applyFill="1" applyBorder="1" applyAlignment="1">
      <alignment vertical="center"/>
    </xf>
    <xf numFmtId="269" fontId="287" fillId="0" borderId="69" xfId="41939" applyNumberFormat="1" applyFont="1" applyBorder="1" applyAlignment="1">
      <alignment vertical="center"/>
    </xf>
    <xf numFmtId="0" fontId="274" fillId="0" borderId="0" xfId="0" applyFont="1"/>
    <xf numFmtId="0" fontId="287" fillId="0" borderId="0" xfId="12061" quotePrefix="1" applyFont="1" applyFill="1" applyBorder="1" applyAlignment="1">
      <alignment horizontal="left" vertical="center" indent="1"/>
    </xf>
    <xf numFmtId="267" fontId="287" fillId="0" borderId="66" xfId="12061" applyNumberFormat="1" applyFont="1" applyBorder="1" applyAlignment="1">
      <alignment horizontal="right" vertical="center"/>
    </xf>
    <xf numFmtId="267" fontId="287" fillId="0" borderId="69" xfId="12061" applyNumberFormat="1" applyFont="1" applyBorder="1" applyAlignment="1">
      <alignment horizontal="right" vertical="center"/>
    </xf>
    <xf numFmtId="0" fontId="293" fillId="0" borderId="0" xfId="12061" applyFont="1" applyFill="1" applyBorder="1"/>
    <xf numFmtId="267" fontId="287" fillId="0" borderId="0" xfId="12061" applyNumberFormat="1" applyFont="1" applyFill="1" applyBorder="1" applyAlignment="1">
      <alignment vertical="center"/>
    </xf>
    <xf numFmtId="0" fontId="334" fillId="0" borderId="78" xfId="12061" applyFont="1" applyFill="1" applyBorder="1"/>
    <xf numFmtId="0" fontId="287" fillId="0" borderId="0" xfId="12061" applyFont="1" applyBorder="1"/>
    <xf numFmtId="0" fontId="10" fillId="0" borderId="0" xfId="41940" applyFont="1"/>
    <xf numFmtId="0" fontId="286" fillId="0" borderId="0" xfId="12061" quotePrefix="1" applyFont="1" applyFill="1" applyBorder="1" applyAlignment="1">
      <alignment horizontal="left" vertical="center" indent="1"/>
    </xf>
    <xf numFmtId="267" fontId="286" fillId="87" borderId="66" xfId="12061" applyNumberFormat="1" applyFont="1" applyFill="1" applyBorder="1" applyAlignment="1">
      <alignment vertical="center"/>
    </xf>
    <xf numFmtId="267" fontId="286" fillId="0" borderId="66" xfId="12061" applyNumberFormat="1" applyFont="1" applyFill="1" applyBorder="1" applyAlignment="1">
      <alignment vertical="center"/>
    </xf>
    <xf numFmtId="0" fontId="287" fillId="0" borderId="64" xfId="12061" applyFont="1" applyBorder="1"/>
    <xf numFmtId="0" fontId="293" fillId="0" borderId="0" xfId="12061" applyFont="1" applyBorder="1"/>
    <xf numFmtId="41" fontId="287" fillId="0" borderId="0" xfId="12061" applyNumberFormat="1" applyFont="1" applyFill="1" applyBorder="1" applyAlignment="1">
      <alignment vertical="center"/>
    </xf>
    <xf numFmtId="0" fontId="293" fillId="87" borderId="79" xfId="12061" applyFont="1" applyFill="1" applyBorder="1"/>
    <xf numFmtId="0" fontId="293" fillId="0" borderId="79" xfId="12061" applyFont="1" applyFill="1" applyBorder="1"/>
    <xf numFmtId="0" fontId="293" fillId="0" borderId="79" xfId="12061" applyFont="1" applyBorder="1"/>
    <xf numFmtId="41" fontId="287" fillId="0" borderId="79" xfId="12061" applyNumberFormat="1" applyFont="1" applyFill="1" applyBorder="1" applyAlignment="1">
      <alignment vertical="center"/>
    </xf>
    <xf numFmtId="0" fontId="334" fillId="0" borderId="78" xfId="12061" applyFont="1" applyFill="1" applyBorder="1" applyAlignment="1">
      <alignment vertical="center" wrapText="1"/>
    </xf>
    <xf numFmtId="41" fontId="287" fillId="87" borderId="79" xfId="12061" applyNumberFormat="1" applyFont="1" applyFill="1" applyBorder="1" applyAlignment="1">
      <alignment vertical="center"/>
    </xf>
    <xf numFmtId="0" fontId="462" fillId="0" borderId="0" xfId="41940" applyFont="1" applyFill="1"/>
    <xf numFmtId="0" fontId="274" fillId="0" borderId="0" xfId="12061" applyFont="1" applyFill="1"/>
    <xf numFmtId="0" fontId="274" fillId="0" borderId="0" xfId="41940" applyFont="1" applyFill="1"/>
    <xf numFmtId="0" fontId="10" fillId="0" borderId="0" xfId="41940" applyFont="1" applyFill="1"/>
    <xf numFmtId="0" fontId="287" fillId="0" borderId="0" xfId="12061" applyFont="1" applyBorder="1" applyAlignment="1">
      <alignment horizontal="left" indent="1"/>
    </xf>
    <xf numFmtId="41" fontId="287" fillId="87" borderId="66" xfId="12061" quotePrefix="1" applyNumberFormat="1" applyFont="1" applyFill="1" applyBorder="1" applyAlignment="1">
      <alignment horizontal="right" vertical="center"/>
    </xf>
    <xf numFmtId="41" fontId="287" fillId="0" borderId="66" xfId="12061" quotePrefix="1" applyNumberFormat="1" applyFont="1" applyFill="1" applyBorder="1" applyAlignment="1">
      <alignment horizontal="right" vertical="center"/>
    </xf>
    <xf numFmtId="0" fontId="287" fillId="0" borderId="64" xfId="12061" applyFont="1" applyBorder="1" applyAlignment="1">
      <alignment horizontal="left" indent="1"/>
    </xf>
    <xf numFmtId="0" fontId="287" fillId="0" borderId="48" xfId="12061" applyFont="1" applyBorder="1" applyAlignment="1">
      <alignment horizontal="left" vertical="center" indent="1"/>
    </xf>
    <xf numFmtId="41" fontId="287" fillId="87" borderId="65" xfId="12061" quotePrefix="1" applyNumberFormat="1" applyFont="1" applyFill="1" applyBorder="1" applyAlignment="1">
      <alignment horizontal="right" vertical="center"/>
    </xf>
    <xf numFmtId="41" fontId="287" fillId="0" borderId="65" xfId="12061" quotePrefix="1" applyNumberFormat="1" applyFont="1" applyFill="1" applyBorder="1" applyAlignment="1">
      <alignment horizontal="right" vertical="center"/>
    </xf>
    <xf numFmtId="41" fontId="267" fillId="0" borderId="0" xfId="9898" applyNumberFormat="1" applyFont="1" applyFill="1"/>
    <xf numFmtId="0" fontId="337" fillId="0" borderId="64" xfId="9898" applyFont="1" applyFill="1" applyBorder="1" applyAlignment="1">
      <alignment horizontal="left" vertical="center"/>
    </xf>
    <xf numFmtId="0" fontId="293" fillId="0" borderId="0" xfId="9898" applyFont="1" applyFill="1" applyBorder="1" applyAlignment="1" applyProtection="1">
      <alignment horizontal="left" vertical="center"/>
      <protection locked="0"/>
    </xf>
    <xf numFmtId="267" fontId="293" fillId="87" borderId="66" xfId="9898" applyNumberFormat="1" applyFont="1" applyFill="1" applyBorder="1" applyAlignment="1" applyProtection="1">
      <alignment vertical="center"/>
      <protection locked="0"/>
    </xf>
    <xf numFmtId="267" fontId="293" fillId="0" borderId="66" xfId="9898" applyNumberFormat="1" applyFont="1" applyFill="1" applyBorder="1" applyAlignment="1" applyProtection="1">
      <alignment vertical="center"/>
      <protection locked="0"/>
    </xf>
    <xf numFmtId="267" fontId="293" fillId="0" borderId="66" xfId="9898" applyNumberFormat="1" applyFont="1" applyBorder="1" applyAlignment="1" applyProtection="1">
      <alignment vertical="center"/>
      <protection locked="0"/>
    </xf>
    <xf numFmtId="0" fontId="293" fillId="0" borderId="64" xfId="9898" applyFont="1" applyFill="1" applyBorder="1" applyAlignment="1" applyProtection="1">
      <alignment horizontal="left" vertical="center" wrapText="1"/>
      <protection locked="0"/>
    </xf>
    <xf numFmtId="267" fontId="293" fillId="87" borderId="69" xfId="9898" applyNumberFormat="1" applyFont="1" applyFill="1" applyBorder="1" applyAlignment="1" applyProtection="1">
      <alignment vertical="center"/>
      <protection locked="0"/>
    </xf>
    <xf numFmtId="267" fontId="293" fillId="0" borderId="69" xfId="9898" applyNumberFormat="1" applyFont="1" applyFill="1" applyBorder="1" applyAlignment="1" applyProtection="1">
      <alignment vertical="center"/>
      <protection locked="0"/>
    </xf>
    <xf numFmtId="267" fontId="293" fillId="0" borderId="69" xfId="9898" applyNumberFormat="1" applyFont="1" applyBorder="1" applyAlignment="1" applyProtection="1">
      <alignment vertical="center"/>
      <protection locked="0"/>
    </xf>
    <xf numFmtId="0" fontId="293" fillId="0" borderId="78" xfId="9898" applyFont="1" applyFill="1" applyBorder="1" applyAlignment="1" applyProtection="1">
      <alignment horizontal="left" vertical="center"/>
      <protection locked="0"/>
    </xf>
    <xf numFmtId="267" fontId="293" fillId="87" borderId="79" xfId="9898" applyNumberFormat="1" applyFont="1" applyFill="1" applyBorder="1" applyAlignment="1" applyProtection="1">
      <alignment vertical="center"/>
      <protection locked="0"/>
    </xf>
    <xf numFmtId="267" fontId="293" fillId="0" borderId="79" xfId="9898" applyNumberFormat="1" applyFont="1" applyFill="1" applyBorder="1" applyAlignment="1" applyProtection="1">
      <alignment vertical="center"/>
      <protection locked="0"/>
    </xf>
    <xf numFmtId="0" fontId="293" fillId="0" borderId="64" xfId="9898" applyFont="1" applyFill="1" applyBorder="1" applyAlignment="1" applyProtection="1">
      <alignment horizontal="left" vertical="center"/>
      <protection locked="0"/>
    </xf>
    <xf numFmtId="0" fontId="334" fillId="0" borderId="48" xfId="9898" applyFont="1" applyFill="1" applyBorder="1" applyAlignment="1" applyProtection="1">
      <alignment horizontal="left" vertical="center"/>
      <protection locked="0"/>
    </xf>
    <xf numFmtId="267" fontId="334" fillId="87" borderId="69" xfId="9898" applyNumberFormat="1" applyFont="1" applyFill="1" applyBorder="1" applyAlignment="1" applyProtection="1">
      <alignment vertical="center"/>
      <protection locked="0"/>
    </xf>
    <xf numFmtId="267" fontId="334" fillId="0" borderId="69" xfId="9898" applyNumberFormat="1" applyFont="1" applyFill="1" applyBorder="1" applyAlignment="1" applyProtection="1">
      <alignment vertical="center"/>
      <protection locked="0"/>
    </xf>
    <xf numFmtId="0" fontId="293" fillId="0" borderId="0" xfId="629" applyFont="1" applyFill="1"/>
    <xf numFmtId="267" fontId="293" fillId="0" borderId="0" xfId="629" applyNumberFormat="1" applyFont="1"/>
    <xf numFmtId="267" fontId="10" fillId="0" borderId="0" xfId="629" applyNumberFormat="1" applyFont="1"/>
    <xf numFmtId="0" fontId="334" fillId="0" borderId="80" xfId="629" applyFont="1" applyFill="1" applyBorder="1"/>
    <xf numFmtId="267" fontId="293" fillId="87" borderId="79" xfId="629" applyNumberFormat="1" applyFont="1" applyFill="1" applyBorder="1"/>
    <xf numFmtId="267" fontId="293" fillId="0" borderId="79" xfId="629" applyNumberFormat="1" applyFont="1" applyFill="1" applyBorder="1"/>
    <xf numFmtId="267" fontId="293" fillId="0" borderId="79" xfId="629" applyNumberFormat="1" applyFont="1" applyBorder="1"/>
    <xf numFmtId="0" fontId="293" fillId="0" borderId="48" xfId="9898" applyFont="1" applyFill="1" applyBorder="1" applyAlignment="1" applyProtection="1">
      <alignment horizontal="left" vertical="center"/>
      <protection locked="0"/>
    </xf>
    <xf numFmtId="267" fontId="293" fillId="87" borderId="65" xfId="9898" applyNumberFormat="1" applyFont="1" applyFill="1" applyBorder="1" applyAlignment="1" applyProtection="1">
      <alignment vertical="center"/>
      <protection locked="0"/>
    </xf>
    <xf numFmtId="267" fontId="293" fillId="0" borderId="65" xfId="9898" applyNumberFormat="1" applyFont="1" applyFill="1" applyBorder="1" applyAlignment="1" applyProtection="1">
      <alignment vertical="center"/>
      <protection locked="0"/>
    </xf>
    <xf numFmtId="0" fontId="293" fillId="0" borderId="0" xfId="629" applyFont="1"/>
    <xf numFmtId="0" fontId="334" fillId="0" borderId="78" xfId="9898" applyFont="1" applyFill="1" applyBorder="1" applyAlignment="1" applyProtection="1">
      <alignment horizontal="left" vertical="center"/>
      <protection locked="0"/>
    </xf>
    <xf numFmtId="0" fontId="293" fillId="87" borderId="79" xfId="629" applyFont="1" applyFill="1" applyBorder="1"/>
    <xf numFmtId="0" fontId="293" fillId="0" borderId="79" xfId="629" applyFont="1" applyFill="1" applyBorder="1"/>
    <xf numFmtId="0" fontId="293" fillId="0" borderId="79" xfId="629" applyFont="1" applyBorder="1"/>
    <xf numFmtId="0" fontId="293" fillId="0" borderId="0" xfId="629" applyFont="1" applyFill="1" applyBorder="1"/>
    <xf numFmtId="281" fontId="293" fillId="87" borderId="66" xfId="629" applyNumberFormat="1" applyFont="1" applyFill="1" applyBorder="1"/>
    <xf numFmtId="281" fontId="293" fillId="0" borderId="66" xfId="629" applyNumberFormat="1" applyFont="1" applyFill="1" applyBorder="1"/>
    <xf numFmtId="281" fontId="293" fillId="0" borderId="66" xfId="629" applyNumberFormat="1" applyFont="1" applyBorder="1"/>
    <xf numFmtId="0" fontId="19" fillId="0" borderId="0" xfId="629" applyFont="1"/>
    <xf numFmtId="0" fontId="293" fillId="0" borderId="64" xfId="629" applyFont="1" applyFill="1" applyBorder="1"/>
    <xf numFmtId="281" fontId="293" fillId="87" borderId="69" xfId="629" applyNumberFormat="1" applyFont="1" applyFill="1" applyBorder="1"/>
    <xf numFmtId="281" fontId="293" fillId="0" borderId="69" xfId="629" applyNumberFormat="1" applyFont="1" applyFill="1" applyBorder="1"/>
    <xf numFmtId="281" fontId="293" fillId="0" borderId="69" xfId="629" applyNumberFormat="1" applyFont="1" applyBorder="1"/>
    <xf numFmtId="0" fontId="361" fillId="29" borderId="0" xfId="0" applyFont="1" applyFill="1"/>
    <xf numFmtId="0" fontId="0" fillId="0" borderId="78" xfId="0" applyBorder="1"/>
    <xf numFmtId="280" fontId="287" fillId="0" borderId="0" xfId="9898" applyNumberFormat="1" applyFont="1" applyFill="1" applyBorder="1" applyAlignment="1">
      <alignment horizontal="right"/>
    </xf>
    <xf numFmtId="280" fontId="287" fillId="87" borderId="100" xfId="9898" applyNumberFormat="1" applyFont="1" applyFill="1" applyBorder="1" applyAlignment="1">
      <alignment horizontal="right"/>
    </xf>
    <xf numFmtId="280" fontId="287" fillId="0" borderId="100" xfId="9898" applyNumberFormat="1" applyFont="1" applyFill="1" applyBorder="1" applyAlignment="1">
      <alignment horizontal="right"/>
    </xf>
    <xf numFmtId="280" fontId="287" fillId="0" borderId="0" xfId="9898" applyNumberFormat="1" applyFont="1" applyBorder="1" applyAlignment="1">
      <alignment horizontal="right"/>
    </xf>
    <xf numFmtId="280" fontId="287" fillId="87" borderId="82" xfId="9898" applyNumberFormat="1" applyFont="1" applyFill="1" applyBorder="1" applyAlignment="1">
      <alignment horizontal="right" vertical="center"/>
    </xf>
    <xf numFmtId="280" fontId="287" fillId="0" borderId="82" xfId="9898" applyNumberFormat="1" applyFont="1" applyFill="1" applyBorder="1" applyAlignment="1">
      <alignment horizontal="right" vertical="center"/>
    </xf>
    <xf numFmtId="2" fontId="287" fillId="0" borderId="78" xfId="9899" applyNumberFormat="1" applyFont="1" applyFill="1" applyBorder="1" applyAlignment="1">
      <alignment vertical="center"/>
    </xf>
    <xf numFmtId="267" fontId="287" fillId="87" borderId="100" xfId="9899" applyNumberFormat="1" applyFont="1" applyFill="1" applyBorder="1" applyAlignment="1">
      <alignment vertical="center"/>
    </xf>
    <xf numFmtId="267" fontId="287" fillId="0" borderId="100" xfId="9899" applyNumberFormat="1" applyFont="1" applyFill="1" applyBorder="1" applyAlignment="1">
      <alignment vertical="center"/>
    </xf>
    <xf numFmtId="2" fontId="287" fillId="0" borderId="0" xfId="9899" applyNumberFormat="1" applyFont="1" applyFill="1" applyBorder="1" applyAlignment="1">
      <alignment vertical="center"/>
    </xf>
    <xf numFmtId="267" fontId="287" fillId="87" borderId="71" xfId="9899" applyNumberFormat="1" applyFont="1" applyFill="1" applyBorder="1" applyAlignment="1">
      <alignment vertical="center"/>
    </xf>
    <xf numFmtId="267" fontId="287" fillId="0" borderId="71" xfId="9899" applyNumberFormat="1" applyFont="1" applyFill="1" applyBorder="1" applyAlignment="1">
      <alignment vertical="center"/>
    </xf>
    <xf numFmtId="2" fontId="287" fillId="0" borderId="64" xfId="9899" applyNumberFormat="1" applyFont="1" applyFill="1" applyBorder="1" applyAlignment="1">
      <alignment vertical="center"/>
    </xf>
    <xf numFmtId="267" fontId="287" fillId="87" borderId="82" xfId="9899" applyNumberFormat="1" applyFont="1" applyFill="1" applyBorder="1" applyAlignment="1">
      <alignment vertical="center"/>
    </xf>
    <xf numFmtId="267" fontId="287" fillId="0" borderId="82" xfId="9899" applyNumberFormat="1" applyFont="1" applyFill="1" applyBorder="1" applyAlignment="1">
      <alignment vertical="center"/>
    </xf>
    <xf numFmtId="0" fontId="291" fillId="29" borderId="0" xfId="0" applyFont="1" applyFill="1" applyBorder="1" applyProtection="1">
      <protection locked="0"/>
    </xf>
    <xf numFmtId="0" fontId="287" fillId="29" borderId="0" xfId="0" applyFont="1" applyFill="1" applyBorder="1" applyProtection="1">
      <protection locked="0"/>
    </xf>
    <xf numFmtId="267" fontId="293" fillId="87" borderId="79" xfId="630" applyNumberFormat="1" applyFont="1" applyFill="1" applyBorder="1" applyAlignment="1">
      <alignment vertical="center"/>
    </xf>
    <xf numFmtId="267" fontId="293" fillId="0" borderId="70" xfId="630" applyNumberFormat="1" applyFont="1" applyFill="1" applyBorder="1" applyAlignment="1">
      <alignment vertical="center"/>
    </xf>
    <xf numFmtId="267" fontId="293" fillId="0" borderId="79" xfId="630" applyNumberFormat="1" applyFont="1" applyBorder="1" applyAlignment="1">
      <alignment vertical="center"/>
    </xf>
    <xf numFmtId="2" fontId="460" fillId="0" borderId="0" xfId="9899" applyNumberFormat="1" applyFont="1" applyFill="1" applyBorder="1" applyAlignment="1">
      <alignment horizontal="left" vertical="center" indent="1"/>
    </xf>
    <xf numFmtId="267" fontId="293" fillId="87" borderId="66" xfId="630" applyNumberFormat="1" applyFont="1" applyFill="1" applyBorder="1" applyAlignment="1">
      <alignment vertical="center"/>
    </xf>
    <xf numFmtId="267" fontId="293" fillId="0" borderId="70" xfId="630" applyNumberFormat="1" applyFont="1" applyBorder="1" applyAlignment="1">
      <alignment vertical="center"/>
    </xf>
    <xf numFmtId="2" fontId="287" fillId="0" borderId="0" xfId="9899" applyNumberFormat="1" applyFont="1" applyFill="1" applyBorder="1" applyAlignment="1">
      <alignment horizontal="left" vertical="center" indent="1"/>
    </xf>
    <xf numFmtId="2" fontId="287" fillId="0" borderId="0" xfId="9899" applyNumberFormat="1" applyFont="1" applyFill="1" applyBorder="1" applyAlignment="1">
      <alignment horizontal="left" vertical="center" indent="2"/>
    </xf>
    <xf numFmtId="2" fontId="287" fillId="0" borderId="64" xfId="9899" applyNumberFormat="1" applyFont="1" applyFill="1" applyBorder="1" applyAlignment="1">
      <alignment horizontal="left" vertical="center" indent="1"/>
    </xf>
    <xf numFmtId="267" fontId="293" fillId="87" borderId="69" xfId="630" applyNumberFormat="1" applyFont="1" applyFill="1" applyBorder="1" applyAlignment="1">
      <alignment vertical="center"/>
    </xf>
    <xf numFmtId="267" fontId="293" fillId="0" borderId="67" xfId="630" applyNumberFormat="1" applyFont="1" applyFill="1" applyBorder="1" applyAlignment="1">
      <alignment vertical="center"/>
    </xf>
    <xf numFmtId="267" fontId="293" fillId="0" borderId="67" xfId="630" applyNumberFormat="1" applyFont="1" applyBorder="1" applyAlignment="1">
      <alignment vertical="center"/>
    </xf>
    <xf numFmtId="0" fontId="463" fillId="0" borderId="0" xfId="9899" applyFont="1" applyAlignment="1">
      <alignment vertical="center"/>
    </xf>
    <xf numFmtId="0" fontId="293" fillId="0" borderId="0" xfId="9899" applyFont="1" applyFill="1" applyBorder="1" applyAlignment="1">
      <alignment vertical="center"/>
    </xf>
    <xf numFmtId="0" fontId="376" fillId="0" borderId="0" xfId="9899" applyFont="1" applyBorder="1" applyAlignment="1">
      <alignment vertical="center"/>
    </xf>
    <xf numFmtId="0" fontId="272" fillId="0" borderId="0" xfId="9899" applyFont="1" applyFill="1" applyBorder="1"/>
    <xf numFmtId="2" fontId="287" fillId="0" borderId="71" xfId="9899" applyNumberFormat="1" applyFont="1" applyFill="1" applyBorder="1" applyAlignment="1">
      <alignment horizontal="left" vertical="center" wrapText="1"/>
    </xf>
    <xf numFmtId="2" fontId="287" fillId="0" borderId="0" xfId="9899" applyNumberFormat="1" applyFont="1" applyFill="1" applyBorder="1" applyAlignment="1">
      <alignment horizontal="left" vertical="center" wrapText="1"/>
    </xf>
    <xf numFmtId="2" fontId="287" fillId="0" borderId="70" xfId="9899" applyNumberFormat="1" applyFont="1" applyFill="1" applyBorder="1" applyAlignment="1">
      <alignment vertical="center"/>
    </xf>
    <xf numFmtId="49" fontId="287" fillId="0" borderId="65" xfId="9899" applyNumberFormat="1" applyFont="1" applyFill="1" applyBorder="1" applyAlignment="1">
      <alignment horizontal="center" vertical="center"/>
    </xf>
    <xf numFmtId="49" fontId="287" fillId="0" borderId="79" xfId="9899" applyNumberFormat="1" applyFont="1" applyFill="1" applyBorder="1" applyAlignment="1">
      <alignment horizontal="center"/>
    </xf>
    <xf numFmtId="49" fontId="287" fillId="0" borderId="79" xfId="9899" applyNumberFormat="1" applyFont="1" applyFill="1" applyBorder="1" applyAlignment="1">
      <alignment horizontal="center" wrapText="1"/>
    </xf>
    <xf numFmtId="49" fontId="287" fillId="0" borderId="79" xfId="9899" applyNumberFormat="1" applyFont="1" applyFill="1" applyBorder="1" applyAlignment="1">
      <alignment horizontal="center" vertical="center"/>
    </xf>
    <xf numFmtId="2" fontId="291" fillId="87" borderId="80" xfId="9899" applyNumberFormat="1" applyFont="1" applyFill="1" applyBorder="1" applyAlignment="1">
      <alignment vertical="center"/>
    </xf>
    <xf numFmtId="2" fontId="287" fillId="85" borderId="70" xfId="9899" applyNumberFormat="1" applyFont="1" applyFill="1" applyBorder="1" applyAlignment="1">
      <alignment horizontal="center" vertical="center"/>
    </xf>
    <xf numFmtId="2" fontId="287" fillId="0" borderId="70" xfId="9899" applyNumberFormat="1" applyFont="1" applyFill="1" applyBorder="1" applyAlignment="1">
      <alignment horizontal="center" vertical="center"/>
    </xf>
    <xf numFmtId="0" fontId="334" fillId="0" borderId="0" xfId="9899" applyFont="1" applyBorder="1" applyAlignment="1">
      <alignment vertical="center"/>
    </xf>
    <xf numFmtId="2" fontId="293" fillId="0" borderId="70" xfId="9899" applyNumberFormat="1" applyFont="1" applyFill="1" applyBorder="1" applyAlignment="1">
      <alignment vertical="center"/>
    </xf>
    <xf numFmtId="2" fontId="287" fillId="0" borderId="67" xfId="9899" applyNumberFormat="1" applyFont="1" applyFill="1" applyBorder="1" applyAlignment="1">
      <alignment vertical="center"/>
    </xf>
    <xf numFmtId="2" fontId="287" fillId="0" borderId="67" xfId="9899" applyNumberFormat="1" applyFont="1" applyFill="1" applyBorder="1" applyAlignment="1">
      <alignment horizontal="center" vertical="center"/>
    </xf>
    <xf numFmtId="49" fontId="290" fillId="0" borderId="0" xfId="9899" applyNumberFormat="1" applyFont="1" applyFill="1" applyBorder="1" applyAlignment="1">
      <alignment horizontal="center" vertical="center"/>
    </xf>
    <xf numFmtId="0" fontId="272" fillId="0" borderId="0" xfId="9899" applyFont="1" applyBorder="1"/>
    <xf numFmtId="0" fontId="273" fillId="0" borderId="0" xfId="9899" applyFont="1"/>
    <xf numFmtId="0" fontId="270" fillId="0" borderId="0" xfId="9899" applyFont="1" applyAlignment="1">
      <alignment vertical="center"/>
    </xf>
    <xf numFmtId="0" fontId="26" fillId="0" borderId="0" xfId="9899" quotePrefix="1" applyFont="1" applyAlignment="1">
      <alignment vertical="center"/>
    </xf>
    <xf numFmtId="0" fontId="26" fillId="0" borderId="0" xfId="9899" quotePrefix="1" applyFont="1" applyAlignment="1"/>
    <xf numFmtId="0" fontId="10" fillId="0" borderId="0" xfId="9899" applyFont="1" applyAlignment="1"/>
    <xf numFmtId="0" fontId="273" fillId="0" borderId="0" xfId="9899" applyFont="1" applyAlignment="1"/>
    <xf numFmtId="0" fontId="26" fillId="0" borderId="0" xfId="9899" applyFont="1" applyAlignment="1"/>
    <xf numFmtId="0" fontId="294" fillId="0" borderId="0" xfId="9899" applyFont="1"/>
    <xf numFmtId="0" fontId="270" fillId="0" borderId="0" xfId="9899" applyFont="1"/>
    <xf numFmtId="0" fontId="286" fillId="0" borderId="0" xfId="12061" applyFont="1" applyFill="1" applyAlignment="1">
      <alignment vertical="center"/>
    </xf>
    <xf numFmtId="166" fontId="287" fillId="87" borderId="79" xfId="12061" quotePrefix="1" applyNumberFormat="1" applyFont="1" applyFill="1" applyBorder="1" applyAlignment="1">
      <alignment horizontal="right"/>
    </xf>
    <xf numFmtId="312" fontId="287" fillId="0" borderId="79" xfId="12061" quotePrefix="1" applyNumberFormat="1" applyFont="1" applyFill="1" applyBorder="1" applyAlignment="1">
      <alignment horizontal="right"/>
    </xf>
    <xf numFmtId="312" fontId="287" fillId="0" borderId="79" xfId="12061" applyNumberFormat="1" applyFont="1" applyFill="1" applyBorder="1" applyAlignment="1">
      <alignment horizontal="right"/>
    </xf>
    <xf numFmtId="166" fontId="287" fillId="87" borderId="69" xfId="12061" applyNumberFormat="1" applyFont="1" applyFill="1" applyBorder="1" applyAlignment="1">
      <alignment horizontal="right" vertical="center"/>
    </xf>
    <xf numFmtId="166" fontId="287" fillId="0" borderId="69" xfId="12061" applyNumberFormat="1" applyFont="1" applyFill="1" applyBorder="1" applyAlignment="1">
      <alignment horizontal="right" vertical="center"/>
    </xf>
    <xf numFmtId="283" fontId="306" fillId="87" borderId="79" xfId="41876" applyNumberFormat="1" applyFont="1" applyFill="1" applyBorder="1" applyAlignment="1">
      <alignment vertical="center"/>
    </xf>
    <xf numFmtId="283" fontId="306" fillId="0" borderId="79" xfId="41876" applyNumberFormat="1" applyFont="1" applyFill="1" applyBorder="1" applyAlignment="1">
      <alignment vertical="center"/>
    </xf>
    <xf numFmtId="283" fontId="306" fillId="87" borderId="69" xfId="41876" applyNumberFormat="1" applyFont="1" applyFill="1" applyBorder="1" applyAlignment="1">
      <alignment vertical="center"/>
    </xf>
    <xf numFmtId="283" fontId="306" fillId="0" borderId="69" xfId="41876" applyNumberFormat="1" applyFont="1" applyFill="1" applyBorder="1" applyAlignment="1">
      <alignment vertical="center"/>
    </xf>
    <xf numFmtId="0" fontId="270" fillId="0" borderId="0" xfId="9899" applyFont="1" applyFill="1"/>
    <xf numFmtId="0" fontId="19" fillId="0" borderId="0" xfId="12061" applyFont="1" applyFill="1" applyBorder="1" applyAlignment="1">
      <alignment vertical="center"/>
    </xf>
    <xf numFmtId="0" fontId="26" fillId="0" borderId="0" xfId="9899" applyFont="1"/>
    <xf numFmtId="312" fontId="287" fillId="87" borderId="79" xfId="12061" applyNumberFormat="1" applyFont="1" applyFill="1" applyBorder="1" applyAlignment="1">
      <alignment horizontal="right"/>
    </xf>
    <xf numFmtId="0" fontId="287" fillId="0" borderId="0" xfId="12061" applyFont="1" applyFill="1" applyBorder="1" applyAlignment="1">
      <alignment horizontal="left" indent="1"/>
    </xf>
    <xf numFmtId="283" fontId="306" fillId="87" borderId="66" xfId="41876" applyNumberFormat="1" applyFont="1" applyFill="1" applyBorder="1" applyAlignment="1"/>
    <xf numFmtId="283" fontId="306" fillId="0" borderId="66" xfId="41876" applyNumberFormat="1" applyFont="1" applyFill="1" applyBorder="1" applyAlignment="1"/>
    <xf numFmtId="0" fontId="287" fillId="0" borderId="64" xfId="12061" applyFont="1" applyFill="1" applyBorder="1" applyAlignment="1">
      <alignment horizontal="left" indent="1"/>
    </xf>
    <xf numFmtId="283" fontId="306" fillId="87" borderId="69" xfId="41876" applyNumberFormat="1" applyFont="1" applyFill="1" applyBorder="1" applyAlignment="1"/>
    <xf numFmtId="283" fontId="306" fillId="0" borderId="69" xfId="41876" applyNumberFormat="1" applyFont="1" applyFill="1" applyBorder="1" applyAlignment="1"/>
    <xf numFmtId="0" fontId="287" fillId="0" borderId="80" xfId="12061" applyFont="1" applyFill="1" applyBorder="1" applyAlignment="1">
      <alignment horizontal="left" vertical="center"/>
    </xf>
    <xf numFmtId="283" fontId="306" fillId="87" borderId="66" xfId="41876" applyNumberFormat="1" applyFont="1" applyFill="1" applyBorder="1" applyAlignment="1">
      <alignment vertical="center"/>
    </xf>
    <xf numFmtId="283" fontId="306" fillId="0" borderId="66" xfId="41876" applyNumberFormat="1" applyFont="1" applyFill="1" applyBorder="1" applyAlignment="1">
      <alignment vertical="center"/>
    </xf>
    <xf numFmtId="283" fontId="386" fillId="87" borderId="65" xfId="41876" applyNumberFormat="1" applyFont="1" applyFill="1" applyBorder="1" applyAlignment="1">
      <alignment vertical="center"/>
    </xf>
    <xf numFmtId="283" fontId="386" fillId="0" borderId="65" xfId="41876" applyNumberFormat="1" applyFont="1" applyFill="1" applyBorder="1" applyAlignment="1">
      <alignment vertical="center"/>
    </xf>
    <xf numFmtId="0" fontId="16" fillId="0" borderId="0" xfId="0" applyFont="1" applyAlignment="1">
      <alignment vertical="center"/>
    </xf>
    <xf numFmtId="0" fontId="10" fillId="0" borderId="0" xfId="0" applyFont="1" applyAlignment="1">
      <alignment horizontal="right"/>
    </xf>
    <xf numFmtId="0" fontId="273" fillId="0" borderId="0" xfId="0" applyFont="1" applyAlignment="1">
      <alignment horizontal="left" vertical="center" indent="1"/>
    </xf>
    <xf numFmtId="0" fontId="273" fillId="0" borderId="0" xfId="9899" applyFont="1" applyFill="1" applyAlignment="1">
      <alignment vertical="top" wrapText="1"/>
    </xf>
    <xf numFmtId="280" fontId="287" fillId="0" borderId="58" xfId="9898" applyNumberFormat="1" applyFont="1" applyBorder="1" applyAlignment="1">
      <alignment horizontal="right" vertical="center"/>
    </xf>
    <xf numFmtId="280" fontId="287" fillId="0" borderId="65" xfId="9898" applyNumberFormat="1" applyFont="1" applyFill="1" applyBorder="1" applyAlignment="1">
      <alignment horizontal="right" vertical="center"/>
    </xf>
    <xf numFmtId="2" fontId="287" fillId="0" borderId="78" xfId="9898" applyNumberFormat="1" applyFont="1" applyFill="1" applyBorder="1" applyAlignment="1">
      <alignment horizontal="left" vertical="center"/>
    </xf>
    <xf numFmtId="41" fontId="307" fillId="0" borderId="66" xfId="9898" applyNumberFormat="1" applyFont="1" applyFill="1" applyBorder="1" applyAlignment="1">
      <alignment vertical="center"/>
    </xf>
    <xf numFmtId="313" fontId="287" fillId="0" borderId="79" xfId="9899" applyNumberFormat="1" applyFont="1" applyFill="1" applyBorder="1" applyAlignment="1">
      <alignment vertical="center"/>
    </xf>
    <xf numFmtId="2" fontId="287" fillId="0" borderId="0" xfId="9898" applyNumberFormat="1" applyFont="1" applyFill="1" applyBorder="1" applyAlignment="1">
      <alignment horizontal="left" vertical="center"/>
    </xf>
    <xf numFmtId="313" fontId="287" fillId="0" borderId="66" xfId="9899" applyNumberFormat="1" applyFont="1" applyFill="1" applyBorder="1" applyAlignment="1">
      <alignment vertical="center"/>
    </xf>
    <xf numFmtId="313" fontId="287" fillId="0" borderId="69" xfId="9899" applyNumberFormat="1" applyFont="1" applyFill="1" applyBorder="1" applyAlignment="1">
      <alignment vertical="center"/>
    </xf>
    <xf numFmtId="2" fontId="291" fillId="0" borderId="78" xfId="9899" quotePrefix="1" applyNumberFormat="1" applyFont="1" applyFill="1" applyBorder="1" applyAlignment="1">
      <alignment horizontal="left" vertical="center"/>
    </xf>
    <xf numFmtId="41" fontId="291" fillId="0" borderId="79" xfId="9899" applyNumberFormat="1" applyFont="1" applyFill="1" applyBorder="1" applyAlignment="1">
      <alignment vertical="center"/>
    </xf>
    <xf numFmtId="313" fontId="291" fillId="0" borderId="79" xfId="9899" applyNumberFormat="1" applyFont="1" applyFill="1" applyBorder="1" applyAlignment="1">
      <alignment vertical="center"/>
    </xf>
    <xf numFmtId="2" fontId="287" fillId="0" borderId="64" xfId="9899" applyNumberFormat="1" applyFont="1" applyFill="1" applyBorder="1" applyAlignment="1">
      <alignment horizontal="left" vertical="center"/>
    </xf>
    <xf numFmtId="41" fontId="287" fillId="0" borderId="69" xfId="9899" applyNumberFormat="1" applyFont="1" applyFill="1" applyBorder="1" applyAlignment="1">
      <alignment vertical="center"/>
    </xf>
    <xf numFmtId="2" fontId="291" fillId="0" borderId="64" xfId="9899" applyNumberFormat="1" applyFont="1" applyFill="1" applyBorder="1" applyAlignment="1">
      <alignment horizontal="left" vertical="center"/>
    </xf>
    <xf numFmtId="313" fontId="291" fillId="0" borderId="65" xfId="9899" applyNumberFormat="1" applyFont="1" applyFill="1" applyBorder="1" applyAlignment="1">
      <alignment vertical="center"/>
    </xf>
    <xf numFmtId="0" fontId="272" fillId="0" borderId="0" xfId="9899" applyFont="1" applyFill="1"/>
    <xf numFmtId="0" fontId="265" fillId="0" borderId="63" xfId="0" applyFont="1" applyBorder="1" applyAlignment="1">
      <alignment vertical="center"/>
    </xf>
    <xf numFmtId="0" fontId="0" fillId="0" borderId="62" xfId="0" applyBorder="1"/>
    <xf numFmtId="2" fontId="343" fillId="0" borderId="79" xfId="9899" applyNumberFormat="1" applyFont="1" applyFill="1" applyBorder="1" applyAlignment="1">
      <alignment vertical="center"/>
    </xf>
    <xf numFmtId="2" fontId="343" fillId="0" borderId="66" xfId="9899" applyNumberFormat="1" applyFont="1" applyFill="1" applyBorder="1" applyAlignment="1">
      <alignment vertical="center"/>
    </xf>
    <xf numFmtId="2" fontId="343" fillId="0" borderId="66" xfId="9899" applyNumberFormat="1" applyFont="1" applyFill="1" applyBorder="1" applyAlignment="1">
      <alignment horizontal="left" vertical="center"/>
    </xf>
    <xf numFmtId="2" fontId="343" fillId="0" borderId="69" xfId="9899" applyNumberFormat="1" applyFont="1" applyFill="1" applyBorder="1" applyAlignment="1">
      <alignment vertical="center"/>
    </xf>
    <xf numFmtId="2" fontId="343" fillId="0" borderId="0" xfId="9899" applyNumberFormat="1" applyFont="1" applyFill="1" applyBorder="1" applyAlignment="1">
      <alignment vertical="center"/>
    </xf>
    <xf numFmtId="49" fontId="343" fillId="0" borderId="0" xfId="9899" applyNumberFormat="1" applyFont="1" applyFill="1" applyBorder="1" applyAlignment="1">
      <alignment vertical="center"/>
    </xf>
    <xf numFmtId="0" fontId="26" fillId="0" borderId="0" xfId="9899" applyFont="1" applyAlignment="1">
      <alignment vertical="center"/>
    </xf>
    <xf numFmtId="0" fontId="26" fillId="0" borderId="0" xfId="9899" quotePrefix="1" applyFont="1"/>
    <xf numFmtId="0" fontId="26" fillId="0" borderId="0" xfId="9899" applyFont="1" applyFill="1" applyAlignment="1">
      <alignment vertical="center"/>
    </xf>
    <xf numFmtId="0" fontId="26" fillId="0" borderId="0" xfId="9898" quotePrefix="1" applyFont="1" applyFill="1" applyAlignment="1">
      <alignment horizontal="left"/>
    </xf>
    <xf numFmtId="0" fontId="464" fillId="0" borderId="0" xfId="9898" applyFont="1" applyFill="1"/>
    <xf numFmtId="0" fontId="287" fillId="0" borderId="80" xfId="9898" applyFont="1" applyBorder="1" applyAlignment="1">
      <alignment horizontal="left" vertical="center"/>
    </xf>
    <xf numFmtId="0" fontId="287" fillId="0" borderId="70" xfId="9898" applyFont="1" applyBorder="1" applyAlignment="1">
      <alignment horizontal="left" vertical="center"/>
    </xf>
    <xf numFmtId="0" fontId="291" fillId="0" borderId="73" xfId="9898" applyFont="1" applyBorder="1" applyAlignment="1">
      <alignment horizontal="left" vertical="center"/>
    </xf>
    <xf numFmtId="306" fontId="291" fillId="0" borderId="65" xfId="9898" applyNumberFormat="1" applyFont="1" applyBorder="1" applyAlignment="1">
      <alignment vertical="center"/>
    </xf>
    <xf numFmtId="2" fontId="343" fillId="0" borderId="78" xfId="9899" applyNumberFormat="1" applyFont="1" applyFill="1" applyBorder="1" applyAlignment="1">
      <alignment vertical="center"/>
    </xf>
    <xf numFmtId="281" fontId="287" fillId="0" borderId="78" xfId="9898" applyNumberFormat="1" applyFont="1" applyBorder="1" applyAlignment="1">
      <alignment vertical="center"/>
    </xf>
    <xf numFmtId="281" fontId="26" fillId="0" borderId="0" xfId="9899" applyNumberFormat="1" applyFont="1" applyAlignment="1">
      <alignment vertical="center"/>
    </xf>
    <xf numFmtId="0" fontId="273" fillId="0" borderId="0" xfId="9899" applyFont="1" applyFill="1" applyAlignment="1">
      <alignment vertical="center"/>
    </xf>
    <xf numFmtId="281" fontId="287" fillId="0" borderId="79" xfId="9898" applyNumberFormat="1" applyFont="1" applyBorder="1" applyAlignment="1">
      <alignment vertical="center"/>
    </xf>
    <xf numFmtId="0" fontId="287" fillId="0" borderId="70" xfId="9898" quotePrefix="1" applyFont="1" applyBorder="1" applyAlignment="1">
      <alignment horizontal="left" vertical="center" indent="1"/>
    </xf>
    <xf numFmtId="0" fontId="287" fillId="0" borderId="67" xfId="9898" applyFont="1" applyBorder="1" applyAlignment="1">
      <alignment horizontal="left" vertical="center"/>
    </xf>
    <xf numFmtId="49" fontId="16" fillId="0" borderId="63" xfId="0" applyNumberFormat="1" applyFont="1" applyFill="1" applyBorder="1" applyAlignment="1">
      <alignment horizontal="left" vertical="center" indent="1"/>
    </xf>
    <xf numFmtId="0" fontId="465" fillId="0" borderId="0" xfId="11937" applyFont="1" applyFill="1" applyBorder="1" applyAlignment="1">
      <alignment horizontal="left" vertical="center" wrapText="1"/>
    </xf>
    <xf numFmtId="0" fontId="466" fillId="0" borderId="0" xfId="11937" applyFont="1" applyFill="1" applyBorder="1" applyAlignment="1"/>
    <xf numFmtId="0" fontId="444" fillId="0" borderId="0" xfId="11937" applyFont="1" applyFill="1" applyBorder="1" applyAlignment="1"/>
    <xf numFmtId="0" fontId="423" fillId="0" borderId="0" xfId="11937" applyFont="1" applyFill="1" applyBorder="1" applyAlignment="1"/>
    <xf numFmtId="0" fontId="389" fillId="0" borderId="0" xfId="11937" applyFont="1" applyBorder="1"/>
    <xf numFmtId="0" fontId="467" fillId="0" borderId="0" xfId="11937" applyFont="1" applyBorder="1" applyAlignment="1">
      <alignment vertical="center"/>
    </xf>
    <xf numFmtId="0" fontId="468" fillId="0" borderId="0" xfId="11937" applyFont="1" applyAlignment="1">
      <alignment vertical="center"/>
    </xf>
    <xf numFmtId="0" fontId="469" fillId="0" borderId="0" xfId="11937" applyFont="1" applyBorder="1" applyAlignment="1">
      <alignment horizontal="center"/>
    </xf>
    <xf numFmtId="0" fontId="467" fillId="0" borderId="65" xfId="11937" applyFont="1" applyFill="1" applyBorder="1" applyAlignment="1">
      <alignment horizontal="center"/>
    </xf>
    <xf numFmtId="0" fontId="389" fillId="0" borderId="0" xfId="11937" applyFont="1"/>
    <xf numFmtId="0" fontId="468" fillId="0" borderId="73" xfId="11937" applyFont="1" applyBorder="1"/>
    <xf numFmtId="0" fontId="468" fillId="0" borderId="65" xfId="11937" applyFont="1" applyFill="1" applyBorder="1" applyAlignment="1">
      <alignment horizontal="left"/>
    </xf>
    <xf numFmtId="0" fontId="468" fillId="0" borderId="65" xfId="11937" applyFont="1" applyFill="1" applyBorder="1" applyAlignment="1"/>
    <xf numFmtId="0" fontId="468" fillId="0" borderId="0" xfId="11937" applyFont="1"/>
    <xf numFmtId="0" fontId="468" fillId="0" borderId="73" xfId="11937" applyFont="1" applyBorder="1" applyAlignment="1">
      <alignment wrapText="1"/>
    </xf>
    <xf numFmtId="0" fontId="470" fillId="0" borderId="65" xfId="11937" applyFont="1" applyFill="1" applyBorder="1" applyAlignment="1"/>
    <xf numFmtId="0" fontId="265" fillId="0" borderId="48" xfId="11937" applyFont="1" applyBorder="1"/>
    <xf numFmtId="0" fontId="468" fillId="0" borderId="48" xfId="11937" applyFont="1" applyFill="1" applyBorder="1" applyAlignment="1">
      <alignment horizontal="left"/>
    </xf>
    <xf numFmtId="0" fontId="468" fillId="0" borderId="48" xfId="11937" applyFont="1" applyFill="1" applyBorder="1" applyAlignment="1"/>
    <xf numFmtId="0" fontId="468" fillId="0" borderId="0" xfId="11937" applyFont="1" applyBorder="1"/>
    <xf numFmtId="0" fontId="468" fillId="0" borderId="73" xfId="11937" applyFont="1" applyFill="1" applyBorder="1"/>
    <xf numFmtId="0" fontId="468" fillId="0" borderId="0" xfId="11937" applyFont="1" applyFill="1"/>
    <xf numFmtId="0" fontId="468" fillId="0" borderId="73" xfId="11937" applyFont="1" applyFill="1" applyBorder="1" applyAlignment="1">
      <alignment wrapText="1"/>
    </xf>
    <xf numFmtId="3" fontId="468" fillId="0" borderId="65" xfId="11937" applyNumberFormat="1" applyFont="1" applyFill="1" applyBorder="1" applyAlignment="1">
      <alignment horizontal="left"/>
    </xf>
    <xf numFmtId="0" fontId="468" fillId="0" borderId="65" xfId="11937" applyFont="1" applyFill="1" applyBorder="1" applyAlignment="1">
      <alignment wrapText="1"/>
    </xf>
    <xf numFmtId="314" fontId="468" fillId="0" borderId="65" xfId="11937" applyNumberFormat="1" applyFont="1" applyFill="1" applyBorder="1" applyAlignment="1">
      <alignment horizontal="left"/>
    </xf>
    <xf numFmtId="15" fontId="468" fillId="0" borderId="65" xfId="11937" applyNumberFormat="1" applyFont="1" applyFill="1" applyBorder="1" applyAlignment="1"/>
    <xf numFmtId="314" fontId="468" fillId="0" borderId="65" xfId="11937" applyNumberFormat="1" applyFont="1" applyFill="1" applyBorder="1" applyAlignment="1">
      <alignment horizontal="left" wrapText="1"/>
    </xf>
    <xf numFmtId="14" fontId="468" fillId="0" borderId="65" xfId="11937" applyNumberFormat="1" applyFont="1" applyFill="1" applyBorder="1" applyAlignment="1">
      <alignment horizontal="left" wrapText="1"/>
    </xf>
    <xf numFmtId="15" fontId="468" fillId="0" borderId="65" xfId="11937" applyNumberFormat="1" applyFont="1" applyFill="1" applyBorder="1" applyAlignment="1">
      <alignment horizontal="left" wrapText="1"/>
    </xf>
    <xf numFmtId="0" fontId="470" fillId="0" borderId="65" xfId="11937" applyFont="1" applyFill="1" applyBorder="1" applyAlignment="1">
      <alignment horizontal="left" wrapText="1"/>
    </xf>
    <xf numFmtId="17" fontId="468" fillId="0" borderId="65" xfId="11937" quotePrefix="1" applyNumberFormat="1" applyFont="1" applyFill="1" applyBorder="1" applyAlignment="1">
      <alignment horizontal="left"/>
    </xf>
    <xf numFmtId="0" fontId="468" fillId="0" borderId="65" xfId="11937" applyFont="1" applyFill="1" applyBorder="1" applyAlignment="1">
      <alignment horizontal="left" wrapText="1"/>
    </xf>
    <xf numFmtId="0" fontId="470" fillId="0" borderId="65" xfId="11937" applyFont="1" applyFill="1" applyBorder="1" applyAlignment="1">
      <alignment horizontal="left"/>
    </xf>
    <xf numFmtId="9" fontId="468" fillId="0" borderId="65" xfId="11937" applyNumberFormat="1" applyFont="1" applyFill="1" applyBorder="1" applyAlignment="1">
      <alignment horizontal="left" wrapText="1"/>
    </xf>
    <xf numFmtId="17" fontId="468" fillId="0" borderId="65" xfId="11937" applyNumberFormat="1" applyFont="1" applyFill="1" applyBorder="1" applyAlignment="1">
      <alignment horizontal="left" wrapText="1"/>
    </xf>
    <xf numFmtId="10" fontId="468" fillId="0" borderId="65" xfId="11937" applyNumberFormat="1" applyFont="1" applyFill="1" applyBorder="1" applyAlignment="1">
      <alignment horizontal="left" wrapText="1"/>
    </xf>
    <xf numFmtId="0" fontId="470" fillId="0" borderId="73" xfId="11937" applyFont="1" applyBorder="1"/>
    <xf numFmtId="0" fontId="473" fillId="0" borderId="0" xfId="11937" applyFont="1" applyBorder="1"/>
    <xf numFmtId="0" fontId="389" fillId="0" borderId="0" xfId="11937" applyFont="1" applyFill="1"/>
    <xf numFmtId="0" fontId="474" fillId="0" borderId="0" xfId="11937" applyFont="1" applyFill="1" applyBorder="1" applyAlignment="1">
      <alignment vertical="center" wrapText="1"/>
    </xf>
    <xf numFmtId="0" fontId="475" fillId="0" borderId="0" xfId="11937" applyFont="1" applyBorder="1" applyAlignment="1">
      <alignment vertical="center"/>
    </xf>
    <xf numFmtId="0" fontId="476" fillId="0" borderId="0" xfId="0" applyFont="1" applyAlignment="1">
      <alignment wrapText="1"/>
    </xf>
    <xf numFmtId="0" fontId="477" fillId="0" borderId="0" xfId="11937" applyFont="1" applyAlignment="1"/>
    <xf numFmtId="0" fontId="476" fillId="0" borderId="0" xfId="0" applyFont="1" applyAlignment="1"/>
    <xf numFmtId="0" fontId="476" fillId="0" borderId="0" xfId="0" applyFont="1" applyAlignment="1">
      <alignment horizontal="right" wrapText="1"/>
    </xf>
    <xf numFmtId="0" fontId="478" fillId="0" borderId="0" xfId="0" applyFont="1" applyAlignment="1"/>
    <xf numFmtId="0" fontId="273" fillId="0" borderId="0" xfId="9898" applyFont="1" applyAlignment="1">
      <alignment horizontal="left"/>
    </xf>
    <xf numFmtId="49" fontId="19" fillId="0" borderId="0" xfId="628" quotePrefix="1" applyNumberFormat="1" applyFont="1" applyFill="1" applyAlignment="1" applyProtection="1">
      <alignment wrapText="1"/>
    </xf>
    <xf numFmtId="49" fontId="19" fillId="0" borderId="0" xfId="628" quotePrefix="1" applyNumberFormat="1" applyFont="1" applyFill="1" applyAlignment="1" applyProtection="1"/>
    <xf numFmtId="0" fontId="19" fillId="0" borderId="0" xfId="628" applyFont="1" applyFill="1" applyAlignment="1" applyProtection="1">
      <alignment horizontal="left" vertical="top" wrapText="1"/>
    </xf>
    <xf numFmtId="0" fontId="19" fillId="0" borderId="0" xfId="9899" quotePrefix="1" applyFont="1" applyFill="1" applyAlignment="1">
      <alignment vertical="top" wrapText="1"/>
    </xf>
    <xf numFmtId="0" fontId="308" fillId="0" borderId="58" xfId="0" applyFont="1" applyBorder="1" applyAlignment="1">
      <alignment horizontal="left" vertical="center" wrapText="1"/>
    </xf>
    <xf numFmtId="0" fontId="308" fillId="0" borderId="55" xfId="0" applyFont="1" applyBorder="1" applyAlignment="1">
      <alignment horizontal="left" vertical="center" wrapText="1"/>
    </xf>
    <xf numFmtId="0" fontId="308" fillId="0" borderId="58" xfId="0" applyFont="1" applyFill="1" applyBorder="1" applyAlignment="1">
      <alignment horizontal="left" vertical="center" wrapText="1"/>
    </xf>
    <xf numFmtId="0" fontId="308" fillId="0" borderId="55" xfId="0" applyFont="1" applyFill="1" applyBorder="1" applyAlignment="1">
      <alignment horizontal="left" vertical="center" wrapText="1"/>
    </xf>
    <xf numFmtId="0" fontId="287" fillId="0" borderId="60" xfId="9899" applyFont="1" applyBorder="1" applyAlignment="1" applyProtection="1">
      <alignment horizontal="left" wrapText="1"/>
      <protection locked="0"/>
    </xf>
    <xf numFmtId="0" fontId="273" fillId="0" borderId="0" xfId="0" applyFont="1" applyFill="1" applyAlignment="1">
      <alignment horizontal="left" vertical="top" wrapText="1"/>
    </xf>
    <xf numFmtId="0" fontId="287" fillId="0" borderId="55" xfId="0" applyFont="1" applyFill="1" applyBorder="1" applyAlignment="1">
      <alignment horizontal="left" wrapText="1"/>
    </xf>
    <xf numFmtId="0" fontId="273" fillId="0" borderId="0" xfId="0" applyFont="1" applyFill="1" applyBorder="1" applyAlignment="1">
      <alignment horizontal="left" vertical="top" wrapText="1"/>
    </xf>
    <xf numFmtId="0" fontId="298" fillId="0" borderId="0" xfId="9899" applyFont="1" applyBorder="1" applyAlignment="1" applyProtection="1">
      <alignment horizontal="left"/>
      <protection locked="0"/>
    </xf>
    <xf numFmtId="0" fontId="296" fillId="0" borderId="0" xfId="0" applyFont="1" applyBorder="1" applyAlignment="1">
      <alignment horizontal="left"/>
    </xf>
    <xf numFmtId="0" fontId="273" fillId="0" borderId="0" xfId="0" applyFont="1" applyAlignment="1">
      <alignment vertical="top"/>
    </xf>
    <xf numFmtId="0" fontId="273" fillId="0" borderId="0" xfId="0" applyFont="1" applyAlignment="1">
      <alignment vertical="top" wrapText="1"/>
    </xf>
    <xf numFmtId="0" fontId="0" fillId="0" borderId="0" xfId="0" applyAlignment="1">
      <alignment vertical="top" wrapText="1"/>
    </xf>
    <xf numFmtId="0" fontId="273" fillId="0" borderId="0" xfId="0" applyFont="1" applyAlignment="1">
      <alignment horizontal="left" vertical="top" wrapText="1"/>
    </xf>
    <xf numFmtId="0" fontId="287" fillId="0" borderId="0" xfId="9899" applyFont="1" applyBorder="1" applyAlignment="1" applyProtection="1">
      <alignment horizontal="left" wrapText="1"/>
      <protection locked="0"/>
    </xf>
    <xf numFmtId="0" fontId="287" fillId="0" borderId="70" xfId="9899" applyFont="1" applyBorder="1" applyAlignment="1" applyProtection="1">
      <alignment horizontal="left" wrapText="1"/>
      <protection locked="0"/>
    </xf>
    <xf numFmtId="0" fontId="287" fillId="0" borderId="72" xfId="9899" applyFont="1" applyBorder="1" applyAlignment="1" applyProtection="1">
      <alignment horizontal="left" wrapText="1"/>
      <protection locked="0"/>
    </xf>
    <xf numFmtId="0" fontId="287" fillId="29" borderId="64" xfId="0" applyFont="1" applyFill="1" applyBorder="1" applyAlignment="1">
      <alignment horizontal="left" wrapText="1"/>
    </xf>
    <xf numFmtId="0" fontId="287" fillId="29" borderId="67" xfId="0" applyFont="1" applyFill="1" applyBorder="1" applyAlignment="1">
      <alignment horizontal="left" wrapText="1"/>
    </xf>
    <xf numFmtId="0" fontId="287" fillId="0" borderId="73" xfId="0" applyFont="1" applyFill="1" applyBorder="1" applyAlignment="1">
      <alignment horizontal="left" wrapText="1"/>
    </xf>
    <xf numFmtId="0" fontId="19" fillId="0" borderId="0" xfId="0" applyFont="1" applyFill="1" applyAlignment="1">
      <alignment horizontal="left" vertical="top" wrapText="1"/>
    </xf>
    <xf numFmtId="0" fontId="273" fillId="0" borderId="0" xfId="0" applyFont="1" applyAlignment="1">
      <alignment horizontal="left" vertical="top"/>
    </xf>
    <xf numFmtId="0" fontId="273" fillId="0" borderId="0" xfId="0" applyFont="1" applyFill="1" applyAlignment="1">
      <alignment horizontal="left" vertical="top"/>
    </xf>
    <xf numFmtId="0" fontId="26" fillId="0" borderId="0" xfId="0" applyFont="1" applyFill="1" applyAlignment="1">
      <alignment horizontal="left" vertical="top" wrapText="1"/>
    </xf>
    <xf numFmtId="0" fontId="26" fillId="0" borderId="0" xfId="0" applyFont="1" applyAlignment="1">
      <alignment horizontal="left" vertical="top"/>
    </xf>
    <xf numFmtId="0" fontId="280" fillId="0" borderId="0" xfId="0" applyFont="1" applyFill="1" applyAlignment="1">
      <alignment vertical="top" wrapText="1"/>
    </xf>
    <xf numFmtId="0" fontId="273" fillId="0" borderId="0" xfId="0" applyFont="1" applyFill="1" applyAlignment="1">
      <alignment vertical="top" wrapText="1"/>
    </xf>
    <xf numFmtId="0" fontId="0" fillId="0" borderId="0" xfId="0" applyFill="1" applyAlignment="1">
      <alignment vertical="top" wrapText="1"/>
    </xf>
    <xf numFmtId="0" fontId="295" fillId="0" borderId="0" xfId="0" applyFont="1" applyFill="1" applyAlignment="1">
      <alignment vertical="top" wrapText="1"/>
    </xf>
    <xf numFmtId="0" fontId="283" fillId="0" borderId="0" xfId="9899" applyFont="1" applyFill="1" applyAlignment="1">
      <alignment horizontal="left" vertical="top" wrapText="1"/>
    </xf>
    <xf numFmtId="0" fontId="19" fillId="0" borderId="0" xfId="9899" applyFont="1" applyFill="1" applyAlignment="1">
      <alignment horizontal="left" vertical="top" wrapText="1"/>
    </xf>
    <xf numFmtId="0" fontId="26" fillId="0" borderId="0" xfId="9899" applyFont="1" applyAlignment="1">
      <alignment horizontal="left" vertical="top" wrapText="1"/>
    </xf>
    <xf numFmtId="0" fontId="19" fillId="0" borderId="0" xfId="0" applyFont="1" applyAlignment="1">
      <alignment horizontal="left" vertical="top" wrapText="1"/>
    </xf>
    <xf numFmtId="0" fontId="13" fillId="0" borderId="0" xfId="9899" applyFont="1" applyFill="1" applyAlignment="1">
      <alignment horizontal="left" vertical="center" wrapText="1"/>
    </xf>
    <xf numFmtId="0" fontId="283" fillId="0" borderId="0" xfId="9899" applyFont="1" applyFill="1" applyAlignment="1">
      <alignment vertical="top" wrapText="1"/>
    </xf>
    <xf numFmtId="0" fontId="19" fillId="86" borderId="0" xfId="11898" applyFont="1" applyFill="1" applyAlignment="1">
      <alignment vertical="top" wrapText="1"/>
    </xf>
    <xf numFmtId="0" fontId="19" fillId="0" borderId="0" xfId="627" applyFont="1" applyAlignment="1">
      <alignment horizontal="left" vertical="top" wrapText="1"/>
    </xf>
    <xf numFmtId="280" fontId="293" fillId="0" borderId="82" xfId="9899" applyNumberFormat="1" applyFont="1" applyFill="1" applyBorder="1" applyAlignment="1">
      <alignment horizontal="center"/>
    </xf>
    <xf numFmtId="280" fontId="293" fillId="0" borderId="64" xfId="9899" applyNumberFormat="1" applyFont="1" applyFill="1" applyBorder="1" applyAlignment="1">
      <alignment horizontal="center"/>
    </xf>
    <xf numFmtId="280" fontId="293" fillId="0" borderId="67" xfId="9899" applyNumberFormat="1" applyFont="1" applyFill="1" applyBorder="1" applyAlignment="1">
      <alignment horizontal="center"/>
    </xf>
    <xf numFmtId="280" fontId="293" fillId="0" borderId="81" xfId="9899" applyNumberFormat="1" applyFont="1" applyFill="1" applyBorder="1" applyAlignment="1">
      <alignment horizontal="center"/>
    </xf>
    <xf numFmtId="280" fontId="293" fillId="0" borderId="60" xfId="9899" applyNumberFormat="1" applyFont="1" applyFill="1" applyBorder="1" applyAlignment="1">
      <alignment horizontal="center"/>
    </xf>
    <xf numFmtId="280" fontId="293" fillId="0" borderId="77" xfId="9899" applyNumberFormat="1" applyFont="1" applyFill="1" applyBorder="1" applyAlignment="1">
      <alignment horizontal="center"/>
    </xf>
    <xf numFmtId="0" fontId="293" fillId="0" borderId="81" xfId="12050" applyFont="1" applyBorder="1" applyAlignment="1">
      <alignment horizontal="center" vertical="center"/>
    </xf>
    <xf numFmtId="0" fontId="293" fillId="0" borderId="60" xfId="12050" applyFont="1" applyBorder="1" applyAlignment="1">
      <alignment horizontal="center" vertical="center"/>
    </xf>
    <xf numFmtId="0" fontId="293" fillId="0" borderId="77" xfId="12050" applyFont="1" applyBorder="1" applyAlignment="1">
      <alignment horizontal="center" vertical="center"/>
    </xf>
    <xf numFmtId="280" fontId="293" fillId="0" borderId="71" xfId="9899" applyNumberFormat="1" applyFont="1" applyFill="1" applyBorder="1" applyAlignment="1">
      <alignment horizontal="center"/>
    </xf>
    <xf numFmtId="280" fontId="293" fillId="0" borderId="0" xfId="9899" applyNumberFormat="1" applyFont="1" applyFill="1" applyBorder="1" applyAlignment="1">
      <alignment horizontal="center"/>
    </xf>
    <xf numFmtId="280" fontId="293" fillId="0" borderId="70" xfId="9899" applyNumberFormat="1" applyFont="1" applyFill="1" applyBorder="1" applyAlignment="1">
      <alignment horizontal="center"/>
    </xf>
    <xf numFmtId="0" fontId="273" fillId="0" borderId="0" xfId="11898" applyFont="1" applyAlignment="1">
      <alignment vertical="top" wrapText="1"/>
    </xf>
    <xf numFmtId="0" fontId="366" fillId="0" borderId="0" xfId="9899" applyFont="1" applyFill="1" applyAlignment="1">
      <alignment horizontal="left" vertical="top" wrapText="1"/>
    </xf>
    <xf numFmtId="0" fontId="19" fillId="0" borderId="0" xfId="0" applyFont="1" applyFill="1" applyAlignment="1">
      <alignment vertical="top"/>
    </xf>
    <xf numFmtId="269" fontId="26" fillId="0" borderId="71" xfId="12052" applyNumberFormat="1" applyFont="1" applyFill="1" applyBorder="1" applyAlignment="1" applyProtection="1">
      <alignment horizontal="center"/>
      <protection locked="0"/>
    </xf>
    <xf numFmtId="269" fontId="26" fillId="0" borderId="70" xfId="12052" applyNumberFormat="1" applyFont="1" applyFill="1" applyBorder="1" applyAlignment="1" applyProtection="1">
      <alignment horizontal="center"/>
      <protection locked="0"/>
    </xf>
    <xf numFmtId="0" fontId="26" fillId="0" borderId="71" xfId="12052" applyNumberFormat="1" applyFont="1" applyFill="1" applyBorder="1" applyAlignment="1" applyProtection="1">
      <alignment horizontal="center"/>
      <protection locked="0"/>
    </xf>
    <xf numFmtId="0" fontId="26" fillId="0" borderId="70" xfId="12052" applyNumberFormat="1" applyFont="1" applyFill="1" applyBorder="1" applyAlignment="1" applyProtection="1">
      <alignment horizontal="center"/>
      <protection locked="0"/>
    </xf>
    <xf numFmtId="269" fontId="26" fillId="0" borderId="82" xfId="12052" applyNumberFormat="1" applyFont="1" applyFill="1" applyBorder="1" applyAlignment="1" applyProtection="1">
      <alignment horizontal="center"/>
      <protection locked="0"/>
    </xf>
    <xf numFmtId="269" fontId="26" fillId="0" borderId="67" xfId="12052" applyNumberFormat="1" applyFont="1" applyFill="1" applyBorder="1" applyAlignment="1" applyProtection="1">
      <alignment horizontal="center"/>
      <protection locked="0"/>
    </xf>
    <xf numFmtId="291" fontId="26" fillId="0" borderId="82" xfId="12052" applyNumberFormat="1" applyFont="1" applyFill="1" applyBorder="1" applyAlignment="1" applyProtection="1">
      <alignment horizontal="center"/>
      <protection locked="0"/>
    </xf>
    <xf numFmtId="291" fontId="26" fillId="0" borderId="67" xfId="12052" applyNumberFormat="1" applyFont="1" applyFill="1" applyBorder="1" applyAlignment="1" applyProtection="1">
      <alignment horizontal="center"/>
      <protection locked="0"/>
    </xf>
    <xf numFmtId="0" fontId="26" fillId="0" borderId="82" xfId="12052" applyNumberFormat="1" applyFont="1" applyFill="1" applyBorder="1" applyAlignment="1" applyProtection="1">
      <alignment horizontal="center"/>
      <protection locked="0"/>
    </xf>
    <xf numFmtId="0" fontId="26" fillId="0" borderId="67" xfId="12052" applyNumberFormat="1" applyFont="1" applyFill="1" applyBorder="1" applyAlignment="1" applyProtection="1">
      <alignment horizontal="center"/>
      <protection locked="0"/>
    </xf>
    <xf numFmtId="269" fontId="26" fillId="0" borderId="81" xfId="12052" applyNumberFormat="1" applyFont="1" applyFill="1" applyBorder="1" applyAlignment="1" applyProtection="1">
      <alignment horizontal="center"/>
      <protection locked="0"/>
    </xf>
    <xf numFmtId="269" fontId="26" fillId="0" borderId="77" xfId="12052" applyNumberFormat="1" applyFont="1" applyFill="1" applyBorder="1" applyAlignment="1" applyProtection="1">
      <alignment horizontal="center"/>
      <protection locked="0"/>
    </xf>
    <xf numFmtId="0" fontId="26" fillId="0" borderId="81" xfId="12052" applyNumberFormat="1" applyFont="1" applyFill="1" applyBorder="1" applyAlignment="1" applyProtection="1">
      <alignment horizontal="center"/>
      <protection locked="0"/>
    </xf>
    <xf numFmtId="0" fontId="26" fillId="0" borderId="77" xfId="12052" applyNumberFormat="1" applyFont="1" applyFill="1" applyBorder="1" applyAlignment="1" applyProtection="1">
      <alignment horizontal="center"/>
      <protection locked="0"/>
    </xf>
    <xf numFmtId="49" fontId="26" fillId="0" borderId="58" xfId="12052" applyNumberFormat="1" applyFont="1" applyFill="1" applyBorder="1" applyAlignment="1" applyProtection="1">
      <alignment horizontal="center" vertical="center"/>
      <protection locked="0"/>
    </xf>
    <xf numFmtId="49" fontId="26" fillId="0" borderId="73" xfId="12052" applyNumberFormat="1" applyFont="1" applyFill="1" applyBorder="1" applyAlignment="1" applyProtection="1">
      <alignment horizontal="center" vertical="center"/>
      <protection locked="0"/>
    </xf>
    <xf numFmtId="49" fontId="26" fillId="0" borderId="82" xfId="12052" applyNumberFormat="1" applyFont="1" applyFill="1" applyBorder="1" applyAlignment="1" applyProtection="1">
      <alignment horizontal="center" vertical="center"/>
      <protection locked="0"/>
    </xf>
    <xf numFmtId="49" fontId="26" fillId="0" borderId="67" xfId="12052" applyNumberFormat="1" applyFont="1" applyFill="1" applyBorder="1" applyAlignment="1" applyProtection="1">
      <alignment horizontal="center" vertical="center"/>
      <protection locked="0"/>
    </xf>
    <xf numFmtId="0" fontId="369" fillId="0" borderId="0" xfId="9899" applyFont="1" applyFill="1" applyAlignment="1">
      <alignment horizontal="left" vertical="top" wrapText="1"/>
    </xf>
    <xf numFmtId="0" fontId="26" fillId="0" borderId="0" xfId="614" applyFont="1" applyFill="1" applyAlignment="1">
      <alignment horizontal="left" vertical="top" wrapText="1"/>
    </xf>
    <xf numFmtId="0" fontId="273" fillId="0" borderId="0" xfId="614" applyFont="1" applyFill="1" applyAlignment="1">
      <alignment horizontal="left" vertical="top" wrapText="1"/>
    </xf>
    <xf numFmtId="0" fontId="19" fillId="0" borderId="0" xfId="0" applyFont="1" applyAlignment="1">
      <alignment horizontal="left" wrapText="1"/>
    </xf>
    <xf numFmtId="0" fontId="19" fillId="0" borderId="0" xfId="0" applyFont="1" applyBorder="1" applyAlignment="1">
      <alignment horizontal="left" wrapText="1"/>
    </xf>
    <xf numFmtId="49" fontId="26" fillId="0" borderId="58" xfId="12052" applyNumberFormat="1" applyFont="1" applyFill="1" applyBorder="1" applyAlignment="1" applyProtection="1">
      <alignment horizontal="center" vertical="center" wrapText="1"/>
      <protection locked="0"/>
    </xf>
    <xf numFmtId="49" fontId="26" fillId="0" borderId="57" xfId="12052" applyNumberFormat="1" applyFont="1" applyFill="1" applyBorder="1" applyAlignment="1" applyProtection="1">
      <alignment horizontal="center" vertical="center" wrapText="1"/>
      <protection locked="0"/>
    </xf>
    <xf numFmtId="49" fontId="26" fillId="0" borderId="73" xfId="12052" applyNumberFormat="1" applyFont="1" applyFill="1" applyBorder="1" applyAlignment="1" applyProtection="1">
      <alignment horizontal="center" vertical="center" wrapText="1"/>
      <protection locked="0"/>
    </xf>
    <xf numFmtId="0" fontId="267" fillId="0" borderId="0" xfId="9899" applyFont="1" applyFill="1" applyAlignment="1">
      <alignment horizontal="left" vertical="top" wrapText="1"/>
    </xf>
    <xf numFmtId="0" fontId="19" fillId="0" borderId="0" xfId="614" applyFont="1" applyFill="1" applyAlignment="1">
      <alignment horizontal="left" vertical="top" wrapText="1"/>
    </xf>
    <xf numFmtId="0" fontId="19" fillId="0" borderId="0" xfId="9899" applyFont="1" applyFill="1" applyAlignment="1">
      <alignment vertical="top" wrapText="1"/>
    </xf>
    <xf numFmtId="0" fontId="273" fillId="0" borderId="0" xfId="614" applyFont="1" applyAlignment="1">
      <alignment horizontal="left" vertical="top" wrapText="1"/>
    </xf>
    <xf numFmtId="0" fontId="19" fillId="0" borderId="0" xfId="0" applyFont="1" applyFill="1" applyAlignment="1">
      <alignment vertical="top" wrapText="1"/>
    </xf>
    <xf numFmtId="0" fontId="287" fillId="0" borderId="71" xfId="11570" applyFont="1" applyFill="1" applyBorder="1" applyAlignment="1">
      <alignment horizontal="left" vertical="center"/>
    </xf>
    <xf numFmtId="0" fontId="287" fillId="0" borderId="0" xfId="11570" applyFont="1" applyFill="1" applyBorder="1" applyAlignment="1">
      <alignment horizontal="left" vertical="center"/>
    </xf>
    <xf numFmtId="0" fontId="287" fillId="0" borderId="70" xfId="11570" applyFont="1" applyFill="1" applyBorder="1" applyAlignment="1">
      <alignment horizontal="left" vertical="center"/>
    </xf>
    <xf numFmtId="271" fontId="287" fillId="0" borderId="82" xfId="9898" applyNumberFormat="1" applyFont="1" applyFill="1" applyBorder="1" applyAlignment="1">
      <alignment vertical="center"/>
    </xf>
    <xf numFmtId="271" fontId="287" fillId="0" borderId="67" xfId="9898" applyNumberFormat="1" applyFont="1" applyFill="1" applyBorder="1" applyAlignment="1">
      <alignment vertical="center"/>
    </xf>
    <xf numFmtId="271" fontId="287" fillId="0" borderId="82" xfId="9898" applyNumberFormat="1" applyFont="1" applyFill="1" applyBorder="1" applyAlignment="1">
      <alignment horizontal="right" vertical="center"/>
    </xf>
    <xf numFmtId="271" fontId="287" fillId="0" borderId="67" xfId="9898" applyNumberFormat="1" applyFont="1" applyFill="1" applyBorder="1" applyAlignment="1">
      <alignment horizontal="right" vertical="center"/>
    </xf>
    <xf numFmtId="0" fontId="287" fillId="0" borderId="58" xfId="11570" applyFont="1" applyFill="1" applyBorder="1" applyAlignment="1">
      <alignment horizontal="left" vertical="center"/>
    </xf>
    <xf numFmtId="0" fontId="287" fillId="0" borderId="57" xfId="11570" applyFont="1" applyFill="1" applyBorder="1" applyAlignment="1">
      <alignment horizontal="left" vertical="center"/>
    </xf>
    <xf numFmtId="0" fontId="287" fillId="0" borderId="73" xfId="11570" applyFont="1" applyFill="1" applyBorder="1" applyAlignment="1">
      <alignment horizontal="left" vertical="center"/>
    </xf>
    <xf numFmtId="271" fontId="287" fillId="0" borderId="58" xfId="9898" applyNumberFormat="1" applyFont="1" applyFill="1" applyBorder="1" applyAlignment="1">
      <alignment vertical="center"/>
    </xf>
    <xf numFmtId="271" fontId="287" fillId="0" borderId="73" xfId="9898" applyNumberFormat="1" applyFont="1" applyFill="1" applyBorder="1" applyAlignment="1">
      <alignment vertical="center"/>
    </xf>
    <xf numFmtId="271" fontId="287" fillId="0" borderId="58" xfId="9898" applyNumberFormat="1" applyFont="1" applyFill="1" applyBorder="1" applyAlignment="1">
      <alignment horizontal="right" vertical="center"/>
    </xf>
    <xf numFmtId="271" fontId="287" fillId="0" borderId="73" xfId="9898" applyNumberFormat="1" applyFont="1" applyFill="1" applyBorder="1" applyAlignment="1">
      <alignment horizontal="right" vertical="center"/>
    </xf>
    <xf numFmtId="46" fontId="287" fillId="0" borderId="77" xfId="11570" quotePrefix="1" applyNumberFormat="1" applyFont="1" applyFill="1" applyBorder="1" applyAlignment="1">
      <alignment horizontal="center" vertical="center" wrapText="1"/>
    </xf>
    <xf numFmtId="46" fontId="287" fillId="0" borderId="70" xfId="11570" quotePrefix="1" applyNumberFormat="1" applyFont="1" applyFill="1" applyBorder="1" applyAlignment="1">
      <alignment horizontal="center" vertical="center" wrapText="1"/>
    </xf>
    <xf numFmtId="46" fontId="287" fillId="0" borderId="67" xfId="11570" quotePrefix="1" applyNumberFormat="1" applyFont="1" applyFill="1" applyBorder="1" applyAlignment="1">
      <alignment horizontal="center" vertical="center" wrapText="1"/>
    </xf>
    <xf numFmtId="0" fontId="291" fillId="0" borderId="71" xfId="11570" applyFont="1" applyFill="1" applyBorder="1" applyAlignment="1">
      <alignment horizontal="left" vertical="center" indent="1"/>
    </xf>
    <xf numFmtId="0" fontId="291" fillId="0" borderId="0" xfId="11570" applyFont="1" applyFill="1" applyBorder="1" applyAlignment="1">
      <alignment horizontal="left" vertical="center" indent="1"/>
    </xf>
    <xf numFmtId="0" fontId="291" fillId="0" borderId="70" xfId="11570" applyFont="1" applyFill="1" applyBorder="1" applyAlignment="1">
      <alignment horizontal="left" vertical="center" indent="1"/>
    </xf>
    <xf numFmtId="271" fontId="291" fillId="0" borderId="81" xfId="9898" applyNumberFormat="1" applyFont="1" applyFill="1" applyBorder="1" applyAlignment="1">
      <alignment vertical="center"/>
    </xf>
    <xf numFmtId="271" fontId="291" fillId="0" borderId="77" xfId="9898" applyNumberFormat="1" applyFont="1" applyFill="1" applyBorder="1" applyAlignment="1">
      <alignment vertical="center"/>
    </xf>
    <xf numFmtId="271" fontId="287" fillId="0" borderId="81" xfId="9898" applyNumberFormat="1" applyFont="1" applyFill="1" applyBorder="1" applyAlignment="1">
      <alignment horizontal="right"/>
    </xf>
    <xf numFmtId="271" fontId="287" fillId="0" borderId="77" xfId="9898" applyNumberFormat="1" applyFont="1" applyFill="1" applyBorder="1" applyAlignment="1">
      <alignment horizontal="right"/>
    </xf>
    <xf numFmtId="0" fontId="287" fillId="0" borderId="81" xfId="11570" applyFont="1" applyFill="1" applyBorder="1" applyAlignment="1">
      <alignment horizontal="left" vertical="center"/>
    </xf>
    <xf numFmtId="0" fontId="287" fillId="0" borderId="60" xfId="11570" applyFont="1" applyFill="1" applyBorder="1" applyAlignment="1">
      <alignment horizontal="left" vertical="center"/>
    </xf>
    <xf numFmtId="0" fontId="287" fillId="0" borderId="77" xfId="11570" applyFont="1" applyFill="1" applyBorder="1" applyAlignment="1">
      <alignment horizontal="left" vertical="center"/>
    </xf>
    <xf numFmtId="271" fontId="287" fillId="0" borderId="57" xfId="9898" applyNumberFormat="1" applyFont="1" applyFill="1" applyBorder="1" applyAlignment="1">
      <alignment horizontal="right"/>
    </xf>
    <xf numFmtId="271" fontId="291" fillId="0" borderId="58" xfId="9898" applyNumberFormat="1" applyFont="1" applyFill="1" applyBorder="1" applyAlignment="1">
      <alignment vertical="center"/>
    </xf>
    <xf numFmtId="271" fontId="291" fillId="0" borderId="73" xfId="9898" applyNumberFormat="1" applyFont="1" applyFill="1" applyBorder="1" applyAlignment="1">
      <alignment vertical="center"/>
    </xf>
    <xf numFmtId="0" fontId="291" fillId="0" borderId="58" xfId="11570" applyFont="1" applyFill="1" applyBorder="1" applyAlignment="1">
      <alignment horizontal="left" vertical="center"/>
    </xf>
    <xf numFmtId="0" fontId="291" fillId="0" borderId="57" xfId="11570" applyFont="1" applyFill="1" applyBorder="1" applyAlignment="1">
      <alignment horizontal="left" vertical="center"/>
    </xf>
    <xf numFmtId="0" fontId="291" fillId="0" borderId="73" xfId="11570" applyFont="1" applyFill="1" applyBorder="1" applyAlignment="1">
      <alignment horizontal="left" vertical="center"/>
    </xf>
    <xf numFmtId="271" fontId="287" fillId="0" borderId="81" xfId="9898" applyNumberFormat="1" applyFont="1" applyFill="1" applyBorder="1" applyAlignment="1">
      <alignment vertical="center"/>
    </xf>
    <xf numFmtId="271" fontId="287" fillId="0" borderId="77" xfId="9898" applyNumberFormat="1" applyFont="1" applyFill="1" applyBorder="1" applyAlignment="1">
      <alignment vertical="center"/>
    </xf>
    <xf numFmtId="0" fontId="385" fillId="0" borderId="0" xfId="0" applyFont="1" applyAlignment="1">
      <alignment horizontal="left" vertical="top" wrapText="1"/>
    </xf>
    <xf numFmtId="49" fontId="287" fillId="0" borderId="58" xfId="11570" applyNumberFormat="1" applyFont="1" applyFill="1" applyBorder="1" applyAlignment="1">
      <alignment horizontal="right" vertical="center"/>
    </xf>
    <xf numFmtId="49" fontId="287" fillId="0" borderId="73" xfId="11570" applyNumberFormat="1" applyFont="1" applyFill="1" applyBorder="1" applyAlignment="1">
      <alignment horizontal="right" vertical="center"/>
    </xf>
    <xf numFmtId="0" fontId="287" fillId="0" borderId="0" xfId="9899" applyFont="1" applyFill="1" applyBorder="1" applyAlignment="1">
      <alignment horizontal="left"/>
    </xf>
    <xf numFmtId="0" fontId="287" fillId="0" borderId="70" xfId="9899" applyFont="1" applyFill="1" applyBorder="1" applyAlignment="1">
      <alignment horizontal="left"/>
    </xf>
    <xf numFmtId="0" fontId="287" fillId="0" borderId="0" xfId="9899" applyFont="1" applyFill="1" applyBorder="1" applyAlignment="1">
      <alignment horizontal="left" wrapText="1"/>
    </xf>
    <xf numFmtId="0" fontId="287" fillId="0" borderId="70" xfId="9899" applyFont="1" applyFill="1" applyBorder="1" applyAlignment="1">
      <alignment horizontal="left" wrapText="1"/>
    </xf>
    <xf numFmtId="0" fontId="287" fillId="0" borderId="64" xfId="9899" applyFont="1" applyFill="1" applyBorder="1" applyAlignment="1">
      <alignment horizontal="left" wrapText="1"/>
    </xf>
    <xf numFmtId="0" fontId="287" fillId="0" borderId="67" xfId="9899" applyFont="1" applyFill="1" applyBorder="1" applyAlignment="1">
      <alignment horizontal="left" wrapText="1"/>
    </xf>
    <xf numFmtId="0" fontId="291" fillId="0" borderId="64" xfId="9899" applyFont="1" applyFill="1" applyBorder="1" applyAlignment="1">
      <alignment horizontal="left"/>
    </xf>
    <xf numFmtId="0" fontId="291" fillId="0" borderId="67" xfId="9899" applyFont="1" applyFill="1" applyBorder="1" applyAlignment="1">
      <alignment horizontal="left"/>
    </xf>
    <xf numFmtId="49" fontId="301" fillId="0" borderId="0" xfId="12060" applyNumberFormat="1" applyFont="1" applyFill="1" applyBorder="1" applyAlignment="1">
      <alignment horizontal="center" vertical="top" wrapText="1"/>
    </xf>
    <xf numFmtId="0" fontId="287" fillId="0" borderId="0" xfId="9899" quotePrefix="1" applyFont="1" applyFill="1" applyBorder="1" applyAlignment="1">
      <alignment horizontal="left"/>
    </xf>
    <xf numFmtId="0" fontId="287" fillId="0" borderId="70" xfId="9899" quotePrefix="1" applyFont="1" applyFill="1" applyBorder="1" applyAlignment="1">
      <alignment horizontal="left"/>
    </xf>
    <xf numFmtId="37" fontId="287" fillId="0" borderId="60" xfId="9899" applyNumberFormat="1" applyFont="1" applyFill="1" applyBorder="1" applyAlignment="1">
      <alignment horizontal="left"/>
    </xf>
    <xf numFmtId="37" fontId="287" fillId="0" borderId="77" xfId="9899" applyNumberFormat="1" applyFont="1" applyFill="1" applyBorder="1" applyAlignment="1">
      <alignment horizontal="left"/>
    </xf>
    <xf numFmtId="37" fontId="287" fillId="0" borderId="0" xfId="9899" applyNumberFormat="1" applyFont="1" applyFill="1" applyBorder="1" applyAlignment="1">
      <alignment horizontal="left"/>
    </xf>
    <xf numFmtId="37" fontId="287" fillId="0" borderId="70" xfId="9899" applyNumberFormat="1" applyFont="1" applyFill="1" applyBorder="1" applyAlignment="1">
      <alignment horizontal="left"/>
    </xf>
    <xf numFmtId="37" fontId="287" fillId="0" borderId="0" xfId="9899" applyNumberFormat="1" applyFont="1" applyFill="1" applyBorder="1" applyAlignment="1">
      <alignment horizontal="left" vertical="center"/>
    </xf>
    <xf numFmtId="37" fontId="287" fillId="0" borderId="70" xfId="9899" applyNumberFormat="1" applyFont="1" applyFill="1" applyBorder="1" applyAlignment="1">
      <alignment horizontal="left" vertical="center"/>
    </xf>
    <xf numFmtId="0" fontId="287" fillId="0" borderId="0" xfId="9899" applyFont="1" applyFill="1" applyBorder="1" applyAlignment="1">
      <alignment wrapText="1"/>
    </xf>
    <xf numFmtId="0" fontId="287" fillId="0" borderId="70" xfId="9899" applyFont="1" applyFill="1" applyBorder="1" applyAlignment="1">
      <alignment wrapText="1"/>
    </xf>
    <xf numFmtId="0" fontId="19" fillId="0" borderId="0" xfId="0" applyFont="1" applyAlignment="1">
      <alignment vertical="top" wrapText="1"/>
    </xf>
    <xf numFmtId="0" fontId="19" fillId="0" borderId="0" xfId="0" applyFont="1" applyFill="1" applyBorder="1" applyAlignment="1">
      <alignment wrapText="1"/>
    </xf>
    <xf numFmtId="280" fontId="287" fillId="0" borderId="58" xfId="9899" applyNumberFormat="1" applyFont="1" applyFill="1" applyBorder="1" applyAlignment="1">
      <alignment horizontal="center" vertical="center"/>
    </xf>
    <xf numFmtId="280" fontId="287" fillId="0" borderId="48" xfId="9899" applyNumberFormat="1" applyFont="1" applyFill="1" applyBorder="1" applyAlignment="1">
      <alignment horizontal="center" vertical="center"/>
    </xf>
    <xf numFmtId="280" fontId="287" fillId="0" borderId="73" xfId="9899" applyNumberFormat="1" applyFont="1" applyFill="1" applyBorder="1" applyAlignment="1">
      <alignment horizontal="center" vertical="center"/>
    </xf>
    <xf numFmtId="166" fontId="301" fillId="0" borderId="58" xfId="9899" applyNumberFormat="1" applyFont="1" applyFill="1" applyBorder="1" applyAlignment="1">
      <alignment horizontal="center" vertical="center" wrapText="1"/>
    </xf>
    <xf numFmtId="166" fontId="301" fillId="0" borderId="73" xfId="9899" applyNumberFormat="1" applyFont="1" applyFill="1" applyBorder="1" applyAlignment="1">
      <alignment horizontal="center" vertical="center" wrapText="1"/>
    </xf>
    <xf numFmtId="166" fontId="301" fillId="0" borderId="65" xfId="9899" applyNumberFormat="1" applyFont="1" applyBorder="1" applyAlignment="1">
      <alignment horizontal="center" vertical="center" wrapText="1"/>
    </xf>
    <xf numFmtId="166" fontId="301" fillId="0" borderId="65" xfId="9899" applyNumberFormat="1" applyFont="1" applyFill="1" applyBorder="1" applyAlignment="1">
      <alignment horizontal="center" vertical="center" wrapText="1"/>
    </xf>
    <xf numFmtId="268" fontId="301" fillId="0" borderId="48" xfId="9899" applyNumberFormat="1" applyFont="1" applyFill="1" applyBorder="1" applyAlignment="1"/>
    <xf numFmtId="268" fontId="301" fillId="0" borderId="73" xfId="9899" applyNumberFormat="1" applyFont="1" applyFill="1" applyBorder="1" applyAlignment="1"/>
    <xf numFmtId="166" fontId="303" fillId="0" borderId="0" xfId="9899" applyNumberFormat="1" applyFont="1" applyBorder="1" applyAlignment="1">
      <alignment horizontal="center" vertical="center" wrapText="1"/>
    </xf>
    <xf numFmtId="0" fontId="19" fillId="0" borderId="0" xfId="0" applyFont="1" applyFill="1" applyAlignment="1">
      <alignment horizontal="left" wrapText="1"/>
    </xf>
    <xf numFmtId="268" fontId="301" fillId="0" borderId="64" xfId="9899" applyNumberFormat="1" applyFont="1" applyFill="1" applyBorder="1" applyAlignment="1"/>
    <xf numFmtId="268" fontId="301" fillId="0" borderId="67" xfId="9899" applyNumberFormat="1" applyFont="1" applyFill="1" applyBorder="1" applyAlignment="1"/>
    <xf numFmtId="0" fontId="0" fillId="0" borderId="0" xfId="0" applyAlignment="1">
      <alignment horizontal="left" wrapText="1"/>
    </xf>
    <xf numFmtId="268" fontId="301" fillId="0" borderId="99" xfId="9899" applyNumberFormat="1" applyFont="1" applyFill="1" applyBorder="1" applyAlignment="1"/>
    <xf numFmtId="268" fontId="301" fillId="0" borderId="80" xfId="9899" applyNumberFormat="1" applyFont="1" applyFill="1" applyBorder="1" applyAlignment="1"/>
    <xf numFmtId="268" fontId="301" fillId="0" borderId="0" xfId="9899" applyNumberFormat="1" applyFont="1" applyFill="1" applyBorder="1" applyAlignment="1"/>
    <xf numFmtId="268" fontId="301" fillId="0" borderId="70" xfId="9899" applyNumberFormat="1" applyFont="1" applyFill="1" applyBorder="1" applyAlignment="1"/>
    <xf numFmtId="0" fontId="26" fillId="0" borderId="0" xfId="0" applyFont="1" applyAlignment="1">
      <alignment horizontal="left" vertical="top" wrapText="1"/>
    </xf>
    <xf numFmtId="0" fontId="273" fillId="86" borderId="0" xfId="627" applyFont="1" applyFill="1" applyAlignment="1">
      <alignment horizontal="left" vertical="top" wrapText="1"/>
    </xf>
    <xf numFmtId="0" fontId="19" fillId="0" borderId="0" xfId="627" applyFont="1" applyFill="1" applyAlignment="1">
      <alignment horizontal="left" vertical="top" wrapText="1"/>
    </xf>
    <xf numFmtId="0" fontId="273" fillId="0" borderId="0" xfId="627" applyFont="1" applyFill="1" applyAlignment="1">
      <alignment horizontal="left" vertical="top" wrapText="1"/>
    </xf>
    <xf numFmtId="0" fontId="26" fillId="0" borderId="0" xfId="627" applyFont="1" applyFill="1" applyAlignment="1">
      <alignment horizontal="left" vertical="top" wrapText="1"/>
    </xf>
    <xf numFmtId="310" fontId="287" fillId="0" borderId="71" xfId="9898" applyNumberFormat="1" applyFont="1" applyBorder="1" applyAlignment="1">
      <alignment vertical="center"/>
    </xf>
    <xf numFmtId="310" fontId="287" fillId="0" borderId="70" xfId="9898" applyNumberFormat="1" applyFont="1" applyBorder="1" applyAlignment="1">
      <alignment vertical="center"/>
    </xf>
    <xf numFmtId="310" fontId="287" fillId="0" borderId="82" xfId="9898" applyNumberFormat="1" applyFont="1" applyBorder="1" applyAlignment="1">
      <alignment vertical="center"/>
    </xf>
    <xf numFmtId="310" fontId="287" fillId="0" borderId="67" xfId="9898" applyNumberFormat="1" applyFont="1" applyBorder="1" applyAlignment="1">
      <alignment vertical="center"/>
    </xf>
    <xf numFmtId="310" fontId="287" fillId="0" borderId="58" xfId="9898" applyNumberFormat="1" applyFont="1" applyBorder="1" applyAlignment="1">
      <alignment vertical="center"/>
    </xf>
    <xf numFmtId="310" fontId="287" fillId="0" borderId="73" xfId="9898" applyNumberFormat="1" applyFont="1" applyBorder="1" applyAlignment="1">
      <alignment vertical="center"/>
    </xf>
    <xf numFmtId="0" fontId="19" fillId="86" borderId="0" xfId="9898" applyFont="1" applyFill="1" applyAlignment="1">
      <alignment horizontal="left" wrapText="1"/>
    </xf>
    <xf numFmtId="0" fontId="273" fillId="86" borderId="0" xfId="0" applyFont="1" applyFill="1" applyAlignment="1">
      <alignment horizontal="left" vertical="top" wrapText="1"/>
    </xf>
    <xf numFmtId="0" fontId="293" fillId="0" borderId="58" xfId="9898" applyFont="1" applyFill="1" applyBorder="1" applyAlignment="1">
      <alignment horizontal="center" vertical="center"/>
    </xf>
    <xf numFmtId="0" fontId="293" fillId="0" borderId="48" xfId="9898" applyFont="1" applyFill="1" applyBorder="1" applyAlignment="1">
      <alignment horizontal="center" vertical="center"/>
    </xf>
    <xf numFmtId="0" fontId="293" fillId="0" borderId="73" xfId="9898" applyFont="1" applyFill="1" applyBorder="1" applyAlignment="1">
      <alignment horizontal="center" vertical="center"/>
    </xf>
    <xf numFmtId="266" fontId="287" fillId="0" borderId="100" xfId="9898" applyNumberFormat="1" applyFont="1" applyFill="1" applyBorder="1" applyAlignment="1">
      <alignment horizontal="right" vertical="center"/>
    </xf>
    <xf numFmtId="266" fontId="287" fillId="0" borderId="80" xfId="9898" applyNumberFormat="1" applyFont="1" applyFill="1" applyBorder="1" applyAlignment="1">
      <alignment horizontal="right" vertical="center"/>
    </xf>
    <xf numFmtId="49" fontId="287" fillId="0" borderId="82" xfId="9898" applyNumberFormat="1" applyFont="1" applyFill="1" applyBorder="1" applyAlignment="1">
      <alignment horizontal="right" vertical="center"/>
    </xf>
    <xf numFmtId="49" fontId="287" fillId="0" borderId="67" xfId="9898" applyNumberFormat="1" applyFont="1" applyFill="1" applyBorder="1" applyAlignment="1">
      <alignment horizontal="right" vertical="center"/>
    </xf>
    <xf numFmtId="41" fontId="287" fillId="0" borderId="100" xfId="9898" applyNumberFormat="1" applyFont="1" applyBorder="1" applyAlignment="1">
      <alignment vertical="center"/>
    </xf>
    <xf numFmtId="41" fontId="287" fillId="0" borderId="80" xfId="9898" applyNumberFormat="1" applyFont="1" applyBorder="1" applyAlignment="1">
      <alignment vertical="center"/>
    </xf>
    <xf numFmtId="0" fontId="273" fillId="0" borderId="0" xfId="1244" applyFont="1" applyAlignment="1">
      <alignment vertical="top" wrapText="1"/>
    </xf>
    <xf numFmtId="266" fontId="287" fillId="0" borderId="100" xfId="9898" applyNumberFormat="1" applyFont="1" applyFill="1" applyBorder="1" applyAlignment="1">
      <alignment horizontal="center" vertical="center"/>
    </xf>
    <xf numFmtId="266" fontId="287" fillId="0" borderId="78" xfId="9898" applyNumberFormat="1" applyFont="1" applyFill="1" applyBorder="1" applyAlignment="1">
      <alignment horizontal="center" vertical="center"/>
    </xf>
    <xf numFmtId="266" fontId="287" fillId="0" borderId="80" xfId="9898" applyNumberFormat="1" applyFont="1" applyFill="1" applyBorder="1" applyAlignment="1">
      <alignment horizontal="center" vertical="center"/>
    </xf>
    <xf numFmtId="266" fontId="287" fillId="0" borderId="82" xfId="9898" applyNumberFormat="1" applyFont="1" applyFill="1" applyBorder="1" applyAlignment="1">
      <alignment horizontal="center" vertical="center"/>
    </xf>
    <xf numFmtId="266" fontId="287" fillId="0" borderId="64" xfId="9898" applyNumberFormat="1" applyFont="1" applyFill="1" applyBorder="1" applyAlignment="1">
      <alignment horizontal="center" vertical="center"/>
    </xf>
    <xf numFmtId="266" fontId="287" fillId="0" borderId="67" xfId="9898" applyNumberFormat="1" applyFont="1" applyFill="1" applyBorder="1" applyAlignment="1">
      <alignment horizontal="center" vertical="center"/>
    </xf>
    <xf numFmtId="0" fontId="283" fillId="0" borderId="0" xfId="9898" applyFont="1" applyFill="1" applyAlignment="1">
      <alignment horizontal="left" vertical="top" wrapText="1"/>
    </xf>
    <xf numFmtId="0" fontId="273" fillId="0" borderId="0" xfId="0" applyFont="1" applyBorder="1" applyAlignment="1">
      <alignment horizontal="left" vertical="top" wrapText="1"/>
    </xf>
    <xf numFmtId="0" fontId="283" fillId="0" borderId="0" xfId="9898" applyFont="1" applyFill="1" applyAlignment="1">
      <alignment horizontal="left" wrapText="1"/>
    </xf>
    <xf numFmtId="2" fontId="287" fillId="0" borderId="0" xfId="9899" applyNumberFormat="1" applyFont="1" applyFill="1" applyBorder="1" applyAlignment="1">
      <alignment horizontal="left" vertical="center" wrapText="1"/>
    </xf>
    <xf numFmtId="49" fontId="287" fillId="0" borderId="58" xfId="9899" applyNumberFormat="1" applyFont="1" applyFill="1" applyBorder="1" applyAlignment="1">
      <alignment horizontal="center" vertical="center"/>
    </xf>
    <xf numFmtId="49" fontId="287" fillId="0" borderId="48" xfId="9899" applyNumberFormat="1" applyFont="1" applyFill="1" applyBorder="1" applyAlignment="1">
      <alignment horizontal="center" vertical="center"/>
    </xf>
    <xf numFmtId="49" fontId="287" fillId="0" borderId="73" xfId="9899" applyNumberFormat="1" applyFont="1" applyFill="1" applyBorder="1" applyAlignment="1">
      <alignment horizontal="center" vertical="center"/>
    </xf>
    <xf numFmtId="49" fontId="293" fillId="0" borderId="58" xfId="9899" applyNumberFormat="1" applyFont="1" applyBorder="1" applyAlignment="1">
      <alignment horizontal="center" vertical="center"/>
    </xf>
    <xf numFmtId="49" fontId="293" fillId="0" borderId="73" xfId="9899" applyNumberFormat="1" applyFont="1" applyBorder="1" applyAlignment="1">
      <alignment horizontal="center" vertical="center"/>
    </xf>
    <xf numFmtId="2" fontId="293" fillId="0" borderId="48" xfId="9899" applyNumberFormat="1" applyFont="1" applyFill="1" applyBorder="1" applyAlignment="1">
      <alignment vertical="center" wrapText="1"/>
    </xf>
    <xf numFmtId="2" fontId="293" fillId="0" borderId="73" xfId="9899" applyNumberFormat="1" applyFont="1" applyFill="1" applyBorder="1" applyAlignment="1">
      <alignment vertical="center" wrapText="1"/>
    </xf>
    <xf numFmtId="2" fontId="287" fillId="0" borderId="58" xfId="9899" applyNumberFormat="1" applyFont="1" applyFill="1" applyBorder="1" applyAlignment="1">
      <alignment vertical="center" wrapText="1"/>
    </xf>
    <xf numFmtId="2" fontId="287" fillId="0" borderId="48" xfId="9899" applyNumberFormat="1" applyFont="1" applyFill="1" applyBorder="1" applyAlignment="1">
      <alignment vertical="center" wrapText="1"/>
    </xf>
    <xf numFmtId="2" fontId="287" fillId="0" borderId="73" xfId="9899" applyNumberFormat="1" applyFont="1" applyFill="1" applyBorder="1" applyAlignment="1">
      <alignment vertical="center" wrapText="1"/>
    </xf>
    <xf numFmtId="2" fontId="287" fillId="0" borderId="71" xfId="9899" applyNumberFormat="1" applyFont="1" applyFill="1" applyBorder="1" applyAlignment="1">
      <alignment horizontal="left" vertical="center" wrapText="1" indent="1"/>
    </xf>
    <xf numFmtId="2" fontId="287" fillId="0" borderId="0" xfId="9899" applyNumberFormat="1" applyFont="1" applyFill="1" applyBorder="1" applyAlignment="1">
      <alignment horizontal="left" vertical="center" wrapText="1" indent="1"/>
    </xf>
    <xf numFmtId="2" fontId="287" fillId="0" borderId="70" xfId="9899" applyNumberFormat="1" applyFont="1" applyFill="1" applyBorder="1" applyAlignment="1">
      <alignment horizontal="left" vertical="center" wrapText="1" indent="1"/>
    </xf>
    <xf numFmtId="2" fontId="287" fillId="0" borderId="82" xfId="9899" applyNumberFormat="1" applyFont="1" applyFill="1" applyBorder="1" applyAlignment="1">
      <alignment horizontal="left" vertical="center" wrapText="1" indent="1"/>
    </xf>
    <xf numFmtId="2" fontId="287" fillId="0" borderId="64" xfId="9899" applyNumberFormat="1" applyFont="1" applyFill="1" applyBorder="1" applyAlignment="1">
      <alignment horizontal="left" vertical="center" wrapText="1" indent="1"/>
    </xf>
    <xf numFmtId="2" fontId="287" fillId="0" borderId="67" xfId="9899" applyNumberFormat="1" applyFont="1" applyFill="1" applyBorder="1" applyAlignment="1">
      <alignment horizontal="left" vertical="center" wrapText="1" indent="1"/>
    </xf>
    <xf numFmtId="2" fontId="287" fillId="0" borderId="65" xfId="9899" applyNumberFormat="1" applyFont="1" applyFill="1" applyBorder="1" applyAlignment="1">
      <alignment vertical="center" wrapText="1"/>
    </xf>
    <xf numFmtId="2" fontId="287" fillId="0" borderId="65" xfId="9899" applyNumberFormat="1" applyFont="1" applyFill="1" applyBorder="1" applyAlignment="1">
      <alignment horizontal="left" vertical="center" wrapText="1"/>
    </xf>
    <xf numFmtId="2" fontId="287" fillId="0" borderId="100" xfId="9899" applyNumberFormat="1" applyFont="1" applyFill="1" applyBorder="1" applyAlignment="1">
      <alignment vertical="center" wrapText="1"/>
    </xf>
    <xf numFmtId="2" fontId="287" fillId="0" borderId="78" xfId="9899" applyNumberFormat="1" applyFont="1" applyFill="1" applyBorder="1" applyAlignment="1">
      <alignment vertical="center" wrapText="1"/>
    </xf>
    <xf numFmtId="2" fontId="287" fillId="0" borderId="80" xfId="9899" applyNumberFormat="1" applyFont="1" applyFill="1" applyBorder="1" applyAlignment="1">
      <alignment vertical="center" wrapText="1"/>
    </xf>
    <xf numFmtId="2" fontId="293" fillId="0" borderId="48" xfId="9899" applyNumberFormat="1" applyFont="1" applyFill="1" applyBorder="1" applyAlignment="1">
      <alignment horizontal="left" vertical="center" wrapText="1"/>
    </xf>
    <xf numFmtId="2" fontId="293" fillId="0" borderId="73" xfId="9899" applyNumberFormat="1" applyFont="1" applyFill="1" applyBorder="1" applyAlignment="1">
      <alignment horizontal="left" vertical="center" wrapText="1"/>
    </xf>
    <xf numFmtId="2" fontId="287" fillId="0" borderId="48" xfId="9899" applyNumberFormat="1" applyFont="1" applyFill="1" applyBorder="1" applyAlignment="1">
      <alignment horizontal="left" vertical="center" wrapText="1"/>
    </xf>
    <xf numFmtId="2" fontId="287" fillId="0" borderId="73" xfId="9899" applyNumberFormat="1" applyFont="1" applyFill="1" applyBorder="1" applyAlignment="1">
      <alignment horizontal="left" vertical="center" wrapText="1"/>
    </xf>
    <xf numFmtId="49" fontId="343" fillId="0" borderId="71" xfId="9899" applyNumberFormat="1" applyFont="1" applyFill="1" applyBorder="1" applyAlignment="1">
      <alignment horizontal="left" vertical="center"/>
    </xf>
    <xf numFmtId="49" fontId="343" fillId="0" borderId="0" xfId="9899" applyNumberFormat="1" applyFont="1" applyFill="1" applyBorder="1" applyAlignment="1">
      <alignment horizontal="left" vertical="center"/>
    </xf>
    <xf numFmtId="49" fontId="343" fillId="0" borderId="70" xfId="9899" applyNumberFormat="1" applyFont="1" applyFill="1" applyBorder="1" applyAlignment="1">
      <alignment horizontal="left" vertical="center"/>
    </xf>
    <xf numFmtId="49" fontId="343" fillId="0" borderId="71" xfId="9899" applyNumberFormat="1" applyFont="1" applyFill="1" applyBorder="1" applyAlignment="1">
      <alignment vertical="center"/>
    </xf>
    <xf numFmtId="49" fontId="343" fillId="0" borderId="0" xfId="9899" applyNumberFormat="1" applyFont="1" applyFill="1" applyBorder="1" applyAlignment="1">
      <alignment vertical="center"/>
    </xf>
    <xf numFmtId="49" fontId="343" fillId="0" borderId="70" xfId="9899" applyNumberFormat="1" applyFont="1" applyFill="1" applyBorder="1" applyAlignment="1">
      <alignment vertical="center"/>
    </xf>
    <xf numFmtId="49" fontId="343" fillId="0" borderId="82" xfId="9899" applyNumberFormat="1" applyFont="1" applyFill="1" applyBorder="1" applyAlignment="1">
      <alignment vertical="center"/>
    </xf>
    <xf numFmtId="49" fontId="343" fillId="0" borderId="64" xfId="9899" applyNumberFormat="1" applyFont="1" applyFill="1" applyBorder="1" applyAlignment="1">
      <alignment vertical="center"/>
    </xf>
    <xf numFmtId="49" fontId="343" fillId="0" borderId="67" xfId="9899" applyNumberFormat="1" applyFont="1" applyFill="1" applyBorder="1" applyAlignment="1">
      <alignment vertical="center"/>
    </xf>
    <xf numFmtId="49" fontId="343" fillId="0" borderId="100" xfId="9899" applyNumberFormat="1" applyFont="1" applyFill="1" applyBorder="1" applyAlignment="1">
      <alignment vertical="center"/>
    </xf>
    <xf numFmtId="49" fontId="343" fillId="0" borderId="78" xfId="9899" applyNumberFormat="1" applyFont="1" applyFill="1" applyBorder="1" applyAlignment="1">
      <alignment vertical="center"/>
    </xf>
    <xf numFmtId="49" fontId="343" fillId="0" borderId="80" xfId="9899" applyNumberFormat="1" applyFont="1" applyFill="1" applyBorder="1" applyAlignment="1">
      <alignment vertical="center"/>
    </xf>
    <xf numFmtId="0" fontId="19" fillId="0" borderId="71" xfId="41962" applyFont="1" applyFill="1" applyBorder="1" applyAlignment="1">
      <alignment horizontal="left" vertical="center" wrapText="1"/>
    </xf>
    <xf numFmtId="0" fontId="19" fillId="0" borderId="0" xfId="41962" applyFont="1" applyFill="1" applyBorder="1" applyAlignment="1">
      <alignment horizontal="left" vertical="center" wrapText="1"/>
    </xf>
    <xf numFmtId="0" fontId="19" fillId="0" borderId="70" xfId="41962" applyFont="1" applyFill="1" applyBorder="1" applyAlignment="1">
      <alignment horizontal="left" vertical="center" wrapText="1"/>
    </xf>
    <xf numFmtId="0" fontId="467" fillId="0" borderId="79" xfId="11937" applyFont="1" applyFill="1" applyBorder="1" applyAlignment="1">
      <alignment horizontal="center" vertical="center"/>
    </xf>
    <xf numFmtId="0" fontId="467" fillId="0" borderId="69" xfId="11937" applyFont="1" applyFill="1" applyBorder="1" applyAlignment="1">
      <alignment horizontal="center" vertical="center"/>
    </xf>
    <xf numFmtId="0" fontId="467" fillId="0" borderId="58" xfId="11937" applyFont="1" applyFill="1" applyBorder="1" applyAlignment="1">
      <alignment horizontal="center" vertical="center"/>
    </xf>
    <xf numFmtId="0" fontId="467" fillId="0" borderId="48" xfId="11937" applyFont="1" applyFill="1" applyBorder="1" applyAlignment="1">
      <alignment horizontal="center" vertical="center"/>
    </xf>
    <xf numFmtId="0" fontId="467" fillId="0" borderId="73" xfId="11937" applyFont="1" applyFill="1" applyBorder="1" applyAlignment="1">
      <alignment horizontal="center" vertical="center"/>
    </xf>
    <xf numFmtId="0" fontId="467" fillId="0" borderId="65" xfId="11937" applyFont="1" applyFill="1" applyBorder="1" applyAlignment="1">
      <alignment horizontal="center" vertical="center"/>
    </xf>
    <xf numFmtId="0" fontId="476" fillId="0" borderId="0" xfId="0" applyFont="1" applyAlignment="1">
      <alignment wrapText="1"/>
    </xf>
  </cellXfs>
  <cellStyles count="41963">
    <cellStyle name="-" xfId="1"/>
    <cellStyle name=" 1" xfId="1528"/>
    <cellStyle name=" 1 10" xfId="1529"/>
    <cellStyle name=" 1 10 2" xfId="1530"/>
    <cellStyle name=" 1 10 3" xfId="1531"/>
    <cellStyle name=" 1 11" xfId="1532"/>
    <cellStyle name=" 1 11 2" xfId="1533"/>
    <cellStyle name=" 1 11 3" xfId="1534"/>
    <cellStyle name=" 1 12" xfId="1535"/>
    <cellStyle name=" 1 12 2" xfId="1536"/>
    <cellStyle name=" 1 13" xfId="1537"/>
    <cellStyle name=" 1 2" xfId="1538"/>
    <cellStyle name=" 1 2 2" xfId="1539"/>
    <cellStyle name=" 1 2 2 2" xfId="1540"/>
    <cellStyle name=" 1 2 2 2 2" xfId="1541"/>
    <cellStyle name=" 1 2 2 3" xfId="1542"/>
    <cellStyle name=" 1 2 2 3 2" xfId="1543"/>
    <cellStyle name=" 1 2 2 4" xfId="1544"/>
    <cellStyle name=" 1 2 3" xfId="1545"/>
    <cellStyle name=" 1 2 3 2" xfId="1546"/>
    <cellStyle name=" 1 2 4" xfId="1547"/>
    <cellStyle name=" 1 2 4 2" xfId="1548"/>
    <cellStyle name=" 1 2 5" xfId="1549"/>
    <cellStyle name=" 1 3" xfId="1550"/>
    <cellStyle name=" 1 3 2" xfId="1551"/>
    <cellStyle name=" 1 4" xfId="1552"/>
    <cellStyle name=" 1 4 2" xfId="1553"/>
    <cellStyle name=" 1 4 2 2" xfId="1554"/>
    <cellStyle name=" 1 4 3" xfId="1555"/>
    <cellStyle name=" 1 5" xfId="1556"/>
    <cellStyle name=" 1 5 2" xfId="1557"/>
    <cellStyle name=" 1 5 2 2" xfId="1558"/>
    <cellStyle name=" 1 5 3" xfId="1559"/>
    <cellStyle name=" 1 5 3 2" xfId="1560"/>
    <cellStyle name=" 1 5 4" xfId="1561"/>
    <cellStyle name=" 1 6" xfId="1562"/>
    <cellStyle name=" 1 6 2" xfId="1563"/>
    <cellStyle name=" 1 6 2 2" xfId="1564"/>
    <cellStyle name=" 1 6 3" xfId="1565"/>
    <cellStyle name=" 1 7" xfId="1566"/>
    <cellStyle name=" 1 7 2" xfId="1567"/>
    <cellStyle name=" 1 8" xfId="1568"/>
    <cellStyle name=" 1 8 2" xfId="1569"/>
    <cellStyle name=" 1 9" xfId="1570"/>
    <cellStyle name=" 1 9 2" xfId="1571"/>
    <cellStyle name=" 1_Results &amp; key fig." xfId="4755"/>
    <cellStyle name="&quot;123&quot;" xfId="2"/>
    <cellStyle name="******************************************" xfId="3"/>
    <cellStyle name="****************************************** 2" xfId="646"/>
    <cellStyle name="****************************************** 2 2" xfId="1572"/>
    <cellStyle name="****************************************** 2 2 2" xfId="1573"/>
    <cellStyle name="****************************************** 2 3" xfId="1574"/>
    <cellStyle name="****************************************** 2 3 2" xfId="1575"/>
    <cellStyle name="****************************************** 2 4" xfId="1576"/>
    <cellStyle name="****************************************** 3" xfId="1577"/>
    <cellStyle name="****************************************** 3 2" xfId="1578"/>
    <cellStyle name="****************************************** 4" xfId="1579"/>
    <cellStyle name="****************************************** 4 2" xfId="1580"/>
    <cellStyle name="****************************************** 5" xfId="1581"/>
    <cellStyle name="******************************************_Adj_comprehensive_income_Trends" xfId="9901"/>
    <cellStyle name="?蟓%U?&amp;H?_x0008__x001e__x000d_?_x000f__x0001__x0001_" xfId="1582"/>
    <cellStyle name="?蟓%U?&amp;H?_x0008__x001e_?_x000f__x0001__x0001_" xfId="9902"/>
    <cellStyle name="_%(SignOnly)" xfId="4"/>
    <cellStyle name="_%(SignOnly) 2" xfId="4756"/>
    <cellStyle name="_%(SignSpaceOnly)" xfId="5"/>
    <cellStyle name="_%(SignSpaceOnly) 2" xfId="4757"/>
    <cellStyle name="_0108 Balanse + ledelsesrapport" xfId="1583"/>
    <cellStyle name="_0108 Balanse + ledelsesrapport 2" xfId="1584"/>
    <cellStyle name="_0108 Balanse + ledelsesrapport 2 2" xfId="1585"/>
    <cellStyle name="_0108 Balanse + ledelsesrapport 2 2 2" xfId="1586"/>
    <cellStyle name="_0108 Balanse + ledelsesrapport 2 3" xfId="1587"/>
    <cellStyle name="_0108 Balanse + ledelsesrapport 2 3 2" xfId="1588"/>
    <cellStyle name="_0108 Balanse + ledelsesrapport 2 4" xfId="1589"/>
    <cellStyle name="_0108 Balanse + ledelsesrapport 3" xfId="1590"/>
    <cellStyle name="_0108 Balanse + ledelsesrapport 3 2" xfId="1591"/>
    <cellStyle name="_0108 Balanse + ledelsesrapport 3 2 2" xfId="1592"/>
    <cellStyle name="_0108 Balanse + ledelsesrapport 3 3" xfId="1593"/>
    <cellStyle name="_0108 Balanse + ledelsesrapport 3 3 2" xfId="1594"/>
    <cellStyle name="_0108 Balanse + ledelsesrapport 3 4" xfId="1595"/>
    <cellStyle name="_0108 Balanse + ledelsesrapport 4" xfId="1596"/>
    <cellStyle name="_0108 Balanse + ledelsesrapport 4 2" xfId="1597"/>
    <cellStyle name="_0108 Balanse + ledelsesrapport 5" xfId="1598"/>
    <cellStyle name="_0108 Balanse + ledelsesrapport 5 2" xfId="1599"/>
    <cellStyle name="_0108 Balanse + ledelsesrapport 6" xfId="1600"/>
    <cellStyle name="_06-Tilknytta 0909" xfId="1601"/>
    <cellStyle name="_13-Interne derivater Treasury 0912" xfId="1602"/>
    <cellStyle name="_2" xfId="1603"/>
    <cellStyle name="_2 10" xfId="4758"/>
    <cellStyle name="_2 11" xfId="4759"/>
    <cellStyle name="_2 12" xfId="4760"/>
    <cellStyle name="_2 13" xfId="4761"/>
    <cellStyle name="_2 14" xfId="4762"/>
    <cellStyle name="_2 15" xfId="4763"/>
    <cellStyle name="_2 16" xfId="4764"/>
    <cellStyle name="_2 2" xfId="1604"/>
    <cellStyle name="_2 2 2" xfId="4765"/>
    <cellStyle name="_2 2 2 2" xfId="4766"/>
    <cellStyle name="_2 2 3" xfId="4767"/>
    <cellStyle name="_2 2_1" xfId="4768"/>
    <cellStyle name="_2 2_8" xfId="4769"/>
    <cellStyle name="_2 3" xfId="4770"/>
    <cellStyle name="_2 3 2" xfId="4771"/>
    <cellStyle name="_2 3 2 2" xfId="4772"/>
    <cellStyle name="_2 3 3" xfId="4773"/>
    <cellStyle name="_2 3 3 2" xfId="4774"/>
    <cellStyle name="_2 3 3 3" xfId="4775"/>
    <cellStyle name="_2 3 3 4" xfId="4776"/>
    <cellStyle name="_2 4" xfId="4777"/>
    <cellStyle name="_2 4 2" xfId="4778"/>
    <cellStyle name="_2 5" xfId="4779"/>
    <cellStyle name="_2 5 2" xfId="4780"/>
    <cellStyle name="_2 6" xfId="4781"/>
    <cellStyle name="_2 7" xfId="4782"/>
    <cellStyle name="_2 8" xfId="4783"/>
    <cellStyle name="_2 9" xfId="4784"/>
    <cellStyle name="_2_1" xfId="4785"/>
    <cellStyle name="_2_8" xfId="4786"/>
    <cellStyle name="_2_Side 9" xfId="4787"/>
    <cellStyle name="_3" xfId="1605"/>
    <cellStyle name="_3 10" xfId="4788"/>
    <cellStyle name="_3 11" xfId="4789"/>
    <cellStyle name="_3 12" xfId="4790"/>
    <cellStyle name="_3 13" xfId="4791"/>
    <cellStyle name="_3 14" xfId="4792"/>
    <cellStyle name="_3 15" xfId="4793"/>
    <cellStyle name="_3 16" xfId="4794"/>
    <cellStyle name="_3 2" xfId="1606"/>
    <cellStyle name="_3 2 2" xfId="4795"/>
    <cellStyle name="_3 2 2 2" xfId="4796"/>
    <cellStyle name="_3 2 3" xfId="4797"/>
    <cellStyle name="_3 2_1" xfId="4798"/>
    <cellStyle name="_3 2_8" xfId="4799"/>
    <cellStyle name="_3 3" xfId="4800"/>
    <cellStyle name="_3 3 2" xfId="4801"/>
    <cellStyle name="_3 3 2 2" xfId="4802"/>
    <cellStyle name="_3 3 3" xfId="4803"/>
    <cellStyle name="_3 3 3 2" xfId="4804"/>
    <cellStyle name="_3 3 3 3" xfId="4805"/>
    <cellStyle name="_3 3 3 4" xfId="4806"/>
    <cellStyle name="_3 4" xfId="4807"/>
    <cellStyle name="_3 4 2" xfId="4808"/>
    <cellStyle name="_3 5" xfId="4809"/>
    <cellStyle name="_3 5 2" xfId="4810"/>
    <cellStyle name="_3 6" xfId="4811"/>
    <cellStyle name="_3 7" xfId="4812"/>
    <cellStyle name="_3 8" xfId="4813"/>
    <cellStyle name="_3 9" xfId="4814"/>
    <cellStyle name="_3_1" xfId="4815"/>
    <cellStyle name="_3_8" xfId="4816"/>
    <cellStyle name="_3_Side 9" xfId="4817"/>
    <cellStyle name="_39 - Virkelig verdi marginlån 0912" xfId="1607"/>
    <cellStyle name="_39 - Virkelig verdi marginlån 3Q09" xfId="1608"/>
    <cellStyle name="_4 Årsregnskap med noter Vital 2007" xfId="1609"/>
    <cellStyle name="_4 Årsregnskap med noter Vital 2007 2" xfId="1610"/>
    <cellStyle name="_4 Årsregnskap med noter Vital 2007 2 2" xfId="1611"/>
    <cellStyle name="_4 Årsregnskap med noter Vital 2007 2 2 2" xfId="1612"/>
    <cellStyle name="_4 Årsregnskap med noter Vital 2007 2 3" xfId="1613"/>
    <cellStyle name="_4 Årsregnskap med noter Vital 2007 2 3 2" xfId="1614"/>
    <cellStyle name="_4 Årsregnskap med noter Vital 2007 2 4" xfId="1615"/>
    <cellStyle name="_4 Årsregnskap med noter Vital 2007 3" xfId="1616"/>
    <cellStyle name="_4 Årsregnskap med noter Vital 2007 3 2" xfId="1617"/>
    <cellStyle name="_4 Årsregnskap med noter Vital 2007 3 2 2" xfId="1618"/>
    <cellStyle name="_4 Årsregnskap med noter Vital 2007 3 3" xfId="1619"/>
    <cellStyle name="_4 Årsregnskap med noter Vital 2007 3 3 2" xfId="1620"/>
    <cellStyle name="_4 Årsregnskap med noter Vital 2007 3 4" xfId="1621"/>
    <cellStyle name="_4 Årsregnskap med noter Vital 2007 4" xfId="1622"/>
    <cellStyle name="_4 Årsregnskap med noter Vital 2007 4 2" xfId="1623"/>
    <cellStyle name="_4 Årsregnskap med noter Vital 2007 5" xfId="1624"/>
    <cellStyle name="_4 Årsregnskap med noter Vital 2007 5 2" xfId="1625"/>
    <cellStyle name="_4 Årsregnskap med noter Vital 2007 6" xfId="1626"/>
    <cellStyle name="_67- Basisswapper Boligkreditt flytting 0907" xfId="1627"/>
    <cellStyle name="_A010000 Boligkred ompost fin.instr 0812" xfId="1628"/>
    <cellStyle name="_A010000 Boligkred ompost fin.instr 0912" xfId="1629"/>
    <cellStyle name="_Adm inntekter pr april 09 v.2" xfId="1630"/>
    <cellStyle name="_Adm inntekter pr april 09 v.2 10" xfId="4818"/>
    <cellStyle name="_Adm inntekter pr april 09 v.2 11" xfId="4819"/>
    <cellStyle name="_Adm inntekter pr april 09 v.2 2" xfId="1631"/>
    <cellStyle name="_Adm inntekter pr april 09 v.2 2 2" xfId="4820"/>
    <cellStyle name="_Adm inntekter pr april 09 v.2 2 2 2" xfId="4821"/>
    <cellStyle name="_Adm inntekter pr april 09 v.2 2 3" xfId="4822"/>
    <cellStyle name="_Adm inntekter pr april 09 v.2 3" xfId="4823"/>
    <cellStyle name="_Adm inntekter pr april 09 v.2 3 2" xfId="4824"/>
    <cellStyle name="_Adm inntekter pr april 09 v.2 3 2 2" xfId="4825"/>
    <cellStyle name="_Adm inntekter pr april 09 v.2 3 3" xfId="4826"/>
    <cellStyle name="_Adm inntekter pr april 09 v.2 3 3 2" xfId="4827"/>
    <cellStyle name="_Adm inntekter pr april 09 v.2 3 3 3" xfId="4828"/>
    <cellStyle name="_Adm inntekter pr april 09 v.2 3 3 4" xfId="4829"/>
    <cellStyle name="_Adm inntekter pr april 09 v.2 4" xfId="4830"/>
    <cellStyle name="_Adm inntekter pr april 09 v.2 4 2" xfId="4831"/>
    <cellStyle name="_Adm inntekter pr april 09 v.2 5" xfId="4832"/>
    <cellStyle name="_Adm inntekter pr april 09 v.2 5 2" xfId="4833"/>
    <cellStyle name="_Adm inntekter pr april 09 v.2 6" xfId="4834"/>
    <cellStyle name="_Adm inntekter pr april 09 v.2 7" xfId="4835"/>
    <cellStyle name="_Adm inntekter pr april 09 v.2 8" xfId="4836"/>
    <cellStyle name="_Adm inntekter pr april 09 v.2 9" xfId="4837"/>
    <cellStyle name="_Adm inntekter pr juli 10 v1" xfId="1632"/>
    <cellStyle name="_Adm inntekter pr juli 10 v1 2" xfId="1633"/>
    <cellStyle name="_Adm inntekter pr juli 10 v1 2 2" xfId="4838"/>
    <cellStyle name="_Adm inntekter pr juli 10 v1 3" xfId="4839"/>
    <cellStyle name="_Adm inntekter pr juli 10 v1 3 2" xfId="4840"/>
    <cellStyle name="_Adm inntekter pr juli 10 v1 3 3" xfId="4841"/>
    <cellStyle name="_Adm inntekter pr juli 10 v1 3 4" xfId="4842"/>
    <cellStyle name="_Adm inntekter pr juli 10 v1 4" xfId="4843"/>
    <cellStyle name="_Adm inntekter pr juni 2011 v1" xfId="4844"/>
    <cellStyle name="_Adm inntekter pr juni 2011 v1 2" xfId="4845"/>
    <cellStyle name="_Adm inntekter pr juni 2011 v1 2 2" xfId="4846"/>
    <cellStyle name="_Adm inntekter pr juni 2011 v1 3" xfId="4847"/>
    <cellStyle name="_Adm inntekter pr juni 2011 v1 3 2" xfId="4848"/>
    <cellStyle name="_Adm inntekter pr juni 2011 v1 3 3" xfId="4849"/>
    <cellStyle name="_Adm inntekter pr juni 2011 v1 3 4" xfId="4850"/>
    <cellStyle name="_Adm.inntekter okt-09" xfId="1634"/>
    <cellStyle name="_Adm.inntekter okt-09 10" xfId="4851"/>
    <cellStyle name="_Adm.inntekter okt-09 11" xfId="4852"/>
    <cellStyle name="_Adm.inntekter okt-09 2" xfId="1635"/>
    <cellStyle name="_Adm.inntekter okt-09 2 2" xfId="4853"/>
    <cellStyle name="_Adm.inntekter okt-09 2 2 2" xfId="4854"/>
    <cellStyle name="_Adm.inntekter okt-09 2 3" xfId="4855"/>
    <cellStyle name="_Adm.inntekter okt-09 3" xfId="4856"/>
    <cellStyle name="_Adm.inntekter okt-09 3 2" xfId="4857"/>
    <cellStyle name="_Adm.inntekter okt-09 3 2 2" xfId="4858"/>
    <cellStyle name="_Adm.inntekter okt-09 3 3" xfId="4859"/>
    <cellStyle name="_Adm.inntekter okt-09 3 3 2" xfId="4860"/>
    <cellStyle name="_Adm.inntekter okt-09 3 3 3" xfId="4861"/>
    <cellStyle name="_Adm.inntekter okt-09 3 3 4" xfId="4862"/>
    <cellStyle name="_Adm.inntekter okt-09 4" xfId="4863"/>
    <cellStyle name="_Adm.inntekter okt-09 4 2" xfId="4864"/>
    <cellStyle name="_Adm.inntekter okt-09 5" xfId="4865"/>
    <cellStyle name="_Adm.inntekter okt-09 5 2" xfId="4866"/>
    <cellStyle name="_Adm.inntekter okt-09 6" xfId="4867"/>
    <cellStyle name="_Adm.inntekter okt-09 7" xfId="4868"/>
    <cellStyle name="_Adm.inntekter okt-09 8" xfId="4869"/>
    <cellStyle name="_Adm.inntekter okt-09 9" xfId="4870"/>
    <cellStyle name="_Adm.result prod april-11" xfId="4871"/>
    <cellStyle name="_Adm.result prod april-11 2" xfId="4872"/>
    <cellStyle name="_Adm.result prod april-11 2 2" xfId="4873"/>
    <cellStyle name="_Adm.result prod april-11 3" xfId="4874"/>
    <cellStyle name="_Adm.result prod april-11 3 2" xfId="4875"/>
    <cellStyle name="_Adm.result prod april-11 3 3" xfId="4876"/>
    <cellStyle name="_Adm.result prod april-11 3 4" xfId="4877"/>
    <cellStyle name="_Adm.result prod april-11 4" xfId="4878"/>
    <cellStyle name="_Adm.result prod mars-11" xfId="4879"/>
    <cellStyle name="_Adm.result prod mars-11 2" xfId="4880"/>
    <cellStyle name="_Adm.result prod mars-11 2 2" xfId="4881"/>
    <cellStyle name="_Adm.result prod mars-11 3" xfId="4882"/>
    <cellStyle name="_Adm.result prod mars-11 3 2" xfId="4883"/>
    <cellStyle name="_Adm.result prod mars-11 3 3" xfId="4884"/>
    <cellStyle name="_Adm.result prod mars-11 3 4" xfId="4885"/>
    <cellStyle name="_Adm.result prod mars-11 4" xfId="4886"/>
    <cellStyle name="_Adm.result prod sept-11" xfId="4887"/>
    <cellStyle name="_Adm.result prod sept-11 2" xfId="4888"/>
    <cellStyle name="_Adm.result prod sept-11 2 2" xfId="4889"/>
    <cellStyle name="_Adm.result prod sept-11 3" xfId="4890"/>
    <cellStyle name="_Adm.result prod sept-11 3 2" xfId="4891"/>
    <cellStyle name="_Adm.result prod sept-11 3 3" xfId="4892"/>
    <cellStyle name="_Adm.result prod sept-11 3 4" xfId="4893"/>
    <cellStyle name="_Adm.resultater august-11" xfId="4894"/>
    <cellStyle name="_Adm.resultater august-11 2" xfId="4895"/>
    <cellStyle name="_Adm.resultater august-11 2 2" xfId="4896"/>
    <cellStyle name="_Adm.resultater august-11 3" xfId="4897"/>
    <cellStyle name="_Adm.resultater august-11 3 2" xfId="4898"/>
    <cellStyle name="_Adm.resultater august-11 3 3" xfId="4899"/>
    <cellStyle name="_Adm.resultater august-11 3 4" xfId="4900"/>
    <cellStyle name="_Adm.resultater mai-11" xfId="4901"/>
    <cellStyle name="_Adm.resultater mai-11 2" xfId="4902"/>
    <cellStyle name="_Adm.resultater mai-11 2 2" xfId="4903"/>
    <cellStyle name="_Adm.resultater mai-11 3" xfId="4904"/>
    <cellStyle name="_Adm.resultater mai-11 3 2" xfId="4905"/>
    <cellStyle name="_Adm.resultater mai-11 3 3" xfId="4906"/>
    <cellStyle name="_Adm.resultater mai-11 3 4" xfId="4907"/>
    <cellStyle name="_Adm.resultater mars-11" xfId="4908"/>
    <cellStyle name="_Adm.resultater mars-11 2" xfId="4909"/>
    <cellStyle name="_Adm.resultater mars-11 2 2" xfId="4910"/>
    <cellStyle name="_Adm.resultater mars-11 3" xfId="4911"/>
    <cellStyle name="_Adm.resultater mars-11 3 2" xfId="4912"/>
    <cellStyle name="_Adm.resultater mars-11 3 3" xfId="4913"/>
    <cellStyle name="_Adm.resultater mars-11 3 4" xfId="4914"/>
    <cellStyle name="_Adm.resultater mars-11 4" xfId="4915"/>
    <cellStyle name="_Ark1" xfId="6"/>
    <cellStyle name="_Ark1 10" xfId="1637"/>
    <cellStyle name="_Ark1 10 2" xfId="1638"/>
    <cellStyle name="_Ark1 11" xfId="1639"/>
    <cellStyle name="_Ark1 2" xfId="647"/>
    <cellStyle name="_Ark1 2 2" xfId="1640"/>
    <cellStyle name="_Ark1 2 2 2" xfId="1641"/>
    <cellStyle name="_Ark1 2 2 2 2" xfId="1642"/>
    <cellStyle name="_Ark1 2 2 2 2 2" xfId="1643"/>
    <cellStyle name="_Ark1 2 2 2 2 2 2" xfId="1644"/>
    <cellStyle name="_Ark1 2 2 2 2 3" xfId="1645"/>
    <cellStyle name="_Ark1 2 2 2 3" xfId="1646"/>
    <cellStyle name="_Ark1 2 2 2 3 2" xfId="1647"/>
    <cellStyle name="_Ark1 2 2 2 4" xfId="1648"/>
    <cellStyle name="_Ark1 2 2 3" xfId="1649"/>
    <cellStyle name="_Ark1 2 2 3 2" xfId="1650"/>
    <cellStyle name="_Ark1 2 2 3 2 2" xfId="1651"/>
    <cellStyle name="_Ark1 2 2 3 3" xfId="1652"/>
    <cellStyle name="_Ark1 2 2 4" xfId="1653"/>
    <cellStyle name="_Ark1 2 2 4 2" xfId="1654"/>
    <cellStyle name="_Ark1 2 2 5" xfId="1655"/>
    <cellStyle name="_Ark1 2 3" xfId="1656"/>
    <cellStyle name="_Ark1 2 3 2" xfId="1657"/>
    <cellStyle name="_Ark1 2 3 2 2" xfId="1658"/>
    <cellStyle name="_Ark1 2 3 2 2 2" xfId="1659"/>
    <cellStyle name="_Ark1 2 3 2 3" xfId="1660"/>
    <cellStyle name="_Ark1 2 3 3" xfId="1661"/>
    <cellStyle name="_Ark1 2 3 3 2" xfId="1662"/>
    <cellStyle name="_Ark1 2 3 4" xfId="1663"/>
    <cellStyle name="_Ark1 2 4" xfId="1664"/>
    <cellStyle name="_Ark1 2 4 2" xfId="1665"/>
    <cellStyle name="_Ark1 2 4 2 2" xfId="1666"/>
    <cellStyle name="_Ark1 2 4 3" xfId="1667"/>
    <cellStyle name="_Ark1 2 4 3 2" xfId="1668"/>
    <cellStyle name="_Ark1 2 4 4" xfId="1669"/>
    <cellStyle name="_Ark1 2 5" xfId="1670"/>
    <cellStyle name="_Ark1 2 5 2" xfId="1671"/>
    <cellStyle name="_Ark1 2 6" xfId="1672"/>
    <cellStyle name="_Ark1 2 6 2" xfId="1673"/>
    <cellStyle name="_Ark1 2 7" xfId="1674"/>
    <cellStyle name="_Ark1 2_Prognose eksponering " xfId="1675"/>
    <cellStyle name="_Ark1 2_Prognose eksponering  2" xfId="1676"/>
    <cellStyle name="_Ark1 2_Prognose eksponering  2 2" xfId="1677"/>
    <cellStyle name="_Ark1 2_Prognose eksponering  2 2 2" xfId="1678"/>
    <cellStyle name="_Ark1 2_Prognose eksponering  2 3" xfId="1679"/>
    <cellStyle name="_Ark1 2_Prognose eksponering  3" xfId="1680"/>
    <cellStyle name="_Ark1 2_Prognose eksponering  3 2" xfId="1681"/>
    <cellStyle name="_Ark1 2_Prognose eksponering  4" xfId="1682"/>
    <cellStyle name="_Ark1 2_Vedlegg" xfId="1683"/>
    <cellStyle name="_Ark1 2_Vedlegg 2" xfId="1684"/>
    <cellStyle name="_Ark1 2_Vedlegg 2 2" xfId="1685"/>
    <cellStyle name="_Ark1 2_Vedlegg 2 2 2" xfId="1686"/>
    <cellStyle name="_Ark1 2_Vedlegg 2 3" xfId="1687"/>
    <cellStyle name="_Ark1 2_Vedlegg 3" xfId="1688"/>
    <cellStyle name="_Ark1 2_Vedlegg 3 2" xfId="1689"/>
    <cellStyle name="_Ark1 2_Vedlegg 4" xfId="1690"/>
    <cellStyle name="_Ark1 3" xfId="1691"/>
    <cellStyle name="_Ark1 3 2" xfId="1692"/>
    <cellStyle name="_Ark1 3 2 2" xfId="1693"/>
    <cellStyle name="_Ark1 3 2 2 2" xfId="1694"/>
    <cellStyle name="_Ark1 3 2 2 2 2" xfId="1695"/>
    <cellStyle name="_Ark1 3 2 2 3" xfId="1696"/>
    <cellStyle name="_Ark1 3 2 3" xfId="1697"/>
    <cellStyle name="_Ark1 3 2 3 2" xfId="1698"/>
    <cellStyle name="_Ark1 3 2 4" xfId="1699"/>
    <cellStyle name="_Ark1 3 3" xfId="1700"/>
    <cellStyle name="_Ark1 3 3 2" xfId="1701"/>
    <cellStyle name="_Ark1 3 3 2 2" xfId="1702"/>
    <cellStyle name="_Ark1 3 3 3" xfId="1703"/>
    <cellStyle name="_Ark1 3 4" xfId="1704"/>
    <cellStyle name="_Ark1 3 4 2" xfId="1705"/>
    <cellStyle name="_Ark1 3 5" xfId="1706"/>
    <cellStyle name="_Ark1 4" xfId="1707"/>
    <cellStyle name="_Ark1 4 2" xfId="1708"/>
    <cellStyle name="_Ark1 4 2 2" xfId="1709"/>
    <cellStyle name="_Ark1 4 2 2 2" xfId="1710"/>
    <cellStyle name="_Ark1 4 2 2 2 2" xfId="1711"/>
    <cellStyle name="_Ark1 4 2 2 2 2 2" xfId="1712"/>
    <cellStyle name="_Ark1 4 2 2 2 3" xfId="1713"/>
    <cellStyle name="_Ark1 4 2 2 3" xfId="1714"/>
    <cellStyle name="_Ark1 4 2 2 3 2" xfId="1715"/>
    <cellStyle name="_Ark1 4 2 2 4" xfId="1716"/>
    <cellStyle name="_Ark1 4 2 3" xfId="1717"/>
    <cellStyle name="_Ark1 4 2 3 2" xfId="1718"/>
    <cellStyle name="_Ark1 4 2 3 2 2" xfId="1719"/>
    <cellStyle name="_Ark1 4 2 3 3" xfId="1720"/>
    <cellStyle name="_Ark1 4 2 4" xfId="1721"/>
    <cellStyle name="_Ark1 4 2 4 2" xfId="1722"/>
    <cellStyle name="_Ark1 4 2 5" xfId="1723"/>
    <cellStyle name="_Ark1 4 3" xfId="1724"/>
    <cellStyle name="_Ark1 4 3 2" xfId="1725"/>
    <cellStyle name="_Ark1 4 3 2 2" xfId="1726"/>
    <cellStyle name="_Ark1 4 3 2 2 2" xfId="1727"/>
    <cellStyle name="_Ark1 4 3 2 3" xfId="1728"/>
    <cellStyle name="_Ark1 4 3 3" xfId="1729"/>
    <cellStyle name="_Ark1 4 3 3 2" xfId="1730"/>
    <cellStyle name="_Ark1 4 3 4" xfId="1731"/>
    <cellStyle name="_Ark1 4 4" xfId="1732"/>
    <cellStyle name="_Ark1 4 4 2" xfId="1733"/>
    <cellStyle name="_Ark1 4 4 2 2" xfId="1734"/>
    <cellStyle name="_Ark1 4 4 3" xfId="1735"/>
    <cellStyle name="_Ark1 4 5" xfId="1736"/>
    <cellStyle name="_Ark1 4 5 2" xfId="1737"/>
    <cellStyle name="_Ark1 4 6" xfId="1738"/>
    <cellStyle name="_Ark1 5" xfId="1739"/>
    <cellStyle name="_Ark1 5 2" xfId="1740"/>
    <cellStyle name="_Ark1 5 2 2" xfId="1741"/>
    <cellStyle name="_Ark1 5 2 2 2" xfId="1742"/>
    <cellStyle name="_Ark1 5 2 2 2 2" xfId="1743"/>
    <cellStyle name="_Ark1 5 2 2 2 2 2" xfId="1744"/>
    <cellStyle name="_Ark1 5 2 2 2 3" xfId="1745"/>
    <cellStyle name="_Ark1 5 2 2 3" xfId="1746"/>
    <cellStyle name="_Ark1 5 2 2 3 2" xfId="1747"/>
    <cellStyle name="_Ark1 5 2 2 4" xfId="1748"/>
    <cellStyle name="_Ark1 5 2 3" xfId="1749"/>
    <cellStyle name="_Ark1 5 2 3 2" xfId="1750"/>
    <cellStyle name="_Ark1 5 2 3 2 2" xfId="1751"/>
    <cellStyle name="_Ark1 5 2 3 3" xfId="1752"/>
    <cellStyle name="_Ark1 5 2 4" xfId="1753"/>
    <cellStyle name="_Ark1 5 2 4 2" xfId="1754"/>
    <cellStyle name="_Ark1 5 2 5" xfId="1755"/>
    <cellStyle name="_Ark1 5 3" xfId="1756"/>
    <cellStyle name="_Ark1 5 3 2" xfId="1757"/>
    <cellStyle name="_Ark1 5 3 2 2" xfId="1758"/>
    <cellStyle name="_Ark1 5 3 2 2 2" xfId="1759"/>
    <cellStyle name="_Ark1 5 3 2 3" xfId="1760"/>
    <cellStyle name="_Ark1 5 3 3" xfId="1761"/>
    <cellStyle name="_Ark1 5 3 3 2" xfId="1762"/>
    <cellStyle name="_Ark1 5 3 4" xfId="1763"/>
    <cellStyle name="_Ark1 5 4" xfId="1764"/>
    <cellStyle name="_Ark1 5 4 2" xfId="1765"/>
    <cellStyle name="_Ark1 5 4 2 2" xfId="1766"/>
    <cellStyle name="_Ark1 5 4 3" xfId="1767"/>
    <cellStyle name="_Ark1 5 5" xfId="1768"/>
    <cellStyle name="_Ark1 5 5 2" xfId="1769"/>
    <cellStyle name="_Ark1 5 6" xfId="1770"/>
    <cellStyle name="_Ark1 6" xfId="1771"/>
    <cellStyle name="_Ark1 6 2" xfId="1772"/>
    <cellStyle name="_Ark1 6 2 2" xfId="1773"/>
    <cellStyle name="_Ark1 6 2 2 2" xfId="1774"/>
    <cellStyle name="_Ark1 6 2 2 2 2" xfId="1775"/>
    <cellStyle name="_Ark1 6 2 2 2 2 2" xfId="1776"/>
    <cellStyle name="_Ark1 6 2 2 2 3" xfId="1777"/>
    <cellStyle name="_Ark1 6 2 2 3" xfId="1778"/>
    <cellStyle name="_Ark1 6 2 2 3 2" xfId="1779"/>
    <cellStyle name="_Ark1 6 2 2 4" xfId="1780"/>
    <cellStyle name="_Ark1 6 2 3" xfId="1781"/>
    <cellStyle name="_Ark1 6 2 3 2" xfId="1782"/>
    <cellStyle name="_Ark1 6 2 3 2 2" xfId="1783"/>
    <cellStyle name="_Ark1 6 2 3 3" xfId="1784"/>
    <cellStyle name="_Ark1 6 2 4" xfId="1785"/>
    <cellStyle name="_Ark1 6 2 4 2" xfId="1786"/>
    <cellStyle name="_Ark1 6 2 5" xfId="1787"/>
    <cellStyle name="_Ark1 6 3" xfId="1788"/>
    <cellStyle name="_Ark1 6 3 2" xfId="1789"/>
    <cellStyle name="_Ark1 6 3 2 2" xfId="1790"/>
    <cellStyle name="_Ark1 6 3 2 2 2" xfId="1791"/>
    <cellStyle name="_Ark1 6 3 2 3" xfId="1792"/>
    <cellStyle name="_Ark1 6 3 3" xfId="1793"/>
    <cellStyle name="_Ark1 6 3 3 2" xfId="1794"/>
    <cellStyle name="_Ark1 6 3 4" xfId="1795"/>
    <cellStyle name="_Ark1 6 4" xfId="1796"/>
    <cellStyle name="_Ark1 6 4 2" xfId="1797"/>
    <cellStyle name="_Ark1 6 4 2 2" xfId="1798"/>
    <cellStyle name="_Ark1 6 4 3" xfId="1799"/>
    <cellStyle name="_Ark1 6 5" xfId="1800"/>
    <cellStyle name="_Ark1 6 5 2" xfId="1801"/>
    <cellStyle name="_Ark1 6 6" xfId="1802"/>
    <cellStyle name="_Ark1 7" xfId="1803"/>
    <cellStyle name="_Ark1 7 2" xfId="1804"/>
    <cellStyle name="_Ark1 7 2 2" xfId="1805"/>
    <cellStyle name="_Ark1 7 2 2 2" xfId="1806"/>
    <cellStyle name="_Ark1 7 2 2 2 2" xfId="1807"/>
    <cellStyle name="_Ark1 7 2 2 3" xfId="1808"/>
    <cellStyle name="_Ark1 7 2 3" xfId="1809"/>
    <cellStyle name="_Ark1 7 2 3 2" xfId="1810"/>
    <cellStyle name="_Ark1 7 2 4" xfId="1811"/>
    <cellStyle name="_Ark1 7 3" xfId="1812"/>
    <cellStyle name="_Ark1 7 3 2" xfId="1813"/>
    <cellStyle name="_Ark1 7 3 2 2" xfId="1814"/>
    <cellStyle name="_Ark1 7 3 2 2 2" xfId="1815"/>
    <cellStyle name="_Ark1 7 3 2 3" xfId="1816"/>
    <cellStyle name="_Ark1 7 3 3" xfId="1817"/>
    <cellStyle name="_Ark1 7 3 3 2" xfId="1818"/>
    <cellStyle name="_Ark1 7 3 4" xfId="1819"/>
    <cellStyle name="_Ark1 7 4" xfId="1820"/>
    <cellStyle name="_Ark1 7 4 2" xfId="1821"/>
    <cellStyle name="_Ark1 7 4 2 2" xfId="1822"/>
    <cellStyle name="_Ark1 7 4 3" xfId="1823"/>
    <cellStyle name="_Ark1 7 5" xfId="1824"/>
    <cellStyle name="_Ark1 7 5 2" xfId="1825"/>
    <cellStyle name="_Ark1 7 6" xfId="1826"/>
    <cellStyle name="_Ark1 8" xfId="1827"/>
    <cellStyle name="_Ark1 8 2" xfId="1828"/>
    <cellStyle name="_Ark1 8 2 2" xfId="1829"/>
    <cellStyle name="_Ark1 8 3" xfId="1830"/>
    <cellStyle name="_Ark1 8 3 2" xfId="1831"/>
    <cellStyle name="_Ark1 8 4" xfId="1832"/>
    <cellStyle name="_Ark1 9" xfId="1833"/>
    <cellStyle name="_Ark1 9 2" xfId="1834"/>
    <cellStyle name="_Ark1_Adj_comprehensive_income_Trends" xfId="9903"/>
    <cellStyle name="_Ark1_Adj_Key figures" xfId="9904"/>
    <cellStyle name="_Ark1_Adjustment-Hovedtall" xfId="9905"/>
    <cellStyle name="_Ark1_Cap.adeq" xfId="12106"/>
    <cellStyle name="_Ark1_Expenses (1)" xfId="1636"/>
    <cellStyle name="_Ark1_Fin perf (2)" xfId="41877"/>
    <cellStyle name="_Ark1_Hovedtall" xfId="9906"/>
    <cellStyle name="_Ark1_Nøkkeltall" xfId="9907"/>
    <cellStyle name="_Ark1_Prognose eksponering " xfId="1835"/>
    <cellStyle name="_Ark1_Prognose eksponering  2" xfId="1836"/>
    <cellStyle name="_Ark1_Prognose eksponering  2 2" xfId="1837"/>
    <cellStyle name="_Ark1_Prognose eksponering  2 2 2" xfId="1838"/>
    <cellStyle name="_Ark1_Prognose eksponering  2 3" xfId="1839"/>
    <cellStyle name="_Ark1_Prognose eksponering  3" xfId="1840"/>
    <cellStyle name="_Ark1_Prognose eksponering  3 2" xfId="1841"/>
    <cellStyle name="_Ark1_Prognose eksponering  4" xfId="1842"/>
    <cellStyle name="_Ark1_Resultat" xfId="9908"/>
    <cellStyle name="_Ark1_Results &amp; key fig." xfId="4916"/>
    <cellStyle name="_Ark1_Vedlegg" xfId="1843"/>
    <cellStyle name="_Ark1_Vedlegg 2" xfId="1844"/>
    <cellStyle name="_Ark1_Vedlegg 2 2" xfId="1845"/>
    <cellStyle name="_Ark1_Vedlegg 2 2 2" xfId="1846"/>
    <cellStyle name="_Ark1_Vedlegg 2 3" xfId="1847"/>
    <cellStyle name="_Ark1_Vedlegg 3" xfId="1848"/>
    <cellStyle name="_Ark1_Vedlegg 3 2" xfId="1849"/>
    <cellStyle name="_Ark1_Vedlegg 4" xfId="1850"/>
    <cellStyle name="_Ark2" xfId="970"/>
    <cellStyle name="_Ark2_Q Sum_Res N" xfId="969"/>
    <cellStyle name="_Ark3" xfId="968"/>
    <cellStyle name="_Ark3_Q Sum_Res N" xfId="967"/>
    <cellStyle name="_Ark4" xfId="966"/>
    <cellStyle name="_Ark4_Q Sum_Res N" xfId="965"/>
    <cellStyle name="_Attr" xfId="7"/>
    <cellStyle name="_Attr 10" xfId="1852"/>
    <cellStyle name="_Attr 10 2" xfId="1853"/>
    <cellStyle name="_Attr 11" xfId="1854"/>
    <cellStyle name="_Attr 2" xfId="648"/>
    <cellStyle name="_Attr 2 2" xfId="1855"/>
    <cellStyle name="_Attr 2 2 2" xfId="1856"/>
    <cellStyle name="_Attr 2 2 2 2" xfId="1857"/>
    <cellStyle name="_Attr 2 2 2 2 2" xfId="1858"/>
    <cellStyle name="_Attr 2 2 2 2 2 2" xfId="1859"/>
    <cellStyle name="_Attr 2 2 2 2 3" xfId="1860"/>
    <cellStyle name="_Attr 2 2 2 3" xfId="1861"/>
    <cellStyle name="_Attr 2 2 2 3 2" xfId="1862"/>
    <cellStyle name="_Attr 2 2 2 4" xfId="1863"/>
    <cellStyle name="_Attr 2 2 3" xfId="1864"/>
    <cellStyle name="_Attr 2 2 3 2" xfId="1865"/>
    <cellStyle name="_Attr 2 2 3 2 2" xfId="1866"/>
    <cellStyle name="_Attr 2 2 3 3" xfId="1867"/>
    <cellStyle name="_Attr 2 2 4" xfId="1868"/>
    <cellStyle name="_Attr 2 2 4 2" xfId="1869"/>
    <cellStyle name="_Attr 2 2 5" xfId="1870"/>
    <cellStyle name="_Attr 2 3" xfId="1871"/>
    <cellStyle name="_Attr 2 3 2" xfId="1872"/>
    <cellStyle name="_Attr 2 3 2 2" xfId="1873"/>
    <cellStyle name="_Attr 2 3 2 2 2" xfId="1874"/>
    <cellStyle name="_Attr 2 3 2 3" xfId="1875"/>
    <cellStyle name="_Attr 2 3 3" xfId="1876"/>
    <cellStyle name="_Attr 2 3 3 2" xfId="1877"/>
    <cellStyle name="_Attr 2 3 4" xfId="1878"/>
    <cellStyle name="_Attr 2 4" xfId="1879"/>
    <cellStyle name="_Attr 2 4 2" xfId="1880"/>
    <cellStyle name="_Attr 2 4 2 2" xfId="1881"/>
    <cellStyle name="_Attr 2 4 3" xfId="1882"/>
    <cellStyle name="_Attr 2 4 3 2" xfId="1883"/>
    <cellStyle name="_Attr 2 4 4" xfId="1884"/>
    <cellStyle name="_Attr 2 5" xfId="1885"/>
    <cellStyle name="_Attr 2 5 2" xfId="1886"/>
    <cellStyle name="_Attr 2 6" xfId="1887"/>
    <cellStyle name="_Attr 2 6 2" xfId="1888"/>
    <cellStyle name="_Attr 2 7" xfId="1889"/>
    <cellStyle name="_Attr 2_Prognose eksponering " xfId="1890"/>
    <cellStyle name="_Attr 2_Prognose eksponering  2" xfId="1891"/>
    <cellStyle name="_Attr 2_Prognose eksponering  2 2" xfId="1892"/>
    <cellStyle name="_Attr 2_Prognose eksponering  2 2 2" xfId="1893"/>
    <cellStyle name="_Attr 2_Prognose eksponering  2 3" xfId="1894"/>
    <cellStyle name="_Attr 2_Prognose eksponering  3" xfId="1895"/>
    <cellStyle name="_Attr 2_Prognose eksponering  3 2" xfId="1896"/>
    <cellStyle name="_Attr 2_Prognose eksponering  4" xfId="1897"/>
    <cellStyle name="_Attr 2_Vedlegg" xfId="1898"/>
    <cellStyle name="_Attr 2_Vedlegg 2" xfId="1899"/>
    <cellStyle name="_Attr 2_Vedlegg 2 2" xfId="1900"/>
    <cellStyle name="_Attr 2_Vedlegg 2 2 2" xfId="1901"/>
    <cellStyle name="_Attr 2_Vedlegg 2 3" xfId="1902"/>
    <cellStyle name="_Attr 2_Vedlegg 3" xfId="1903"/>
    <cellStyle name="_Attr 2_Vedlegg 3 2" xfId="1904"/>
    <cellStyle name="_Attr 2_Vedlegg 4" xfId="1905"/>
    <cellStyle name="_Attr 3" xfId="1906"/>
    <cellStyle name="_Attr 3 2" xfId="1907"/>
    <cellStyle name="_Attr 3 2 2" xfId="1908"/>
    <cellStyle name="_Attr 3 2 2 2" xfId="1909"/>
    <cellStyle name="_Attr 3 2 2 2 2" xfId="1910"/>
    <cellStyle name="_Attr 3 2 2 3" xfId="1911"/>
    <cellStyle name="_Attr 3 2 3" xfId="1912"/>
    <cellStyle name="_Attr 3 2 3 2" xfId="1913"/>
    <cellStyle name="_Attr 3 2 4" xfId="1914"/>
    <cellStyle name="_Attr 3 3" xfId="1915"/>
    <cellStyle name="_Attr 3 3 2" xfId="1916"/>
    <cellStyle name="_Attr 3 3 2 2" xfId="1917"/>
    <cellStyle name="_Attr 3 3 3" xfId="1918"/>
    <cellStyle name="_Attr 3 4" xfId="1919"/>
    <cellStyle name="_Attr 3 4 2" xfId="1920"/>
    <cellStyle name="_Attr 3 5" xfId="1921"/>
    <cellStyle name="_Attr 4" xfId="1922"/>
    <cellStyle name="_Attr 4 2" xfId="1923"/>
    <cellStyle name="_Attr 4 2 2" xfId="1924"/>
    <cellStyle name="_Attr 4 2 2 2" xfId="1925"/>
    <cellStyle name="_Attr 4 2 2 2 2" xfId="1926"/>
    <cellStyle name="_Attr 4 2 2 2 2 2" xfId="1927"/>
    <cellStyle name="_Attr 4 2 2 2 3" xfId="1928"/>
    <cellStyle name="_Attr 4 2 2 3" xfId="1929"/>
    <cellStyle name="_Attr 4 2 2 3 2" xfId="1930"/>
    <cellStyle name="_Attr 4 2 2 4" xfId="1931"/>
    <cellStyle name="_Attr 4 2 3" xfId="1932"/>
    <cellStyle name="_Attr 4 2 3 2" xfId="1933"/>
    <cellStyle name="_Attr 4 2 3 2 2" xfId="1934"/>
    <cellStyle name="_Attr 4 2 3 3" xfId="1935"/>
    <cellStyle name="_Attr 4 2 4" xfId="1936"/>
    <cellStyle name="_Attr 4 2 4 2" xfId="1937"/>
    <cellStyle name="_Attr 4 2 5" xfId="1938"/>
    <cellStyle name="_Attr 4 3" xfId="1939"/>
    <cellStyle name="_Attr 4 3 2" xfId="1940"/>
    <cellStyle name="_Attr 4 3 2 2" xfId="1941"/>
    <cellStyle name="_Attr 4 3 2 2 2" xfId="1942"/>
    <cellStyle name="_Attr 4 3 2 3" xfId="1943"/>
    <cellStyle name="_Attr 4 3 3" xfId="1944"/>
    <cellStyle name="_Attr 4 3 3 2" xfId="1945"/>
    <cellStyle name="_Attr 4 3 4" xfId="1946"/>
    <cellStyle name="_Attr 4 4" xfId="1947"/>
    <cellStyle name="_Attr 4 4 2" xfId="1948"/>
    <cellStyle name="_Attr 4 4 2 2" xfId="1949"/>
    <cellStyle name="_Attr 4 4 3" xfId="1950"/>
    <cellStyle name="_Attr 4 5" xfId="1951"/>
    <cellStyle name="_Attr 4 5 2" xfId="1952"/>
    <cellStyle name="_Attr 4 6" xfId="1953"/>
    <cellStyle name="_Attr 5" xfId="1954"/>
    <cellStyle name="_Attr 5 2" xfId="1955"/>
    <cellStyle name="_Attr 5 2 2" xfId="1956"/>
    <cellStyle name="_Attr 5 2 2 2" xfId="1957"/>
    <cellStyle name="_Attr 5 2 2 2 2" xfId="1958"/>
    <cellStyle name="_Attr 5 2 2 2 2 2" xfId="1959"/>
    <cellStyle name="_Attr 5 2 2 2 3" xfId="1960"/>
    <cellStyle name="_Attr 5 2 2 3" xfId="1961"/>
    <cellStyle name="_Attr 5 2 2 3 2" xfId="1962"/>
    <cellStyle name="_Attr 5 2 2 4" xfId="1963"/>
    <cellStyle name="_Attr 5 2 3" xfId="1964"/>
    <cellStyle name="_Attr 5 2 3 2" xfId="1965"/>
    <cellStyle name="_Attr 5 2 3 2 2" xfId="1966"/>
    <cellStyle name="_Attr 5 2 3 3" xfId="1967"/>
    <cellStyle name="_Attr 5 2 4" xfId="1968"/>
    <cellStyle name="_Attr 5 2 4 2" xfId="1969"/>
    <cellStyle name="_Attr 5 2 5" xfId="1970"/>
    <cellStyle name="_Attr 5 3" xfId="1971"/>
    <cellStyle name="_Attr 5 3 2" xfId="1972"/>
    <cellStyle name="_Attr 5 3 2 2" xfId="1973"/>
    <cellStyle name="_Attr 5 3 2 2 2" xfId="1974"/>
    <cellStyle name="_Attr 5 3 2 3" xfId="1975"/>
    <cellStyle name="_Attr 5 3 3" xfId="1976"/>
    <cellStyle name="_Attr 5 3 3 2" xfId="1977"/>
    <cellStyle name="_Attr 5 3 4" xfId="1978"/>
    <cellStyle name="_Attr 5 4" xfId="1979"/>
    <cellStyle name="_Attr 5 4 2" xfId="1980"/>
    <cellStyle name="_Attr 5 4 2 2" xfId="1981"/>
    <cellStyle name="_Attr 5 4 3" xfId="1982"/>
    <cellStyle name="_Attr 5 5" xfId="1983"/>
    <cellStyle name="_Attr 5 5 2" xfId="1984"/>
    <cellStyle name="_Attr 5 6" xfId="1985"/>
    <cellStyle name="_Attr 6" xfId="1986"/>
    <cellStyle name="_Attr 6 2" xfId="1987"/>
    <cellStyle name="_Attr 6 2 2" xfId="1988"/>
    <cellStyle name="_Attr 6 2 2 2" xfId="1989"/>
    <cellStyle name="_Attr 6 2 2 2 2" xfId="1990"/>
    <cellStyle name="_Attr 6 2 2 2 2 2" xfId="1991"/>
    <cellStyle name="_Attr 6 2 2 2 3" xfId="1992"/>
    <cellStyle name="_Attr 6 2 2 3" xfId="1993"/>
    <cellStyle name="_Attr 6 2 2 3 2" xfId="1994"/>
    <cellStyle name="_Attr 6 2 2 4" xfId="1995"/>
    <cellStyle name="_Attr 6 2 3" xfId="1996"/>
    <cellStyle name="_Attr 6 2 3 2" xfId="1997"/>
    <cellStyle name="_Attr 6 2 3 2 2" xfId="1998"/>
    <cellStyle name="_Attr 6 2 3 3" xfId="1999"/>
    <cellStyle name="_Attr 6 2 4" xfId="2000"/>
    <cellStyle name="_Attr 6 2 4 2" xfId="2001"/>
    <cellStyle name="_Attr 6 2 5" xfId="2002"/>
    <cellStyle name="_Attr 6 3" xfId="2003"/>
    <cellStyle name="_Attr 6 3 2" xfId="2004"/>
    <cellStyle name="_Attr 6 3 2 2" xfId="2005"/>
    <cellStyle name="_Attr 6 3 2 2 2" xfId="2006"/>
    <cellStyle name="_Attr 6 3 2 3" xfId="2007"/>
    <cellStyle name="_Attr 6 3 3" xfId="2008"/>
    <cellStyle name="_Attr 6 3 3 2" xfId="2009"/>
    <cellStyle name="_Attr 6 3 4" xfId="2010"/>
    <cellStyle name="_Attr 6 4" xfId="2011"/>
    <cellStyle name="_Attr 6 4 2" xfId="2012"/>
    <cellStyle name="_Attr 6 4 2 2" xfId="2013"/>
    <cellStyle name="_Attr 6 4 3" xfId="2014"/>
    <cellStyle name="_Attr 6 5" xfId="2015"/>
    <cellStyle name="_Attr 6 5 2" xfId="2016"/>
    <cellStyle name="_Attr 6 6" xfId="2017"/>
    <cellStyle name="_Attr 7" xfId="2018"/>
    <cellStyle name="_Attr 7 2" xfId="2019"/>
    <cellStyle name="_Attr 7 2 2" xfId="2020"/>
    <cellStyle name="_Attr 7 2 2 2" xfId="2021"/>
    <cellStyle name="_Attr 7 2 2 2 2" xfId="2022"/>
    <cellStyle name="_Attr 7 2 2 3" xfId="2023"/>
    <cellStyle name="_Attr 7 2 3" xfId="2024"/>
    <cellStyle name="_Attr 7 2 3 2" xfId="2025"/>
    <cellStyle name="_Attr 7 2 4" xfId="2026"/>
    <cellStyle name="_Attr 7 3" xfId="2027"/>
    <cellStyle name="_Attr 7 3 2" xfId="2028"/>
    <cellStyle name="_Attr 7 3 2 2" xfId="2029"/>
    <cellStyle name="_Attr 7 3 2 2 2" xfId="2030"/>
    <cellStyle name="_Attr 7 3 2 3" xfId="2031"/>
    <cellStyle name="_Attr 7 3 3" xfId="2032"/>
    <cellStyle name="_Attr 7 3 3 2" xfId="2033"/>
    <cellStyle name="_Attr 7 3 4" xfId="2034"/>
    <cellStyle name="_Attr 7 4" xfId="2035"/>
    <cellStyle name="_Attr 7 4 2" xfId="2036"/>
    <cellStyle name="_Attr 7 4 2 2" xfId="2037"/>
    <cellStyle name="_Attr 7 4 3" xfId="2038"/>
    <cellStyle name="_Attr 7 5" xfId="2039"/>
    <cellStyle name="_Attr 7 5 2" xfId="2040"/>
    <cellStyle name="_Attr 7 6" xfId="2041"/>
    <cellStyle name="_Attr 8" xfId="2042"/>
    <cellStyle name="_Attr 8 2" xfId="2043"/>
    <cellStyle name="_Attr 8 2 2" xfId="2044"/>
    <cellStyle name="_Attr 8 3" xfId="2045"/>
    <cellStyle name="_Attr 8 3 2" xfId="2046"/>
    <cellStyle name="_Attr 8 4" xfId="2047"/>
    <cellStyle name="_Attr 9" xfId="2048"/>
    <cellStyle name="_Attr 9 2" xfId="2049"/>
    <cellStyle name="_Attr_Adj_comprehensive_income_Trends" xfId="9909"/>
    <cellStyle name="_Attr_Adj_Key figures" xfId="9910"/>
    <cellStyle name="_Attr_Adjustment-Hovedtall" xfId="9911"/>
    <cellStyle name="_Attr_Cap.adeq" xfId="12107"/>
    <cellStyle name="_Attr_Expenses (1)" xfId="1851"/>
    <cellStyle name="_Attr_Fin perf (2)" xfId="41878"/>
    <cellStyle name="_Attr_Hovedtall" xfId="9912"/>
    <cellStyle name="_Attr_Nøkkeltall" xfId="9913"/>
    <cellStyle name="_Attr_Prognose eksponering " xfId="2050"/>
    <cellStyle name="_Attr_Prognose eksponering  2" xfId="2051"/>
    <cellStyle name="_Attr_Prognose eksponering  2 2" xfId="2052"/>
    <cellStyle name="_Attr_Prognose eksponering  2 2 2" xfId="2053"/>
    <cellStyle name="_Attr_Prognose eksponering  2 3" xfId="2054"/>
    <cellStyle name="_Attr_Prognose eksponering  3" xfId="2055"/>
    <cellStyle name="_Attr_Prognose eksponering  3 2" xfId="2056"/>
    <cellStyle name="_Attr_Prognose eksponering  4" xfId="2057"/>
    <cellStyle name="_Attr_Resultat" xfId="9914"/>
    <cellStyle name="_Attr_Results &amp; key fig." xfId="4917"/>
    <cellStyle name="_Attr_Vedlegg" xfId="2058"/>
    <cellStyle name="_Attr_Vedlegg 2" xfId="2059"/>
    <cellStyle name="_Attr_Vedlegg 2 2" xfId="2060"/>
    <cellStyle name="_Attr_Vedlegg 2 2 2" xfId="2061"/>
    <cellStyle name="_Attr_Vedlegg 2 3" xfId="2062"/>
    <cellStyle name="_Attr_Vedlegg 3" xfId="2063"/>
    <cellStyle name="_Attr_Vedlegg 3 2" xfId="2064"/>
    <cellStyle name="_Attr_Vedlegg 4" xfId="2065"/>
    <cellStyle name="_AUM kapitalforvaltning 4Q09" xfId="963"/>
    <cellStyle name="_Balansen" xfId="8"/>
    <cellStyle name="_Balansen 10" xfId="2066"/>
    <cellStyle name="_Balansen 10 2" xfId="2067"/>
    <cellStyle name="_Balansen 11" xfId="2068"/>
    <cellStyle name="_Balansen 2" xfId="649"/>
    <cellStyle name="_Balansen 2 2" xfId="2069"/>
    <cellStyle name="_Balansen 2 2 2" xfId="2070"/>
    <cellStyle name="_Balansen 2 2 2 2" xfId="2071"/>
    <cellStyle name="_Balansen 2 2 2 2 2" xfId="2072"/>
    <cellStyle name="_Balansen 2 2 2 2 2 2" xfId="2073"/>
    <cellStyle name="_Balansen 2 2 2 2 3" xfId="2074"/>
    <cellStyle name="_Balansen 2 2 2 3" xfId="2075"/>
    <cellStyle name="_Balansen 2 2 2 3 2" xfId="2076"/>
    <cellStyle name="_Balansen 2 2 2 4" xfId="2077"/>
    <cellStyle name="_Balansen 2 2 3" xfId="2078"/>
    <cellStyle name="_Balansen 2 2 3 2" xfId="2079"/>
    <cellStyle name="_Balansen 2 2 3 2 2" xfId="2080"/>
    <cellStyle name="_Balansen 2 2 3 3" xfId="2081"/>
    <cellStyle name="_Balansen 2 2 4" xfId="2082"/>
    <cellStyle name="_Balansen 2 2 4 2" xfId="2083"/>
    <cellStyle name="_Balansen 2 2 5" xfId="2084"/>
    <cellStyle name="_Balansen 2 3" xfId="2085"/>
    <cellStyle name="_Balansen 2 3 2" xfId="2086"/>
    <cellStyle name="_Balansen 2 3 2 2" xfId="2087"/>
    <cellStyle name="_Balansen 2 3 2 2 2" xfId="2088"/>
    <cellStyle name="_Balansen 2 3 2 3" xfId="2089"/>
    <cellStyle name="_Balansen 2 3 3" xfId="2090"/>
    <cellStyle name="_Balansen 2 3 3 2" xfId="2091"/>
    <cellStyle name="_Balansen 2 3 4" xfId="2092"/>
    <cellStyle name="_Balansen 2 4" xfId="2093"/>
    <cellStyle name="_Balansen 2 4 2" xfId="2094"/>
    <cellStyle name="_Balansen 2 4 2 2" xfId="2095"/>
    <cellStyle name="_Balansen 2 4 3" xfId="2096"/>
    <cellStyle name="_Balansen 2 4 3 2" xfId="2097"/>
    <cellStyle name="_Balansen 2 4 4" xfId="2098"/>
    <cellStyle name="_Balansen 2 5" xfId="2099"/>
    <cellStyle name="_Balansen 2 5 2" xfId="2100"/>
    <cellStyle name="_Balansen 2 6" xfId="2101"/>
    <cellStyle name="_Balansen 2 6 2" xfId="2102"/>
    <cellStyle name="_Balansen 2 7" xfId="2103"/>
    <cellStyle name="_Balansen 3" xfId="1391"/>
    <cellStyle name="_Balansen 3 2" xfId="2104"/>
    <cellStyle name="_Balansen 3 2 2" xfId="2105"/>
    <cellStyle name="_Balansen 3 2 2 2" xfId="2106"/>
    <cellStyle name="_Balansen 3 2 2 2 2" xfId="2107"/>
    <cellStyle name="_Balansen 3 2 2 3" xfId="2108"/>
    <cellStyle name="_Balansen 3 2 3" xfId="2109"/>
    <cellStyle name="_Balansen 3 2 3 2" xfId="2110"/>
    <cellStyle name="_Balansen 3 2 4" xfId="2111"/>
    <cellStyle name="_Balansen 3 3" xfId="2112"/>
    <cellStyle name="_Balansen 3 3 2" xfId="2113"/>
    <cellStyle name="_Balansen 3 3 2 2" xfId="2114"/>
    <cellStyle name="_Balansen 3 3 3" xfId="2115"/>
    <cellStyle name="_Balansen 3 4" xfId="2116"/>
    <cellStyle name="_Balansen 3 4 2" xfId="2117"/>
    <cellStyle name="_Balansen 3 5" xfId="2118"/>
    <cellStyle name="_Balansen 4" xfId="2119"/>
    <cellStyle name="_Balansen 4 2" xfId="2120"/>
    <cellStyle name="_Balansen 4 2 2" xfId="2121"/>
    <cellStyle name="_Balansen 4 2 2 2" xfId="2122"/>
    <cellStyle name="_Balansen 4 2 2 2 2" xfId="2123"/>
    <cellStyle name="_Balansen 4 2 2 2 2 2" xfId="2124"/>
    <cellStyle name="_Balansen 4 2 2 2 3" xfId="2125"/>
    <cellStyle name="_Balansen 4 2 2 3" xfId="2126"/>
    <cellStyle name="_Balansen 4 2 2 3 2" xfId="2127"/>
    <cellStyle name="_Balansen 4 2 2 4" xfId="2128"/>
    <cellStyle name="_Balansen 4 2 3" xfId="2129"/>
    <cellStyle name="_Balansen 4 2 3 2" xfId="2130"/>
    <cellStyle name="_Balansen 4 2 3 2 2" xfId="2131"/>
    <cellStyle name="_Balansen 4 2 3 3" xfId="2132"/>
    <cellStyle name="_Balansen 4 2 4" xfId="2133"/>
    <cellStyle name="_Balansen 4 2 4 2" xfId="2134"/>
    <cellStyle name="_Balansen 4 2 5" xfId="2135"/>
    <cellStyle name="_Balansen 4 3" xfId="2136"/>
    <cellStyle name="_Balansen 4 3 2" xfId="2137"/>
    <cellStyle name="_Balansen 4 3 2 2" xfId="2138"/>
    <cellStyle name="_Balansen 4 3 2 2 2" xfId="2139"/>
    <cellStyle name="_Balansen 4 3 2 3" xfId="2140"/>
    <cellStyle name="_Balansen 4 3 3" xfId="2141"/>
    <cellStyle name="_Balansen 4 3 3 2" xfId="2142"/>
    <cellStyle name="_Balansen 4 3 4" xfId="2143"/>
    <cellStyle name="_Balansen 4 4" xfId="2144"/>
    <cellStyle name="_Balansen 4 4 2" xfId="2145"/>
    <cellStyle name="_Balansen 4 4 2 2" xfId="2146"/>
    <cellStyle name="_Balansen 4 4 3" xfId="2147"/>
    <cellStyle name="_Balansen 4 5" xfId="2148"/>
    <cellStyle name="_Balansen 4 5 2" xfId="2149"/>
    <cellStyle name="_Balansen 4 6" xfId="2150"/>
    <cellStyle name="_Balansen 5" xfId="2151"/>
    <cellStyle name="_Balansen 5 2" xfId="2152"/>
    <cellStyle name="_Balansen 5 2 2" xfId="2153"/>
    <cellStyle name="_Balansen 5 2 2 2" xfId="2154"/>
    <cellStyle name="_Balansen 5 2 2 2 2" xfId="2155"/>
    <cellStyle name="_Balansen 5 2 2 2 2 2" xfId="2156"/>
    <cellStyle name="_Balansen 5 2 2 2 3" xfId="2157"/>
    <cellStyle name="_Balansen 5 2 2 3" xfId="2158"/>
    <cellStyle name="_Balansen 5 2 2 3 2" xfId="2159"/>
    <cellStyle name="_Balansen 5 2 2 4" xfId="2160"/>
    <cellStyle name="_Balansen 5 2 3" xfId="2161"/>
    <cellStyle name="_Balansen 5 2 3 2" xfId="2162"/>
    <cellStyle name="_Balansen 5 2 3 2 2" xfId="2163"/>
    <cellStyle name="_Balansen 5 2 3 3" xfId="2164"/>
    <cellStyle name="_Balansen 5 2 4" xfId="2165"/>
    <cellStyle name="_Balansen 5 2 4 2" xfId="2166"/>
    <cellStyle name="_Balansen 5 2 5" xfId="2167"/>
    <cellStyle name="_Balansen 5 3" xfId="2168"/>
    <cellStyle name="_Balansen 5 3 2" xfId="2169"/>
    <cellStyle name="_Balansen 5 3 2 2" xfId="2170"/>
    <cellStyle name="_Balansen 5 3 2 2 2" xfId="2171"/>
    <cellStyle name="_Balansen 5 3 2 3" xfId="2172"/>
    <cellStyle name="_Balansen 5 3 3" xfId="2173"/>
    <cellStyle name="_Balansen 5 3 3 2" xfId="2174"/>
    <cellStyle name="_Balansen 5 3 4" xfId="2175"/>
    <cellStyle name="_Balansen 5 4" xfId="2176"/>
    <cellStyle name="_Balansen 5 4 2" xfId="2177"/>
    <cellStyle name="_Balansen 5 4 2 2" xfId="2178"/>
    <cellStyle name="_Balansen 5 4 3" xfId="2179"/>
    <cellStyle name="_Balansen 5 5" xfId="2180"/>
    <cellStyle name="_Balansen 5 5 2" xfId="2181"/>
    <cellStyle name="_Balansen 5 6" xfId="2182"/>
    <cellStyle name="_Balansen 6" xfId="2183"/>
    <cellStyle name="_Balansen 6 2" xfId="2184"/>
    <cellStyle name="_Balansen 6 2 2" xfId="2185"/>
    <cellStyle name="_Balansen 6 2 2 2" xfId="2186"/>
    <cellStyle name="_Balansen 6 2 2 2 2" xfId="2187"/>
    <cellStyle name="_Balansen 6 2 2 2 2 2" xfId="2188"/>
    <cellStyle name="_Balansen 6 2 2 2 3" xfId="2189"/>
    <cellStyle name="_Balansen 6 2 2 3" xfId="2190"/>
    <cellStyle name="_Balansen 6 2 2 3 2" xfId="2191"/>
    <cellStyle name="_Balansen 6 2 2 4" xfId="2192"/>
    <cellStyle name="_Balansen 6 2 3" xfId="2193"/>
    <cellStyle name="_Balansen 6 2 3 2" xfId="2194"/>
    <cellStyle name="_Balansen 6 2 3 2 2" xfId="2195"/>
    <cellStyle name="_Balansen 6 2 3 3" xfId="2196"/>
    <cellStyle name="_Balansen 6 2 4" xfId="2197"/>
    <cellStyle name="_Balansen 6 2 4 2" xfId="2198"/>
    <cellStyle name="_Balansen 6 2 5" xfId="2199"/>
    <cellStyle name="_Balansen 6 3" xfId="2200"/>
    <cellStyle name="_Balansen 6 3 2" xfId="2201"/>
    <cellStyle name="_Balansen 6 3 2 2" xfId="2202"/>
    <cellStyle name="_Balansen 6 3 2 2 2" xfId="2203"/>
    <cellStyle name="_Balansen 6 3 2 3" xfId="2204"/>
    <cellStyle name="_Balansen 6 3 3" xfId="2205"/>
    <cellStyle name="_Balansen 6 3 3 2" xfId="2206"/>
    <cellStyle name="_Balansen 6 3 4" xfId="2207"/>
    <cellStyle name="_Balansen 6 4" xfId="2208"/>
    <cellStyle name="_Balansen 6 4 2" xfId="2209"/>
    <cellStyle name="_Balansen 6 4 2 2" xfId="2210"/>
    <cellStyle name="_Balansen 6 4 3" xfId="2211"/>
    <cellStyle name="_Balansen 6 5" xfId="2212"/>
    <cellStyle name="_Balansen 6 5 2" xfId="2213"/>
    <cellStyle name="_Balansen 6 6" xfId="2214"/>
    <cellStyle name="_Balansen 7" xfId="2215"/>
    <cellStyle name="_Balansen 7 2" xfId="2216"/>
    <cellStyle name="_Balansen 7 2 2" xfId="2217"/>
    <cellStyle name="_Balansen 7 2 2 2" xfId="2218"/>
    <cellStyle name="_Balansen 7 2 2 2 2" xfId="2219"/>
    <cellStyle name="_Balansen 7 2 2 3" xfId="2220"/>
    <cellStyle name="_Balansen 7 2 3" xfId="2221"/>
    <cellStyle name="_Balansen 7 2 3 2" xfId="2222"/>
    <cellStyle name="_Balansen 7 2 4" xfId="2223"/>
    <cellStyle name="_Balansen 7 3" xfId="2224"/>
    <cellStyle name="_Balansen 7 3 2" xfId="2225"/>
    <cellStyle name="_Balansen 7 3 2 2" xfId="2226"/>
    <cellStyle name="_Balansen 7 3 2 2 2" xfId="2227"/>
    <cellStyle name="_Balansen 7 3 2 3" xfId="2228"/>
    <cellStyle name="_Balansen 7 3 3" xfId="2229"/>
    <cellStyle name="_Balansen 7 3 3 2" xfId="2230"/>
    <cellStyle name="_Balansen 7 3 4" xfId="2231"/>
    <cellStyle name="_Balansen 7 4" xfId="2232"/>
    <cellStyle name="_Balansen 7 4 2" xfId="2233"/>
    <cellStyle name="_Balansen 7 4 2 2" xfId="2234"/>
    <cellStyle name="_Balansen 7 4 3" xfId="2235"/>
    <cellStyle name="_Balansen 7 5" xfId="2236"/>
    <cellStyle name="_Balansen 7 5 2" xfId="2237"/>
    <cellStyle name="_Balansen 7 6" xfId="2238"/>
    <cellStyle name="_Balansen 8" xfId="2239"/>
    <cellStyle name="_Balansen 8 2" xfId="2240"/>
    <cellStyle name="_Balansen 8 2 2" xfId="2241"/>
    <cellStyle name="_Balansen 8 3" xfId="2242"/>
    <cellStyle name="_Balansen 8 3 2" xfId="2243"/>
    <cellStyle name="_Balansen 8 4" xfId="2244"/>
    <cellStyle name="_Balansen 9" xfId="2245"/>
    <cellStyle name="_Balansen 9 2" xfId="2246"/>
    <cellStyle name="_Basisswapper 2010" xfId="2247"/>
    <cellStyle name="_Bok3" xfId="962"/>
    <cellStyle name="_Boligkreditt_R21_1231" xfId="1089"/>
    <cellStyle name="_Boligkreditt_R21_1231 2" xfId="11670"/>
    <cellStyle name="_Boligkreditt_R21_1231 3" xfId="11671"/>
    <cellStyle name="_Book3" xfId="9"/>
    <cellStyle name="_Book3 10" xfId="2249"/>
    <cellStyle name="_Book3 10 2" xfId="2250"/>
    <cellStyle name="_Book3 11" xfId="2251"/>
    <cellStyle name="_Book3 2" xfId="650"/>
    <cellStyle name="_Book3 2 2" xfId="2252"/>
    <cellStyle name="_Book3 2 2 2" xfId="2253"/>
    <cellStyle name="_Book3 2 2 2 2" xfId="2254"/>
    <cellStyle name="_Book3 2 2 2 2 2" xfId="2255"/>
    <cellStyle name="_Book3 2 2 2 2 2 2" xfId="2256"/>
    <cellStyle name="_Book3 2 2 2 2 3" xfId="2257"/>
    <cellStyle name="_Book3 2 2 2 3" xfId="2258"/>
    <cellStyle name="_Book3 2 2 2 3 2" xfId="2259"/>
    <cellStyle name="_Book3 2 2 2 4" xfId="2260"/>
    <cellStyle name="_Book3 2 2 3" xfId="2261"/>
    <cellStyle name="_Book3 2 2 3 2" xfId="2262"/>
    <cellStyle name="_Book3 2 2 3 2 2" xfId="2263"/>
    <cellStyle name="_Book3 2 2 3 3" xfId="2264"/>
    <cellStyle name="_Book3 2 2 4" xfId="2265"/>
    <cellStyle name="_Book3 2 2 4 2" xfId="2266"/>
    <cellStyle name="_Book3 2 2 5" xfId="2267"/>
    <cellStyle name="_Book3 2 3" xfId="2268"/>
    <cellStyle name="_Book3 2 3 2" xfId="2269"/>
    <cellStyle name="_Book3 2 3 2 2" xfId="2270"/>
    <cellStyle name="_Book3 2 3 2 2 2" xfId="2271"/>
    <cellStyle name="_Book3 2 3 2 3" xfId="2272"/>
    <cellStyle name="_Book3 2 3 3" xfId="2273"/>
    <cellStyle name="_Book3 2 3 3 2" xfId="2274"/>
    <cellStyle name="_Book3 2 3 4" xfId="2275"/>
    <cellStyle name="_Book3 2 4" xfId="2276"/>
    <cellStyle name="_Book3 2 4 2" xfId="2277"/>
    <cellStyle name="_Book3 2 4 2 2" xfId="2278"/>
    <cellStyle name="_Book3 2 4 3" xfId="2279"/>
    <cellStyle name="_Book3 2 4 3 2" xfId="2280"/>
    <cellStyle name="_Book3 2 4 4" xfId="2281"/>
    <cellStyle name="_Book3 2 5" xfId="2282"/>
    <cellStyle name="_Book3 2 5 2" xfId="2283"/>
    <cellStyle name="_Book3 2 6" xfId="2284"/>
    <cellStyle name="_Book3 2 6 2" xfId="2285"/>
    <cellStyle name="_Book3 2 7" xfId="2286"/>
    <cellStyle name="_Book3 2_Prognose eksponering " xfId="2287"/>
    <cellStyle name="_Book3 2_Prognose eksponering  2" xfId="2288"/>
    <cellStyle name="_Book3 2_Prognose eksponering  2 2" xfId="2289"/>
    <cellStyle name="_Book3 2_Prognose eksponering  2 2 2" xfId="2290"/>
    <cellStyle name="_Book3 2_Prognose eksponering  2 3" xfId="2291"/>
    <cellStyle name="_Book3 2_Prognose eksponering  3" xfId="2292"/>
    <cellStyle name="_Book3 2_Prognose eksponering  3 2" xfId="2293"/>
    <cellStyle name="_Book3 2_Prognose eksponering  4" xfId="2294"/>
    <cellStyle name="_Book3 2_Vedlegg" xfId="2295"/>
    <cellStyle name="_Book3 2_Vedlegg 2" xfId="2296"/>
    <cellStyle name="_Book3 2_Vedlegg 2 2" xfId="2297"/>
    <cellStyle name="_Book3 2_Vedlegg 2 2 2" xfId="2298"/>
    <cellStyle name="_Book3 2_Vedlegg 2 3" xfId="2299"/>
    <cellStyle name="_Book3 2_Vedlegg 3" xfId="2300"/>
    <cellStyle name="_Book3 2_Vedlegg 3 2" xfId="2301"/>
    <cellStyle name="_Book3 2_Vedlegg 4" xfId="2302"/>
    <cellStyle name="_Book3 3" xfId="1392"/>
    <cellStyle name="_Book3 3 2" xfId="2303"/>
    <cellStyle name="_Book3 3 2 2" xfId="2304"/>
    <cellStyle name="_Book3 3 2 2 2" xfId="2305"/>
    <cellStyle name="_Book3 3 2 2 2 2" xfId="2306"/>
    <cellStyle name="_Book3 3 2 2 3" xfId="2307"/>
    <cellStyle name="_Book3 3 2 3" xfId="2308"/>
    <cellStyle name="_Book3 3 2 3 2" xfId="2309"/>
    <cellStyle name="_Book3 3 2 4" xfId="2310"/>
    <cellStyle name="_Book3 3 3" xfId="2311"/>
    <cellStyle name="_Book3 3 3 2" xfId="2312"/>
    <cellStyle name="_Book3 3 3 2 2" xfId="2313"/>
    <cellStyle name="_Book3 3 3 3" xfId="2314"/>
    <cellStyle name="_Book3 3 4" xfId="2315"/>
    <cellStyle name="_Book3 3 4 2" xfId="2316"/>
    <cellStyle name="_Book3 3 5" xfId="2317"/>
    <cellStyle name="_Book3 4" xfId="2318"/>
    <cellStyle name="_Book3 4 2" xfId="2319"/>
    <cellStyle name="_Book3 4 2 2" xfId="2320"/>
    <cellStyle name="_Book3 4 2 2 2" xfId="2321"/>
    <cellStyle name="_Book3 4 2 2 2 2" xfId="2322"/>
    <cellStyle name="_Book3 4 2 2 2 2 2" xfId="2323"/>
    <cellStyle name="_Book3 4 2 2 2 3" xfId="2324"/>
    <cellStyle name="_Book3 4 2 2 3" xfId="2325"/>
    <cellStyle name="_Book3 4 2 2 3 2" xfId="2326"/>
    <cellStyle name="_Book3 4 2 2 4" xfId="2327"/>
    <cellStyle name="_Book3 4 2 3" xfId="2328"/>
    <cellStyle name="_Book3 4 2 3 2" xfId="2329"/>
    <cellStyle name="_Book3 4 2 3 2 2" xfId="2330"/>
    <cellStyle name="_Book3 4 2 3 3" xfId="2331"/>
    <cellStyle name="_Book3 4 2 4" xfId="2332"/>
    <cellStyle name="_Book3 4 2 4 2" xfId="2333"/>
    <cellStyle name="_Book3 4 2 5" xfId="2334"/>
    <cellStyle name="_Book3 4 3" xfId="2335"/>
    <cellStyle name="_Book3 4 3 2" xfId="2336"/>
    <cellStyle name="_Book3 4 3 2 2" xfId="2337"/>
    <cellStyle name="_Book3 4 3 2 2 2" xfId="2338"/>
    <cellStyle name="_Book3 4 3 2 3" xfId="2339"/>
    <cellStyle name="_Book3 4 3 3" xfId="2340"/>
    <cellStyle name="_Book3 4 3 3 2" xfId="2341"/>
    <cellStyle name="_Book3 4 3 4" xfId="2342"/>
    <cellStyle name="_Book3 4 4" xfId="2343"/>
    <cellStyle name="_Book3 4 4 2" xfId="2344"/>
    <cellStyle name="_Book3 4 4 2 2" xfId="2345"/>
    <cellStyle name="_Book3 4 4 3" xfId="2346"/>
    <cellStyle name="_Book3 4 5" xfId="2347"/>
    <cellStyle name="_Book3 4 5 2" xfId="2348"/>
    <cellStyle name="_Book3 4 6" xfId="2349"/>
    <cellStyle name="_Book3 5" xfId="2350"/>
    <cellStyle name="_Book3 5 2" xfId="2351"/>
    <cellStyle name="_Book3 5 2 2" xfId="2352"/>
    <cellStyle name="_Book3 5 2 2 2" xfId="2353"/>
    <cellStyle name="_Book3 5 2 2 2 2" xfId="2354"/>
    <cellStyle name="_Book3 5 2 2 2 2 2" xfId="2355"/>
    <cellStyle name="_Book3 5 2 2 2 3" xfId="2356"/>
    <cellStyle name="_Book3 5 2 2 3" xfId="2357"/>
    <cellStyle name="_Book3 5 2 2 3 2" xfId="2358"/>
    <cellStyle name="_Book3 5 2 2 4" xfId="2359"/>
    <cellStyle name="_Book3 5 2 3" xfId="2360"/>
    <cellStyle name="_Book3 5 2 3 2" xfId="2361"/>
    <cellStyle name="_Book3 5 2 3 2 2" xfId="2362"/>
    <cellStyle name="_Book3 5 2 3 3" xfId="2363"/>
    <cellStyle name="_Book3 5 2 4" xfId="2364"/>
    <cellStyle name="_Book3 5 2 4 2" xfId="2365"/>
    <cellStyle name="_Book3 5 2 5" xfId="2366"/>
    <cellStyle name="_Book3 5 3" xfId="2367"/>
    <cellStyle name="_Book3 5 3 2" xfId="2368"/>
    <cellStyle name="_Book3 5 3 2 2" xfId="2369"/>
    <cellStyle name="_Book3 5 3 2 2 2" xfId="2370"/>
    <cellStyle name="_Book3 5 3 2 3" xfId="2371"/>
    <cellStyle name="_Book3 5 3 3" xfId="2372"/>
    <cellStyle name="_Book3 5 3 3 2" xfId="2373"/>
    <cellStyle name="_Book3 5 3 4" xfId="2374"/>
    <cellStyle name="_Book3 5 4" xfId="2375"/>
    <cellStyle name="_Book3 5 4 2" xfId="2376"/>
    <cellStyle name="_Book3 5 4 2 2" xfId="2377"/>
    <cellStyle name="_Book3 5 4 3" xfId="2378"/>
    <cellStyle name="_Book3 5 5" xfId="2379"/>
    <cellStyle name="_Book3 5 5 2" xfId="2380"/>
    <cellStyle name="_Book3 5 6" xfId="2381"/>
    <cellStyle name="_Book3 6" xfId="2382"/>
    <cellStyle name="_Book3 6 2" xfId="2383"/>
    <cellStyle name="_Book3 6 2 2" xfId="2384"/>
    <cellStyle name="_Book3 6 2 2 2" xfId="2385"/>
    <cellStyle name="_Book3 6 2 2 2 2" xfId="2386"/>
    <cellStyle name="_Book3 6 2 2 2 2 2" xfId="2387"/>
    <cellStyle name="_Book3 6 2 2 2 3" xfId="2388"/>
    <cellStyle name="_Book3 6 2 2 3" xfId="2389"/>
    <cellStyle name="_Book3 6 2 2 3 2" xfId="2390"/>
    <cellStyle name="_Book3 6 2 2 4" xfId="2391"/>
    <cellStyle name="_Book3 6 2 3" xfId="2392"/>
    <cellStyle name="_Book3 6 2 3 2" xfId="2393"/>
    <cellStyle name="_Book3 6 2 3 2 2" xfId="2394"/>
    <cellStyle name="_Book3 6 2 3 3" xfId="2395"/>
    <cellStyle name="_Book3 6 2 4" xfId="2396"/>
    <cellStyle name="_Book3 6 2 4 2" xfId="2397"/>
    <cellStyle name="_Book3 6 2 5" xfId="2398"/>
    <cellStyle name="_Book3 6 3" xfId="2399"/>
    <cellStyle name="_Book3 6 3 2" xfId="2400"/>
    <cellStyle name="_Book3 6 3 2 2" xfId="2401"/>
    <cellStyle name="_Book3 6 3 2 2 2" xfId="2402"/>
    <cellStyle name="_Book3 6 3 2 3" xfId="2403"/>
    <cellStyle name="_Book3 6 3 3" xfId="2404"/>
    <cellStyle name="_Book3 6 3 3 2" xfId="2405"/>
    <cellStyle name="_Book3 6 3 4" xfId="2406"/>
    <cellStyle name="_Book3 6 4" xfId="2407"/>
    <cellStyle name="_Book3 6 4 2" xfId="2408"/>
    <cellStyle name="_Book3 6 4 2 2" xfId="2409"/>
    <cellStyle name="_Book3 6 4 3" xfId="2410"/>
    <cellStyle name="_Book3 6 5" xfId="2411"/>
    <cellStyle name="_Book3 6 5 2" xfId="2412"/>
    <cellStyle name="_Book3 6 6" xfId="2413"/>
    <cellStyle name="_Book3 7" xfId="2414"/>
    <cellStyle name="_Book3 7 2" xfId="2415"/>
    <cellStyle name="_Book3 7 2 2" xfId="2416"/>
    <cellStyle name="_Book3 7 2 2 2" xfId="2417"/>
    <cellStyle name="_Book3 7 2 2 2 2" xfId="2418"/>
    <cellStyle name="_Book3 7 2 2 3" xfId="2419"/>
    <cellStyle name="_Book3 7 2 3" xfId="2420"/>
    <cellStyle name="_Book3 7 2 3 2" xfId="2421"/>
    <cellStyle name="_Book3 7 2 4" xfId="2422"/>
    <cellStyle name="_Book3 7 3" xfId="2423"/>
    <cellStyle name="_Book3 7 3 2" xfId="2424"/>
    <cellStyle name="_Book3 7 3 2 2" xfId="2425"/>
    <cellStyle name="_Book3 7 3 2 2 2" xfId="2426"/>
    <cellStyle name="_Book3 7 3 2 3" xfId="2427"/>
    <cellStyle name="_Book3 7 3 3" xfId="2428"/>
    <cellStyle name="_Book3 7 3 3 2" xfId="2429"/>
    <cellStyle name="_Book3 7 3 4" xfId="2430"/>
    <cellStyle name="_Book3 7 4" xfId="2431"/>
    <cellStyle name="_Book3 7 4 2" xfId="2432"/>
    <cellStyle name="_Book3 7 4 2 2" xfId="2433"/>
    <cellStyle name="_Book3 7 4 3" xfId="2434"/>
    <cellStyle name="_Book3 7 5" xfId="2435"/>
    <cellStyle name="_Book3 7 5 2" xfId="2436"/>
    <cellStyle name="_Book3 7 6" xfId="2437"/>
    <cellStyle name="_Book3 8" xfId="2438"/>
    <cellStyle name="_Book3 8 2" xfId="2439"/>
    <cellStyle name="_Book3 8 2 2" xfId="2440"/>
    <cellStyle name="_Book3 8 3" xfId="2441"/>
    <cellStyle name="_Book3 8 3 2" xfId="2442"/>
    <cellStyle name="_Book3 8 4" xfId="2443"/>
    <cellStyle name="_Book3 9" xfId="2444"/>
    <cellStyle name="_Book3 9 2" xfId="2445"/>
    <cellStyle name="_Book3_Expenses (1)" xfId="2248"/>
    <cellStyle name="_Book3_Fin perf (2)" xfId="41879"/>
    <cellStyle name="_Book3_Prognose eksponering " xfId="2446"/>
    <cellStyle name="_Book3_Prognose eksponering  2" xfId="2447"/>
    <cellStyle name="_Book3_Prognose eksponering  2 2" xfId="2448"/>
    <cellStyle name="_Book3_Prognose eksponering  2 2 2" xfId="2449"/>
    <cellStyle name="_Book3_Prognose eksponering  2 3" xfId="2450"/>
    <cellStyle name="_Book3_Prognose eksponering  3" xfId="2451"/>
    <cellStyle name="_Book3_Prognose eksponering  3 2" xfId="2452"/>
    <cellStyle name="_Book3_Prognose eksponering  4" xfId="2453"/>
    <cellStyle name="_Book3_Results &amp; key fig." xfId="4918"/>
    <cellStyle name="_Book3_Vedlegg" xfId="2454"/>
    <cellStyle name="_Book3_Vedlegg 2" xfId="2455"/>
    <cellStyle name="_Book3_Vedlegg 2 2" xfId="2456"/>
    <cellStyle name="_Book3_Vedlegg 2 2 2" xfId="2457"/>
    <cellStyle name="_Book3_Vedlegg 2 3" xfId="2458"/>
    <cellStyle name="_Book3_Vedlegg 3" xfId="2459"/>
    <cellStyle name="_Book3_Vedlegg 3 2" xfId="2460"/>
    <cellStyle name="_Book3_Vedlegg 4" xfId="2461"/>
    <cellStyle name="_Book32" xfId="10"/>
    <cellStyle name="_Book32 10" xfId="2463"/>
    <cellStyle name="_Book32 10 2" xfId="2464"/>
    <cellStyle name="_Book32 11" xfId="2465"/>
    <cellStyle name="_Book32 2" xfId="651"/>
    <cellStyle name="_Book32 2 2" xfId="2466"/>
    <cellStyle name="_Book32 2 2 2" xfId="2467"/>
    <cellStyle name="_Book32 2 2 2 2" xfId="2468"/>
    <cellStyle name="_Book32 2 2 2 2 2" xfId="2469"/>
    <cellStyle name="_Book32 2 2 2 2 2 2" xfId="2470"/>
    <cellStyle name="_Book32 2 2 2 2 3" xfId="2471"/>
    <cellStyle name="_Book32 2 2 2 3" xfId="2472"/>
    <cellStyle name="_Book32 2 2 2 3 2" xfId="2473"/>
    <cellStyle name="_Book32 2 2 2 4" xfId="2474"/>
    <cellStyle name="_Book32 2 2 3" xfId="2475"/>
    <cellStyle name="_Book32 2 2 3 2" xfId="2476"/>
    <cellStyle name="_Book32 2 2 3 2 2" xfId="2477"/>
    <cellStyle name="_Book32 2 2 3 3" xfId="2478"/>
    <cellStyle name="_Book32 2 2 4" xfId="2479"/>
    <cellStyle name="_Book32 2 2 4 2" xfId="2480"/>
    <cellStyle name="_Book32 2 2 5" xfId="2481"/>
    <cellStyle name="_Book32 2 3" xfId="2482"/>
    <cellStyle name="_Book32 2 3 2" xfId="2483"/>
    <cellStyle name="_Book32 2 3 2 2" xfId="2484"/>
    <cellStyle name="_Book32 2 3 2 2 2" xfId="2485"/>
    <cellStyle name="_Book32 2 3 2 3" xfId="2486"/>
    <cellStyle name="_Book32 2 3 3" xfId="2487"/>
    <cellStyle name="_Book32 2 3 3 2" xfId="2488"/>
    <cellStyle name="_Book32 2 3 4" xfId="2489"/>
    <cellStyle name="_Book32 2 4" xfId="2490"/>
    <cellStyle name="_Book32 2 4 2" xfId="2491"/>
    <cellStyle name="_Book32 2 4 2 2" xfId="2492"/>
    <cellStyle name="_Book32 2 4 3" xfId="2493"/>
    <cellStyle name="_Book32 2 4 3 2" xfId="2494"/>
    <cellStyle name="_Book32 2 4 4" xfId="2495"/>
    <cellStyle name="_Book32 2 5" xfId="2496"/>
    <cellStyle name="_Book32 2 5 2" xfId="2497"/>
    <cellStyle name="_Book32 2 6" xfId="2498"/>
    <cellStyle name="_Book32 2 6 2" xfId="2499"/>
    <cellStyle name="_Book32 2 7" xfId="2500"/>
    <cellStyle name="_Book32 2_Prognose eksponering " xfId="2501"/>
    <cellStyle name="_Book32 2_Prognose eksponering  2" xfId="2502"/>
    <cellStyle name="_Book32 2_Prognose eksponering  2 2" xfId="2503"/>
    <cellStyle name="_Book32 2_Prognose eksponering  2 2 2" xfId="2504"/>
    <cellStyle name="_Book32 2_Prognose eksponering  2 3" xfId="2505"/>
    <cellStyle name="_Book32 2_Prognose eksponering  3" xfId="2506"/>
    <cellStyle name="_Book32 2_Prognose eksponering  3 2" xfId="2507"/>
    <cellStyle name="_Book32 2_Prognose eksponering  4" xfId="2508"/>
    <cellStyle name="_Book32 2_Vedlegg" xfId="2509"/>
    <cellStyle name="_Book32 2_Vedlegg 2" xfId="2510"/>
    <cellStyle name="_Book32 2_Vedlegg 2 2" xfId="2511"/>
    <cellStyle name="_Book32 2_Vedlegg 2 2 2" xfId="2512"/>
    <cellStyle name="_Book32 2_Vedlegg 2 3" xfId="2513"/>
    <cellStyle name="_Book32 2_Vedlegg 3" xfId="2514"/>
    <cellStyle name="_Book32 2_Vedlegg 3 2" xfId="2515"/>
    <cellStyle name="_Book32 2_Vedlegg 4" xfId="2516"/>
    <cellStyle name="_Book32 3" xfId="2517"/>
    <cellStyle name="_Book32 3 2" xfId="2518"/>
    <cellStyle name="_Book32 3 2 2" xfId="2519"/>
    <cellStyle name="_Book32 3 2 2 2" xfId="2520"/>
    <cellStyle name="_Book32 3 2 2 2 2" xfId="2521"/>
    <cellStyle name="_Book32 3 2 2 3" xfId="2522"/>
    <cellStyle name="_Book32 3 2 3" xfId="2523"/>
    <cellStyle name="_Book32 3 2 3 2" xfId="2524"/>
    <cellStyle name="_Book32 3 2 4" xfId="2525"/>
    <cellStyle name="_Book32 3 3" xfId="2526"/>
    <cellStyle name="_Book32 3 3 2" xfId="2527"/>
    <cellStyle name="_Book32 3 3 2 2" xfId="2528"/>
    <cellStyle name="_Book32 3 3 3" xfId="2529"/>
    <cellStyle name="_Book32 3 4" xfId="2530"/>
    <cellStyle name="_Book32 3 4 2" xfId="2531"/>
    <cellStyle name="_Book32 3 5" xfId="2532"/>
    <cellStyle name="_Book32 4" xfId="2533"/>
    <cellStyle name="_Book32 4 2" xfId="2534"/>
    <cellStyle name="_Book32 4 2 2" xfId="2535"/>
    <cellStyle name="_Book32 4 2 2 2" xfId="2536"/>
    <cellStyle name="_Book32 4 2 2 2 2" xfId="2537"/>
    <cellStyle name="_Book32 4 2 2 2 2 2" xfId="2538"/>
    <cellStyle name="_Book32 4 2 2 2 3" xfId="2539"/>
    <cellStyle name="_Book32 4 2 2 3" xfId="2540"/>
    <cellStyle name="_Book32 4 2 2 3 2" xfId="2541"/>
    <cellStyle name="_Book32 4 2 2 4" xfId="2542"/>
    <cellStyle name="_Book32 4 2 3" xfId="2543"/>
    <cellStyle name="_Book32 4 2 3 2" xfId="2544"/>
    <cellStyle name="_Book32 4 2 3 2 2" xfId="2545"/>
    <cellStyle name="_Book32 4 2 3 3" xfId="2546"/>
    <cellStyle name="_Book32 4 2 4" xfId="2547"/>
    <cellStyle name="_Book32 4 2 4 2" xfId="2548"/>
    <cellStyle name="_Book32 4 2 5" xfId="2549"/>
    <cellStyle name="_Book32 4 3" xfId="2550"/>
    <cellStyle name="_Book32 4 3 2" xfId="2551"/>
    <cellStyle name="_Book32 4 3 2 2" xfId="2552"/>
    <cellStyle name="_Book32 4 3 2 2 2" xfId="2553"/>
    <cellStyle name="_Book32 4 3 2 3" xfId="2554"/>
    <cellStyle name="_Book32 4 3 3" xfId="2555"/>
    <cellStyle name="_Book32 4 3 3 2" xfId="2556"/>
    <cellStyle name="_Book32 4 3 4" xfId="2557"/>
    <cellStyle name="_Book32 4 4" xfId="2558"/>
    <cellStyle name="_Book32 4 4 2" xfId="2559"/>
    <cellStyle name="_Book32 4 4 2 2" xfId="2560"/>
    <cellStyle name="_Book32 4 4 3" xfId="2561"/>
    <cellStyle name="_Book32 4 5" xfId="2562"/>
    <cellStyle name="_Book32 4 5 2" xfId="2563"/>
    <cellStyle name="_Book32 4 6" xfId="2564"/>
    <cellStyle name="_Book32 5" xfId="2565"/>
    <cellStyle name="_Book32 5 2" xfId="2566"/>
    <cellStyle name="_Book32 5 2 2" xfId="2567"/>
    <cellStyle name="_Book32 5 2 2 2" xfId="2568"/>
    <cellStyle name="_Book32 5 2 2 2 2" xfId="2569"/>
    <cellStyle name="_Book32 5 2 2 2 2 2" xfId="2570"/>
    <cellStyle name="_Book32 5 2 2 2 3" xfId="2571"/>
    <cellStyle name="_Book32 5 2 2 3" xfId="2572"/>
    <cellStyle name="_Book32 5 2 2 3 2" xfId="2573"/>
    <cellStyle name="_Book32 5 2 2 4" xfId="2574"/>
    <cellStyle name="_Book32 5 2 3" xfId="2575"/>
    <cellStyle name="_Book32 5 2 3 2" xfId="2576"/>
    <cellStyle name="_Book32 5 2 3 2 2" xfId="2577"/>
    <cellStyle name="_Book32 5 2 3 3" xfId="2578"/>
    <cellStyle name="_Book32 5 2 4" xfId="2579"/>
    <cellStyle name="_Book32 5 2 4 2" xfId="2580"/>
    <cellStyle name="_Book32 5 2 5" xfId="2581"/>
    <cellStyle name="_Book32 5 3" xfId="2582"/>
    <cellStyle name="_Book32 5 3 2" xfId="2583"/>
    <cellStyle name="_Book32 5 3 2 2" xfId="2584"/>
    <cellStyle name="_Book32 5 3 2 2 2" xfId="2585"/>
    <cellStyle name="_Book32 5 3 2 3" xfId="2586"/>
    <cellStyle name="_Book32 5 3 3" xfId="2587"/>
    <cellStyle name="_Book32 5 3 3 2" xfId="2588"/>
    <cellStyle name="_Book32 5 3 4" xfId="2589"/>
    <cellStyle name="_Book32 5 4" xfId="2590"/>
    <cellStyle name="_Book32 5 4 2" xfId="2591"/>
    <cellStyle name="_Book32 5 4 2 2" xfId="2592"/>
    <cellStyle name="_Book32 5 4 3" xfId="2593"/>
    <cellStyle name="_Book32 5 5" xfId="2594"/>
    <cellStyle name="_Book32 5 5 2" xfId="2595"/>
    <cellStyle name="_Book32 5 6" xfId="2596"/>
    <cellStyle name="_Book32 6" xfId="2597"/>
    <cellStyle name="_Book32 6 2" xfId="2598"/>
    <cellStyle name="_Book32 6 2 2" xfId="2599"/>
    <cellStyle name="_Book32 6 2 2 2" xfId="2600"/>
    <cellStyle name="_Book32 6 2 2 2 2" xfId="2601"/>
    <cellStyle name="_Book32 6 2 2 2 2 2" xfId="2602"/>
    <cellStyle name="_Book32 6 2 2 2 3" xfId="2603"/>
    <cellStyle name="_Book32 6 2 2 3" xfId="2604"/>
    <cellStyle name="_Book32 6 2 2 3 2" xfId="2605"/>
    <cellStyle name="_Book32 6 2 2 4" xfId="2606"/>
    <cellStyle name="_Book32 6 2 3" xfId="2607"/>
    <cellStyle name="_Book32 6 2 3 2" xfId="2608"/>
    <cellStyle name="_Book32 6 2 3 2 2" xfId="2609"/>
    <cellStyle name="_Book32 6 2 3 3" xfId="2610"/>
    <cellStyle name="_Book32 6 2 4" xfId="2611"/>
    <cellStyle name="_Book32 6 2 4 2" xfId="2612"/>
    <cellStyle name="_Book32 6 2 5" xfId="2613"/>
    <cellStyle name="_Book32 6 3" xfId="2614"/>
    <cellStyle name="_Book32 6 3 2" xfId="2615"/>
    <cellStyle name="_Book32 6 3 2 2" xfId="2616"/>
    <cellStyle name="_Book32 6 3 2 2 2" xfId="2617"/>
    <cellStyle name="_Book32 6 3 2 3" xfId="2618"/>
    <cellStyle name="_Book32 6 3 3" xfId="2619"/>
    <cellStyle name="_Book32 6 3 3 2" xfId="2620"/>
    <cellStyle name="_Book32 6 3 4" xfId="2621"/>
    <cellStyle name="_Book32 6 4" xfId="2622"/>
    <cellStyle name="_Book32 6 4 2" xfId="2623"/>
    <cellStyle name="_Book32 6 4 2 2" xfId="2624"/>
    <cellStyle name="_Book32 6 4 3" xfId="2625"/>
    <cellStyle name="_Book32 6 5" xfId="2626"/>
    <cellStyle name="_Book32 6 5 2" xfId="2627"/>
    <cellStyle name="_Book32 6 6" xfId="2628"/>
    <cellStyle name="_Book32 7" xfId="2629"/>
    <cellStyle name="_Book32 7 2" xfId="2630"/>
    <cellStyle name="_Book32 7 2 2" xfId="2631"/>
    <cellStyle name="_Book32 7 2 2 2" xfId="2632"/>
    <cellStyle name="_Book32 7 2 2 2 2" xfId="2633"/>
    <cellStyle name="_Book32 7 2 2 3" xfId="2634"/>
    <cellStyle name="_Book32 7 2 3" xfId="2635"/>
    <cellStyle name="_Book32 7 2 3 2" xfId="2636"/>
    <cellStyle name="_Book32 7 2 4" xfId="2637"/>
    <cellStyle name="_Book32 7 3" xfId="2638"/>
    <cellStyle name="_Book32 7 3 2" xfId="2639"/>
    <cellStyle name="_Book32 7 3 2 2" xfId="2640"/>
    <cellStyle name="_Book32 7 3 2 2 2" xfId="2641"/>
    <cellStyle name="_Book32 7 3 2 3" xfId="2642"/>
    <cellStyle name="_Book32 7 3 3" xfId="2643"/>
    <cellStyle name="_Book32 7 3 3 2" xfId="2644"/>
    <cellStyle name="_Book32 7 3 4" xfId="2645"/>
    <cellStyle name="_Book32 7 4" xfId="2646"/>
    <cellStyle name="_Book32 7 4 2" xfId="2647"/>
    <cellStyle name="_Book32 7 4 2 2" xfId="2648"/>
    <cellStyle name="_Book32 7 4 3" xfId="2649"/>
    <cellStyle name="_Book32 7 5" xfId="2650"/>
    <cellStyle name="_Book32 7 5 2" xfId="2651"/>
    <cellStyle name="_Book32 7 6" xfId="2652"/>
    <cellStyle name="_Book32 8" xfId="2653"/>
    <cellStyle name="_Book32 8 2" xfId="2654"/>
    <cellStyle name="_Book32 8 2 2" xfId="2655"/>
    <cellStyle name="_Book32 8 3" xfId="2656"/>
    <cellStyle name="_Book32 8 3 2" xfId="2657"/>
    <cellStyle name="_Book32 8 4" xfId="2658"/>
    <cellStyle name="_Book32 9" xfId="2659"/>
    <cellStyle name="_Book32 9 2" xfId="2660"/>
    <cellStyle name="_Book32_Adj_comprehensive_income_Trends" xfId="9915"/>
    <cellStyle name="_Book32_Adj_Key figures" xfId="9916"/>
    <cellStyle name="_Book32_Adjustment-Hovedtall" xfId="9917"/>
    <cellStyle name="_Book32_Cap.adeq" xfId="12108"/>
    <cellStyle name="_Book32_Expenses (1)" xfId="2462"/>
    <cellStyle name="_Book32_Fin perf (2)" xfId="41880"/>
    <cellStyle name="_Book32_Hovedtall" xfId="9918"/>
    <cellStyle name="_Book32_Nøkkeltall" xfId="9919"/>
    <cellStyle name="_Book32_Prognose eksponering " xfId="2661"/>
    <cellStyle name="_Book32_Prognose eksponering  2" xfId="2662"/>
    <cellStyle name="_Book32_Prognose eksponering  2 2" xfId="2663"/>
    <cellStyle name="_Book32_Prognose eksponering  2 2 2" xfId="2664"/>
    <cellStyle name="_Book32_Prognose eksponering  2 3" xfId="2665"/>
    <cellStyle name="_Book32_Prognose eksponering  3" xfId="2666"/>
    <cellStyle name="_Book32_Prognose eksponering  3 2" xfId="2667"/>
    <cellStyle name="_Book32_Prognose eksponering  4" xfId="2668"/>
    <cellStyle name="_Book32_Resultat" xfId="9920"/>
    <cellStyle name="_Book32_Results &amp; key fig." xfId="4919"/>
    <cellStyle name="_Book32_Vedlegg" xfId="2669"/>
    <cellStyle name="_Book32_Vedlegg 2" xfId="2670"/>
    <cellStyle name="_Book32_Vedlegg 2 2" xfId="2671"/>
    <cellStyle name="_Book32_Vedlegg 2 2 2" xfId="2672"/>
    <cellStyle name="_Book32_Vedlegg 2 3" xfId="2673"/>
    <cellStyle name="_Book32_Vedlegg 3" xfId="2674"/>
    <cellStyle name="_Book32_Vedlegg 3 2" xfId="2675"/>
    <cellStyle name="_Book32_Vedlegg 4" xfId="2676"/>
    <cellStyle name="_Budsj adm.resultat jan-10 sum" xfId="2677"/>
    <cellStyle name="_Budsj adm.resultat jan-10 sum 10" xfId="4920"/>
    <cellStyle name="_Budsj adm.resultat jan-10 sum 11" xfId="4921"/>
    <cellStyle name="_Budsj adm.resultat jan-10 sum 2" xfId="2678"/>
    <cellStyle name="_Budsj adm.resultat jan-10 sum 2 2" xfId="4922"/>
    <cellStyle name="_Budsj adm.resultat jan-10 sum 2 2 2" xfId="4923"/>
    <cellStyle name="_Budsj adm.resultat jan-10 sum 2 3" xfId="4924"/>
    <cellStyle name="_Budsj adm.resultat jan-10 sum 3" xfId="4925"/>
    <cellStyle name="_Budsj adm.resultat jan-10 sum 3 2" xfId="4926"/>
    <cellStyle name="_Budsj adm.resultat jan-10 sum 3 2 2" xfId="4927"/>
    <cellStyle name="_Budsj adm.resultat jan-10 sum 3 3" xfId="4928"/>
    <cellStyle name="_Budsj adm.resultat jan-10 sum 3 3 2" xfId="4929"/>
    <cellStyle name="_Budsj adm.resultat jan-10 sum 3 3 3" xfId="4930"/>
    <cellStyle name="_Budsj adm.resultat jan-10 sum 3 3 4" xfId="4931"/>
    <cellStyle name="_Budsj adm.resultat jan-10 sum 4" xfId="4932"/>
    <cellStyle name="_Budsj adm.resultat jan-10 sum 4 2" xfId="4933"/>
    <cellStyle name="_Budsj adm.resultat jan-10 sum 5" xfId="4934"/>
    <cellStyle name="_Budsj adm.resultat jan-10 sum 5 2" xfId="4935"/>
    <cellStyle name="_Budsj adm.resultat jan-10 sum 6" xfId="4936"/>
    <cellStyle name="_Budsj adm.resultat jan-10 sum 7" xfId="4937"/>
    <cellStyle name="_Budsj adm.resultat jan-10 sum 8" xfId="4938"/>
    <cellStyle name="_Budsj adm.resultat jan-10 sum 9" xfId="4939"/>
    <cellStyle name="_Budsj jan-10 BM" xfId="2679"/>
    <cellStyle name="_Budsj jan-10 BM 10" xfId="4940"/>
    <cellStyle name="_Budsj jan-10 BM 11" xfId="4941"/>
    <cellStyle name="_Budsj jan-10 BM 2" xfId="2680"/>
    <cellStyle name="_Budsj jan-10 BM 2 2" xfId="4942"/>
    <cellStyle name="_Budsj jan-10 BM 2 2 2" xfId="4943"/>
    <cellStyle name="_Budsj jan-10 BM 2 3" xfId="4944"/>
    <cellStyle name="_Budsj jan-10 BM 3" xfId="4945"/>
    <cellStyle name="_Budsj jan-10 BM 3 2" xfId="4946"/>
    <cellStyle name="_Budsj jan-10 BM 3 2 2" xfId="4947"/>
    <cellStyle name="_Budsj jan-10 BM 3 3" xfId="4948"/>
    <cellStyle name="_Budsj jan-10 BM 3 3 2" xfId="4949"/>
    <cellStyle name="_Budsj jan-10 BM 3 3 3" xfId="4950"/>
    <cellStyle name="_Budsj jan-10 BM 3 3 4" xfId="4951"/>
    <cellStyle name="_Budsj jan-10 BM 4" xfId="4952"/>
    <cellStyle name="_Budsj jan-10 BM 4 2" xfId="4953"/>
    <cellStyle name="_Budsj jan-10 BM 5" xfId="4954"/>
    <cellStyle name="_Budsj jan-10 BM 5 2" xfId="4955"/>
    <cellStyle name="_Budsj jan-10 BM 6" xfId="4956"/>
    <cellStyle name="_Budsj jan-10 BM 7" xfId="4957"/>
    <cellStyle name="_Budsj jan-10 BM 8" xfId="4958"/>
    <cellStyle name="_Budsj jan-10 BM 9" xfId="4959"/>
    <cellStyle name="_Budsj jan-10 PM" xfId="2681"/>
    <cellStyle name="_Budsj jan-10 PM 10" xfId="4960"/>
    <cellStyle name="_Budsj jan-10 PM 11" xfId="4961"/>
    <cellStyle name="_Budsj jan-10 PM 2" xfId="2682"/>
    <cellStyle name="_Budsj jan-10 PM 2 2" xfId="4962"/>
    <cellStyle name="_Budsj jan-10 PM 2 2 2" xfId="4963"/>
    <cellStyle name="_Budsj jan-10 PM 2 3" xfId="4964"/>
    <cellStyle name="_Budsj jan-10 PM 3" xfId="4965"/>
    <cellStyle name="_Budsj jan-10 PM 3 2" xfId="4966"/>
    <cellStyle name="_Budsj jan-10 PM 3 2 2" xfId="4967"/>
    <cellStyle name="_Budsj jan-10 PM 3 3" xfId="4968"/>
    <cellStyle name="_Budsj jan-10 PM 3 3 2" xfId="4969"/>
    <cellStyle name="_Budsj jan-10 PM 3 3 3" xfId="4970"/>
    <cellStyle name="_Budsj jan-10 PM 3 3 4" xfId="4971"/>
    <cellStyle name="_Budsj jan-10 PM 4" xfId="4972"/>
    <cellStyle name="_Budsj jan-10 PM 4 2" xfId="4973"/>
    <cellStyle name="_Budsj jan-10 PM 5" xfId="4974"/>
    <cellStyle name="_Budsj jan-10 PM 5 2" xfId="4975"/>
    <cellStyle name="_Budsj jan-10 PM 6" xfId="4976"/>
    <cellStyle name="_Budsj jan-10 PM 7" xfId="4977"/>
    <cellStyle name="_Budsj jan-10 PM 8" xfId="4978"/>
    <cellStyle name="_Budsj jan-10 PM 9" xfId="4979"/>
    <cellStyle name="_Budsj jan-10 sum" xfId="2683"/>
    <cellStyle name="_Budsj jan-10 sum 10" xfId="4980"/>
    <cellStyle name="_Budsj jan-10 sum 11" xfId="4981"/>
    <cellStyle name="_Budsj jan-10 sum 2" xfId="2684"/>
    <cellStyle name="_Budsj jan-10 sum 2 2" xfId="4982"/>
    <cellStyle name="_Budsj jan-10 sum 2 2 2" xfId="4983"/>
    <cellStyle name="_Budsj jan-10 sum 2 3" xfId="4984"/>
    <cellStyle name="_Budsj jan-10 sum 3" xfId="4985"/>
    <cellStyle name="_Budsj jan-10 sum 3 2" xfId="4986"/>
    <cellStyle name="_Budsj jan-10 sum 3 2 2" xfId="4987"/>
    <cellStyle name="_Budsj jan-10 sum 3 3" xfId="4988"/>
    <cellStyle name="_Budsj jan-10 sum 3 3 2" xfId="4989"/>
    <cellStyle name="_Budsj jan-10 sum 3 3 3" xfId="4990"/>
    <cellStyle name="_Budsj jan-10 sum 3 3 4" xfId="4991"/>
    <cellStyle name="_Budsj jan-10 sum 4" xfId="4992"/>
    <cellStyle name="_Budsj jan-10 sum 4 2" xfId="4993"/>
    <cellStyle name="_Budsj jan-10 sum 5" xfId="4994"/>
    <cellStyle name="_Budsj jan-10 sum 5 2" xfId="4995"/>
    <cellStyle name="_Budsj jan-10 sum 6" xfId="4996"/>
    <cellStyle name="_Budsj jan-10 sum 7" xfId="4997"/>
    <cellStyle name="_Budsj jan-10 sum 8" xfId="4998"/>
    <cellStyle name="_Budsj jan-10 sum 9" xfId="4999"/>
    <cellStyle name="_CBNA" xfId="12109"/>
    <cellStyle name="_CBNA 2" xfId="12110"/>
    <cellStyle name="_CBNA 2 2" xfId="12111"/>
    <cellStyle name="_CBNA 2 2 10" xfId="12112"/>
    <cellStyle name="_CBNA 2 2 10 2" xfId="12113"/>
    <cellStyle name="_CBNA 2 2 10 3" xfId="12114"/>
    <cellStyle name="_CBNA 2 2 10 4" xfId="12115"/>
    <cellStyle name="_CBNA 2 2 10 5" xfId="12116"/>
    <cellStyle name="_CBNA 2 2 11" xfId="12117"/>
    <cellStyle name="_CBNA 2 2 11 2" xfId="12118"/>
    <cellStyle name="_CBNA 2 2 11 3" xfId="12119"/>
    <cellStyle name="_CBNA 2 2 11 4" xfId="12120"/>
    <cellStyle name="_CBNA 2 2 11 5" xfId="12121"/>
    <cellStyle name="_CBNA 2 2 12" xfId="12122"/>
    <cellStyle name="_CBNA 2 2 12 2" xfId="12123"/>
    <cellStyle name="_CBNA 2 2 12 3" xfId="12124"/>
    <cellStyle name="_CBNA 2 2 12 4" xfId="12125"/>
    <cellStyle name="_CBNA 2 2 12 5" xfId="12126"/>
    <cellStyle name="_CBNA 2 2 13" xfId="12127"/>
    <cellStyle name="_CBNA 2 2 13 2" xfId="12128"/>
    <cellStyle name="_CBNA 2 2 13 3" xfId="12129"/>
    <cellStyle name="_CBNA 2 2 13 4" xfId="12130"/>
    <cellStyle name="_CBNA 2 2 13 5" xfId="12131"/>
    <cellStyle name="_CBNA 2 2 14" xfId="12132"/>
    <cellStyle name="_CBNA 2 2 14 2" xfId="12133"/>
    <cellStyle name="_CBNA 2 2 14 3" xfId="12134"/>
    <cellStyle name="_CBNA 2 2 14 4" xfId="12135"/>
    <cellStyle name="_CBNA 2 2 14 5" xfId="12136"/>
    <cellStyle name="_CBNA 2 2 15" xfId="12137"/>
    <cellStyle name="_CBNA 2 2 15 2" xfId="12138"/>
    <cellStyle name="_CBNA 2 2 15 3" xfId="12139"/>
    <cellStyle name="_CBNA 2 2 15 4" xfId="12140"/>
    <cellStyle name="_CBNA 2 2 15 5" xfId="12141"/>
    <cellStyle name="_CBNA 2 2 16" xfId="12142"/>
    <cellStyle name="_CBNA 2 2 16 2" xfId="12143"/>
    <cellStyle name="_CBNA 2 2 16 3" xfId="12144"/>
    <cellStyle name="_CBNA 2 2 16 4" xfId="12145"/>
    <cellStyle name="_CBNA 2 2 16 5" xfId="12146"/>
    <cellStyle name="_CBNA 2 2 17" xfId="12147"/>
    <cellStyle name="_CBNA 2 2 17 2" xfId="12148"/>
    <cellStyle name="_CBNA 2 2 17 3" xfId="12149"/>
    <cellStyle name="_CBNA 2 2 17 4" xfId="12150"/>
    <cellStyle name="_CBNA 2 2 17 5" xfId="12151"/>
    <cellStyle name="_CBNA 2 2 18" xfId="12152"/>
    <cellStyle name="_CBNA 2 2 19" xfId="12153"/>
    <cellStyle name="_CBNA 2 2 2" xfId="12154"/>
    <cellStyle name="_CBNA 2 2 2 2" xfId="12155"/>
    <cellStyle name="_CBNA 2 2 2 3" xfId="12156"/>
    <cellStyle name="_CBNA 2 2 2 4" xfId="12157"/>
    <cellStyle name="_CBNA 2 2 2 5" xfId="12158"/>
    <cellStyle name="_CBNA 2 2 20" xfId="12159"/>
    <cellStyle name="_CBNA 2 2 21" xfId="12160"/>
    <cellStyle name="_CBNA 2 2 3" xfId="12161"/>
    <cellStyle name="_CBNA 2 2 3 2" xfId="12162"/>
    <cellStyle name="_CBNA 2 2 3 3" xfId="12163"/>
    <cellStyle name="_CBNA 2 2 3 4" xfId="12164"/>
    <cellStyle name="_CBNA 2 2 3 5" xfId="12165"/>
    <cellStyle name="_CBNA 2 2 4" xfId="12166"/>
    <cellStyle name="_CBNA 2 2 4 2" xfId="12167"/>
    <cellStyle name="_CBNA 2 2 4 3" xfId="12168"/>
    <cellStyle name="_CBNA 2 2 4 4" xfId="12169"/>
    <cellStyle name="_CBNA 2 2 4 5" xfId="12170"/>
    <cellStyle name="_CBNA 2 2 5" xfId="12171"/>
    <cellStyle name="_CBNA 2 2 5 2" xfId="12172"/>
    <cellStyle name="_CBNA 2 2 5 3" xfId="12173"/>
    <cellStyle name="_CBNA 2 2 5 4" xfId="12174"/>
    <cellStyle name="_CBNA 2 2 5 5" xfId="12175"/>
    <cellStyle name="_CBNA 2 2 6" xfId="12176"/>
    <cellStyle name="_CBNA 2 2 6 2" xfId="12177"/>
    <cellStyle name="_CBNA 2 2 6 3" xfId="12178"/>
    <cellStyle name="_CBNA 2 2 6 4" xfId="12179"/>
    <cellStyle name="_CBNA 2 2 6 5" xfId="12180"/>
    <cellStyle name="_CBNA 2 2 7" xfId="12181"/>
    <cellStyle name="_CBNA 2 2 7 2" xfId="12182"/>
    <cellStyle name="_CBNA 2 2 7 3" xfId="12183"/>
    <cellStyle name="_CBNA 2 2 7 4" xfId="12184"/>
    <cellStyle name="_CBNA 2 2 7 5" xfId="12185"/>
    <cellStyle name="_CBNA 2 2 8" xfId="12186"/>
    <cellStyle name="_CBNA 2 2 8 2" xfId="12187"/>
    <cellStyle name="_CBNA 2 2 8 3" xfId="12188"/>
    <cellStyle name="_CBNA 2 2 8 4" xfId="12189"/>
    <cellStyle name="_CBNA 2 2 8 5" xfId="12190"/>
    <cellStyle name="_CBNA 2 2 9" xfId="12191"/>
    <cellStyle name="_CBNA 2 2 9 2" xfId="12192"/>
    <cellStyle name="_CBNA 2 2 9 3" xfId="12193"/>
    <cellStyle name="_CBNA 2 2 9 4" xfId="12194"/>
    <cellStyle name="_CBNA 2 2 9 5" xfId="12195"/>
    <cellStyle name="_CBNA 2 3" xfId="12196"/>
    <cellStyle name="_CBNA 2 4" xfId="12197"/>
    <cellStyle name="_CBNA 2 5" xfId="12198"/>
    <cellStyle name="_CBNA 2 6" xfId="12199"/>
    <cellStyle name="_CBNA 3" xfId="12200"/>
    <cellStyle name="_CBNA 3 10" xfId="12201"/>
    <cellStyle name="_CBNA 3 10 2" xfId="12202"/>
    <cellStyle name="_CBNA 3 10 3" xfId="12203"/>
    <cellStyle name="_CBNA 3 10 4" xfId="12204"/>
    <cellStyle name="_CBNA 3 10 5" xfId="12205"/>
    <cellStyle name="_CBNA 3 11" xfId="12206"/>
    <cellStyle name="_CBNA 3 11 2" xfId="12207"/>
    <cellStyle name="_CBNA 3 11 3" xfId="12208"/>
    <cellStyle name="_CBNA 3 11 4" xfId="12209"/>
    <cellStyle name="_CBNA 3 11 5" xfId="12210"/>
    <cellStyle name="_CBNA 3 12" xfId="12211"/>
    <cellStyle name="_CBNA 3 12 2" xfId="12212"/>
    <cellStyle name="_CBNA 3 12 3" xfId="12213"/>
    <cellStyle name="_CBNA 3 12 4" xfId="12214"/>
    <cellStyle name="_CBNA 3 12 5" xfId="12215"/>
    <cellStyle name="_CBNA 3 13" xfId="12216"/>
    <cellStyle name="_CBNA 3 13 2" xfId="12217"/>
    <cellStyle name="_CBNA 3 13 3" xfId="12218"/>
    <cellStyle name="_CBNA 3 13 4" xfId="12219"/>
    <cellStyle name="_CBNA 3 13 5" xfId="12220"/>
    <cellStyle name="_CBNA 3 14" xfId="12221"/>
    <cellStyle name="_CBNA 3 14 2" xfId="12222"/>
    <cellStyle name="_CBNA 3 14 3" xfId="12223"/>
    <cellStyle name="_CBNA 3 14 4" xfId="12224"/>
    <cellStyle name="_CBNA 3 14 5" xfId="12225"/>
    <cellStyle name="_CBNA 3 15" xfId="12226"/>
    <cellStyle name="_CBNA 3 15 2" xfId="12227"/>
    <cellStyle name="_CBNA 3 15 3" xfId="12228"/>
    <cellStyle name="_CBNA 3 15 4" xfId="12229"/>
    <cellStyle name="_CBNA 3 15 5" xfId="12230"/>
    <cellStyle name="_CBNA 3 16" xfId="12231"/>
    <cellStyle name="_CBNA 3 16 2" xfId="12232"/>
    <cellStyle name="_CBNA 3 16 3" xfId="12233"/>
    <cellStyle name="_CBNA 3 16 4" xfId="12234"/>
    <cellStyle name="_CBNA 3 16 5" xfId="12235"/>
    <cellStyle name="_CBNA 3 17" xfId="12236"/>
    <cellStyle name="_CBNA 3 17 2" xfId="12237"/>
    <cellStyle name="_CBNA 3 17 3" xfId="12238"/>
    <cellStyle name="_CBNA 3 17 4" xfId="12239"/>
    <cellStyle name="_CBNA 3 17 5" xfId="12240"/>
    <cellStyle name="_CBNA 3 18" xfId="12241"/>
    <cellStyle name="_CBNA 3 19" xfId="12242"/>
    <cellStyle name="_CBNA 3 2" xfId="12243"/>
    <cellStyle name="_CBNA 3 2 2" xfId="12244"/>
    <cellStyle name="_CBNA 3 2 3" xfId="12245"/>
    <cellStyle name="_CBNA 3 2 4" xfId="12246"/>
    <cellStyle name="_CBNA 3 2 5" xfId="12247"/>
    <cellStyle name="_CBNA 3 20" xfId="12248"/>
    <cellStyle name="_CBNA 3 21" xfId="12249"/>
    <cellStyle name="_CBNA 3 3" xfId="12250"/>
    <cellStyle name="_CBNA 3 3 2" xfId="12251"/>
    <cellStyle name="_CBNA 3 3 3" xfId="12252"/>
    <cellStyle name="_CBNA 3 3 4" xfId="12253"/>
    <cellStyle name="_CBNA 3 3 5" xfId="12254"/>
    <cellStyle name="_CBNA 3 4" xfId="12255"/>
    <cellStyle name="_CBNA 3 4 2" xfId="12256"/>
    <cellStyle name="_CBNA 3 4 3" xfId="12257"/>
    <cellStyle name="_CBNA 3 4 4" xfId="12258"/>
    <cellStyle name="_CBNA 3 4 5" xfId="12259"/>
    <cellStyle name="_CBNA 3 5" xfId="12260"/>
    <cellStyle name="_CBNA 3 5 2" xfId="12261"/>
    <cellStyle name="_CBNA 3 5 3" xfId="12262"/>
    <cellStyle name="_CBNA 3 5 4" xfId="12263"/>
    <cellStyle name="_CBNA 3 5 5" xfId="12264"/>
    <cellStyle name="_CBNA 3 6" xfId="12265"/>
    <cellStyle name="_CBNA 3 6 2" xfId="12266"/>
    <cellStyle name="_CBNA 3 6 3" xfId="12267"/>
    <cellStyle name="_CBNA 3 6 4" xfId="12268"/>
    <cellStyle name="_CBNA 3 6 5" xfId="12269"/>
    <cellStyle name="_CBNA 3 7" xfId="12270"/>
    <cellStyle name="_CBNA 3 7 2" xfId="12271"/>
    <cellStyle name="_CBNA 3 7 3" xfId="12272"/>
    <cellStyle name="_CBNA 3 7 4" xfId="12273"/>
    <cellStyle name="_CBNA 3 7 5" xfId="12274"/>
    <cellStyle name="_CBNA 3 8" xfId="12275"/>
    <cellStyle name="_CBNA 3 8 2" xfId="12276"/>
    <cellStyle name="_CBNA 3 8 3" xfId="12277"/>
    <cellStyle name="_CBNA 3 8 4" xfId="12278"/>
    <cellStyle name="_CBNA 3 8 5" xfId="12279"/>
    <cellStyle name="_CBNA 3 9" xfId="12280"/>
    <cellStyle name="_CBNA 3 9 2" xfId="12281"/>
    <cellStyle name="_CBNA 3 9 3" xfId="12282"/>
    <cellStyle name="_CBNA 3 9 4" xfId="12283"/>
    <cellStyle name="_CBNA 3 9 5" xfId="12284"/>
    <cellStyle name="_CBNA 4" xfId="12285"/>
    <cellStyle name="_CBNA 5" xfId="12286"/>
    <cellStyle name="_CBNA 6" xfId="12287"/>
    <cellStyle name="_CBNA 7" xfId="12288"/>
    <cellStyle name="_Comma" xfId="11"/>
    <cellStyle name="_Comma 10" xfId="2686"/>
    <cellStyle name="_Comma 10 2" xfId="2687"/>
    <cellStyle name="_Comma 11" xfId="2688"/>
    <cellStyle name="_Comma 12" xfId="5000"/>
    <cellStyle name="_Comma 13" xfId="5001"/>
    <cellStyle name="_Comma 2" xfId="12"/>
    <cellStyle name="_Comma 2 2" xfId="652"/>
    <cellStyle name="_Comma 2 2 2" xfId="2689"/>
    <cellStyle name="_Comma 2 2 2 2" xfId="2690"/>
    <cellStyle name="_Comma 2 2 2 2 2" xfId="2691"/>
    <cellStyle name="_Comma 2 2 2 3" xfId="2692"/>
    <cellStyle name="_Comma 2 2 3" xfId="2693"/>
    <cellStyle name="_Comma 2 2 3 2" xfId="2694"/>
    <cellStyle name="_Comma 2 2 4" xfId="2695"/>
    <cellStyle name="_Comma 2 3" xfId="1393"/>
    <cellStyle name="_Comma 2 3 2" xfId="2696"/>
    <cellStyle name="_Comma 2 3 2 2" xfId="2697"/>
    <cellStyle name="_Comma 2 3 3" xfId="2698"/>
    <cellStyle name="_Comma 2 4" xfId="2699"/>
    <cellStyle name="_Comma 2 4 2" xfId="2700"/>
    <cellStyle name="_Comma 2 4 2 2" xfId="2701"/>
    <cellStyle name="_Comma 2 4 3" xfId="2702"/>
    <cellStyle name="_Comma 2 5" xfId="2703"/>
    <cellStyle name="_Comma 2 5 2" xfId="2704"/>
    <cellStyle name="_Comma 2 6" xfId="2705"/>
    <cellStyle name="_Comma 3" xfId="13"/>
    <cellStyle name="_Comma 3 2" xfId="14"/>
    <cellStyle name="_Comma 3 2 2" xfId="654"/>
    <cellStyle name="_Comma 3 2 2 2" xfId="2706"/>
    <cellStyle name="_Comma 3 2 3" xfId="1394"/>
    <cellStyle name="_Comma 3 3" xfId="653"/>
    <cellStyle name="_Comma 3 3 2" xfId="2707"/>
    <cellStyle name="_Comma 3 3 3" xfId="5002"/>
    <cellStyle name="_Comma 3 3 4" xfId="5003"/>
    <cellStyle name="_Comma 3 4" xfId="1395"/>
    <cellStyle name="_Comma 4" xfId="15"/>
    <cellStyle name="_Comma 4 2" xfId="655"/>
    <cellStyle name="_Comma 4 2 2" xfId="2708"/>
    <cellStyle name="_Comma 4 2 2 2" xfId="2709"/>
    <cellStyle name="_Comma 4 2 2 2 2" xfId="2710"/>
    <cellStyle name="_Comma 4 2 2 3" xfId="2711"/>
    <cellStyle name="_Comma 4 2 3" xfId="2712"/>
    <cellStyle name="_Comma 4 2 3 2" xfId="2713"/>
    <cellStyle name="_Comma 4 2 4" xfId="2714"/>
    <cellStyle name="_Comma 4 3" xfId="1396"/>
    <cellStyle name="_Comma 4 3 2" xfId="2715"/>
    <cellStyle name="_Comma 4 3 2 2" xfId="2716"/>
    <cellStyle name="_Comma 4 3 3" xfId="2717"/>
    <cellStyle name="_Comma 4 4" xfId="2718"/>
    <cellStyle name="_Comma 4 4 2" xfId="2719"/>
    <cellStyle name="_Comma 4 5" xfId="2720"/>
    <cellStyle name="_Comma 5" xfId="2721"/>
    <cellStyle name="_Comma 5 2" xfId="2722"/>
    <cellStyle name="_Comma 5 2 2" xfId="2723"/>
    <cellStyle name="_Comma 5 2 2 2" xfId="2724"/>
    <cellStyle name="_Comma 5 2 2 2 2" xfId="2725"/>
    <cellStyle name="_Comma 5 2 2 3" xfId="2726"/>
    <cellStyle name="_Comma 5 2 3" xfId="2727"/>
    <cellStyle name="_Comma 5 2 3 2" xfId="2728"/>
    <cellStyle name="_Comma 5 2 4" xfId="2729"/>
    <cellStyle name="_Comma 5 3" xfId="2730"/>
    <cellStyle name="_Comma 5 3 2" xfId="2731"/>
    <cellStyle name="_Comma 5 3 2 2" xfId="2732"/>
    <cellStyle name="_Comma 5 3 3" xfId="2733"/>
    <cellStyle name="_Comma 5 4" xfId="2734"/>
    <cellStyle name="_Comma 5 4 2" xfId="2735"/>
    <cellStyle name="_Comma 5 5" xfId="2736"/>
    <cellStyle name="_Comma 6" xfId="2737"/>
    <cellStyle name="_Comma 6 2" xfId="2738"/>
    <cellStyle name="_Comma 6 2 2" xfId="2739"/>
    <cellStyle name="_Comma 6 2 2 2" xfId="2740"/>
    <cellStyle name="_Comma 6 2 2 2 2" xfId="2741"/>
    <cellStyle name="_Comma 6 2 2 3" xfId="2742"/>
    <cellStyle name="_Comma 6 2 3" xfId="2743"/>
    <cellStyle name="_Comma 6 2 3 2" xfId="2744"/>
    <cellStyle name="_Comma 6 2 4" xfId="2745"/>
    <cellStyle name="_Comma 6 3" xfId="2746"/>
    <cellStyle name="_Comma 6 3 2" xfId="2747"/>
    <cellStyle name="_Comma 6 3 2 2" xfId="2748"/>
    <cellStyle name="_Comma 6 3 3" xfId="2749"/>
    <cellStyle name="_Comma 6 4" xfId="2750"/>
    <cellStyle name="_Comma 6 4 2" xfId="2751"/>
    <cellStyle name="_Comma 6 5" xfId="2752"/>
    <cellStyle name="_Comma 7" xfId="2753"/>
    <cellStyle name="_Comma 7 2" xfId="2754"/>
    <cellStyle name="_Comma 7 2 2" xfId="2755"/>
    <cellStyle name="_Comma 7 2 2 2" xfId="2756"/>
    <cellStyle name="_Comma 7 2 3" xfId="2757"/>
    <cellStyle name="_Comma 7 3" xfId="2758"/>
    <cellStyle name="_Comma 7 3 2" xfId="2759"/>
    <cellStyle name="_Comma 7 3 2 2" xfId="2760"/>
    <cellStyle name="_Comma 7 3 3" xfId="2761"/>
    <cellStyle name="_Comma 7 4" xfId="2762"/>
    <cellStyle name="_Comma 7 4 2" xfId="2763"/>
    <cellStyle name="_Comma 7 5" xfId="2764"/>
    <cellStyle name="_Comma 8" xfId="2765"/>
    <cellStyle name="_Comma 8 2" xfId="2766"/>
    <cellStyle name="_Comma 8 2 2" xfId="2767"/>
    <cellStyle name="_Comma 8 3" xfId="2768"/>
    <cellStyle name="_Comma 9" xfId="2769"/>
    <cellStyle name="_Comma 9 2" xfId="2770"/>
    <cellStyle name="_Comma 9 2 2" xfId="2771"/>
    <cellStyle name="_Comma 9 3" xfId="2772"/>
    <cellStyle name="_Comma_03-Egne aksjer 1002" xfId="16"/>
    <cellStyle name="_Comma_03-Egne aksjer 1002 2" xfId="9921"/>
    <cellStyle name="_Comma_03-Egne aksjer 1003" xfId="17"/>
    <cellStyle name="_Comma_03-Egne aksjer 1003 2" xfId="9922"/>
    <cellStyle name="_Comma_06-Tilknytta 0909" xfId="2773"/>
    <cellStyle name="_Comma_Adj_comprehensive_income_Trends" xfId="9923"/>
    <cellStyle name="_Comma_Adj_Operating_expenses" xfId="2774"/>
    <cellStyle name="_Comma_EK 0912" xfId="2775"/>
    <cellStyle name="_Comma_EK oppstilling 1Q09" xfId="5004"/>
    <cellStyle name="_Comma_Expenses (1)" xfId="2685"/>
    <cellStyle name="_Comma_Group_DnB_NORD_B2008-11_to_DnB_NOR061107" xfId="9924"/>
    <cellStyle name="_Comma_Kontantstrømanalyse 3Q09-konsernet" xfId="1090"/>
    <cellStyle name="_Comma_Kontantstrømanalyse 3Q09-konsernet 2" xfId="9925"/>
    <cellStyle name="_Comma_Kontantstrømanalyse 4Q09-konsernet" xfId="1091"/>
    <cellStyle name="_Comma_Kontantstrømanalyse 4Q09-konsernet 2" xfId="9926"/>
    <cellStyle name="_Comma_Kvartalstabeller" xfId="9927"/>
    <cellStyle name="_Comma_Other MTM adjustments" xfId="5005"/>
    <cellStyle name="_Comma_Valeffekt NORD, Lux og Finans 3Q09" xfId="1092"/>
    <cellStyle name="_Comma_Valeffekt NORD, Lux og Finans 3Q09 2" xfId="11672"/>
    <cellStyle name="_Comma_Valeffekt NORD, Lux og Finans 3Q09 3" xfId="11673"/>
    <cellStyle name="_Comma_Valutafordelt utlån og innsk 4Q09" xfId="1093"/>
    <cellStyle name="_Comma_Valutafordelt utlån og innsk 4Q09 2" xfId="11674"/>
    <cellStyle name="_Comma_Valutafordelt utlån og innsk 4Q09 3" xfId="11675"/>
    <cellStyle name="_Control2" xfId="960"/>
    <cellStyle name="_Control2_Hovedtall" xfId="9928"/>
    <cellStyle name="_Control2_Nøkkeltall" xfId="9929"/>
    <cellStyle name="_Control2_Q Sum_Res N" xfId="959"/>
    <cellStyle name="_Control2_Resultat" xfId="9930"/>
    <cellStyle name="_Currency" xfId="18"/>
    <cellStyle name="_Currency 10" xfId="2777"/>
    <cellStyle name="_Currency 10 2" xfId="2778"/>
    <cellStyle name="_Currency 11" xfId="2779"/>
    <cellStyle name="_Currency 12" xfId="5006"/>
    <cellStyle name="_Currency 13" xfId="5007"/>
    <cellStyle name="_Currency 2" xfId="19"/>
    <cellStyle name="_Currency 2 2" xfId="656"/>
    <cellStyle name="_Currency 2 2 2" xfId="2780"/>
    <cellStyle name="_Currency 2 2 2 2" xfId="2781"/>
    <cellStyle name="_Currency 2 2 2 2 2" xfId="2782"/>
    <cellStyle name="_Currency 2 2 2 3" xfId="2783"/>
    <cellStyle name="_Currency 2 2 3" xfId="2784"/>
    <cellStyle name="_Currency 2 2 3 2" xfId="2785"/>
    <cellStyle name="_Currency 2 2 4" xfId="2786"/>
    <cellStyle name="_Currency 2 3" xfId="1397"/>
    <cellStyle name="_Currency 2 3 2" xfId="2787"/>
    <cellStyle name="_Currency 2 3 2 2" xfId="2788"/>
    <cellStyle name="_Currency 2 3 3" xfId="2789"/>
    <cellStyle name="_Currency 2 4" xfId="2790"/>
    <cellStyle name="_Currency 2 4 2" xfId="2791"/>
    <cellStyle name="_Currency 2 4 2 2" xfId="2792"/>
    <cellStyle name="_Currency 2 4 3" xfId="2793"/>
    <cellStyle name="_Currency 2 5" xfId="2794"/>
    <cellStyle name="_Currency 2 5 2" xfId="2795"/>
    <cellStyle name="_Currency 2 6" xfId="2796"/>
    <cellStyle name="_Currency 3" xfId="20"/>
    <cellStyle name="_Currency 3 2" xfId="21"/>
    <cellStyle name="_Currency 3 2 2" xfId="658"/>
    <cellStyle name="_Currency 3 2 2 2" xfId="2797"/>
    <cellStyle name="_Currency 3 2 3" xfId="1398"/>
    <cellStyle name="_Currency 3 3" xfId="657"/>
    <cellStyle name="_Currency 3 3 2" xfId="2798"/>
    <cellStyle name="_Currency 3 3 3" xfId="5008"/>
    <cellStyle name="_Currency 3 3 4" xfId="5009"/>
    <cellStyle name="_Currency 3 4" xfId="1399"/>
    <cellStyle name="_Currency 4" xfId="22"/>
    <cellStyle name="_Currency 4 2" xfId="659"/>
    <cellStyle name="_Currency 4 2 2" xfId="2799"/>
    <cellStyle name="_Currency 4 2 2 2" xfId="2800"/>
    <cellStyle name="_Currency 4 2 2 2 2" xfId="2801"/>
    <cellStyle name="_Currency 4 2 2 3" xfId="2802"/>
    <cellStyle name="_Currency 4 2 3" xfId="2803"/>
    <cellStyle name="_Currency 4 2 3 2" xfId="2804"/>
    <cellStyle name="_Currency 4 2 4" xfId="2805"/>
    <cellStyle name="_Currency 4 3" xfId="1400"/>
    <cellStyle name="_Currency 4 3 2" xfId="2806"/>
    <cellStyle name="_Currency 4 3 2 2" xfId="2807"/>
    <cellStyle name="_Currency 4 3 3" xfId="2808"/>
    <cellStyle name="_Currency 4 4" xfId="2809"/>
    <cellStyle name="_Currency 4 4 2" xfId="2810"/>
    <cellStyle name="_Currency 4 5" xfId="2811"/>
    <cellStyle name="_Currency 5" xfId="2812"/>
    <cellStyle name="_Currency 5 2" xfId="2813"/>
    <cellStyle name="_Currency 5 2 2" xfId="2814"/>
    <cellStyle name="_Currency 5 2 2 2" xfId="2815"/>
    <cellStyle name="_Currency 5 2 2 2 2" xfId="2816"/>
    <cellStyle name="_Currency 5 2 2 3" xfId="2817"/>
    <cellStyle name="_Currency 5 2 3" xfId="2818"/>
    <cellStyle name="_Currency 5 2 3 2" xfId="2819"/>
    <cellStyle name="_Currency 5 2 4" xfId="2820"/>
    <cellStyle name="_Currency 5 3" xfId="2821"/>
    <cellStyle name="_Currency 5 3 2" xfId="2822"/>
    <cellStyle name="_Currency 5 3 2 2" xfId="2823"/>
    <cellStyle name="_Currency 5 3 3" xfId="2824"/>
    <cellStyle name="_Currency 5 4" xfId="2825"/>
    <cellStyle name="_Currency 5 4 2" xfId="2826"/>
    <cellStyle name="_Currency 5 5" xfId="2827"/>
    <cellStyle name="_Currency 6" xfId="2828"/>
    <cellStyle name="_Currency 6 2" xfId="2829"/>
    <cellStyle name="_Currency 6 2 2" xfId="2830"/>
    <cellStyle name="_Currency 6 2 2 2" xfId="2831"/>
    <cellStyle name="_Currency 6 2 2 2 2" xfId="2832"/>
    <cellStyle name="_Currency 6 2 2 3" xfId="2833"/>
    <cellStyle name="_Currency 6 2 3" xfId="2834"/>
    <cellStyle name="_Currency 6 2 3 2" xfId="2835"/>
    <cellStyle name="_Currency 6 2 4" xfId="2836"/>
    <cellStyle name="_Currency 6 3" xfId="2837"/>
    <cellStyle name="_Currency 6 3 2" xfId="2838"/>
    <cellStyle name="_Currency 6 3 2 2" xfId="2839"/>
    <cellStyle name="_Currency 6 3 3" xfId="2840"/>
    <cellStyle name="_Currency 6 4" xfId="2841"/>
    <cellStyle name="_Currency 6 4 2" xfId="2842"/>
    <cellStyle name="_Currency 6 5" xfId="2843"/>
    <cellStyle name="_Currency 7" xfId="2844"/>
    <cellStyle name="_Currency 7 2" xfId="2845"/>
    <cellStyle name="_Currency 7 2 2" xfId="2846"/>
    <cellStyle name="_Currency 7 2 2 2" xfId="2847"/>
    <cellStyle name="_Currency 7 2 3" xfId="2848"/>
    <cellStyle name="_Currency 7 3" xfId="2849"/>
    <cellStyle name="_Currency 7 3 2" xfId="2850"/>
    <cellStyle name="_Currency 7 3 2 2" xfId="2851"/>
    <cellStyle name="_Currency 7 3 3" xfId="2852"/>
    <cellStyle name="_Currency 7 4" xfId="2853"/>
    <cellStyle name="_Currency 7 4 2" xfId="2854"/>
    <cellStyle name="_Currency 7 5" xfId="2855"/>
    <cellStyle name="_Currency 8" xfId="2856"/>
    <cellStyle name="_Currency 8 2" xfId="2857"/>
    <cellStyle name="_Currency 8 2 2" xfId="2858"/>
    <cellStyle name="_Currency 8 3" xfId="2859"/>
    <cellStyle name="_Currency 9" xfId="2860"/>
    <cellStyle name="_Currency 9 2" xfId="2861"/>
    <cellStyle name="_Currency 9 2 2" xfId="2862"/>
    <cellStyle name="_Currency 9 3" xfId="2863"/>
    <cellStyle name="_Currency_03-Egne aksjer 1002" xfId="23"/>
    <cellStyle name="_Currency_03-Egne aksjer 1002 2" xfId="9931"/>
    <cellStyle name="_Currency_03-Egne aksjer 1003" xfId="24"/>
    <cellStyle name="_Currency_03-Egne aksjer 1003 2" xfId="9932"/>
    <cellStyle name="_Currency_06-Tilknytta 0909" xfId="2864"/>
    <cellStyle name="_Currency_Adj_comprehensive_income_Trends" xfId="9933"/>
    <cellStyle name="_Currency_Adj_Operating_expenses" xfId="2865"/>
    <cellStyle name="_Currency_EK 0912" xfId="2866"/>
    <cellStyle name="_Currency_EK oppstilling 1Q09" xfId="5010"/>
    <cellStyle name="_Currency_Expenses (1)" xfId="2776"/>
    <cellStyle name="_Currency_Group_DnB_NORD_B2008-11_to_DnB_NOR061107" xfId="9934"/>
    <cellStyle name="_Currency_Kontantstrømanalyse 3Q09-konsernet" xfId="1094"/>
    <cellStyle name="_Currency_Kontantstrømanalyse 3Q09-konsernet 2" xfId="9935"/>
    <cellStyle name="_Currency_Kontantstrømanalyse 4Q09-konsernet" xfId="1095"/>
    <cellStyle name="_Currency_Kontantstrømanalyse 4Q09-konsernet 2" xfId="9936"/>
    <cellStyle name="_Currency_Kvartalstabeller" xfId="9937"/>
    <cellStyle name="_Currency_Merger Plans2" xfId="25"/>
    <cellStyle name="_Currency_Merger Plans2 10" xfId="2867"/>
    <cellStyle name="_Currency_Merger Plans2 10 2" xfId="2868"/>
    <cellStyle name="_Currency_Merger Plans2 11" xfId="2869"/>
    <cellStyle name="_Currency_Merger Plans2 12" xfId="5011"/>
    <cellStyle name="_Currency_Merger Plans2 13" xfId="5012"/>
    <cellStyle name="_Currency_Merger Plans2 2" xfId="26"/>
    <cellStyle name="_Currency_Merger Plans2 2 2" xfId="660"/>
    <cellStyle name="_Currency_Merger Plans2 2 2 2" xfId="2870"/>
    <cellStyle name="_Currency_Merger Plans2 2 2 2 2" xfId="2871"/>
    <cellStyle name="_Currency_Merger Plans2 2 2 2 2 2" xfId="2872"/>
    <cellStyle name="_Currency_Merger Plans2 2 2 2 3" xfId="2873"/>
    <cellStyle name="_Currency_Merger Plans2 2 2 3" xfId="2874"/>
    <cellStyle name="_Currency_Merger Plans2 2 2 3 2" xfId="2875"/>
    <cellStyle name="_Currency_Merger Plans2 2 2 4" xfId="2876"/>
    <cellStyle name="_Currency_Merger Plans2 2 3" xfId="1401"/>
    <cellStyle name="_Currency_Merger Plans2 2 3 2" xfId="2877"/>
    <cellStyle name="_Currency_Merger Plans2 2 3 2 2" xfId="2878"/>
    <cellStyle name="_Currency_Merger Plans2 2 3 3" xfId="2879"/>
    <cellStyle name="_Currency_Merger Plans2 2 4" xfId="2880"/>
    <cellStyle name="_Currency_Merger Plans2 2 4 2" xfId="2881"/>
    <cellStyle name="_Currency_Merger Plans2 2 4 2 2" xfId="2882"/>
    <cellStyle name="_Currency_Merger Plans2 2 4 3" xfId="2883"/>
    <cellStyle name="_Currency_Merger Plans2 2 5" xfId="2884"/>
    <cellStyle name="_Currency_Merger Plans2 2 5 2" xfId="2885"/>
    <cellStyle name="_Currency_Merger Plans2 2 6" xfId="2886"/>
    <cellStyle name="_Currency_Merger Plans2 3" xfId="27"/>
    <cellStyle name="_Currency_Merger Plans2 3 2" xfId="28"/>
    <cellStyle name="_Currency_Merger Plans2 3 2 2" xfId="662"/>
    <cellStyle name="_Currency_Merger Plans2 3 2 2 2" xfId="2887"/>
    <cellStyle name="_Currency_Merger Plans2 3 2 3" xfId="1402"/>
    <cellStyle name="_Currency_Merger Plans2 3 3" xfId="661"/>
    <cellStyle name="_Currency_Merger Plans2 3 3 2" xfId="2888"/>
    <cellStyle name="_Currency_Merger Plans2 3 3 3" xfId="5013"/>
    <cellStyle name="_Currency_Merger Plans2 3 3 4" xfId="5014"/>
    <cellStyle name="_Currency_Merger Plans2 3 4" xfId="1403"/>
    <cellStyle name="_Currency_Merger Plans2 4" xfId="29"/>
    <cellStyle name="_Currency_Merger Plans2 4 2" xfId="663"/>
    <cellStyle name="_Currency_Merger Plans2 4 2 2" xfId="2889"/>
    <cellStyle name="_Currency_Merger Plans2 4 2 2 2" xfId="2890"/>
    <cellStyle name="_Currency_Merger Plans2 4 2 2 2 2" xfId="2891"/>
    <cellStyle name="_Currency_Merger Plans2 4 2 2 3" xfId="2892"/>
    <cellStyle name="_Currency_Merger Plans2 4 2 3" xfId="2893"/>
    <cellStyle name="_Currency_Merger Plans2 4 2 3 2" xfId="2894"/>
    <cellStyle name="_Currency_Merger Plans2 4 2 4" xfId="2895"/>
    <cellStyle name="_Currency_Merger Plans2 4 3" xfId="1404"/>
    <cellStyle name="_Currency_Merger Plans2 4 3 2" xfId="2896"/>
    <cellStyle name="_Currency_Merger Plans2 4 3 2 2" xfId="2897"/>
    <cellStyle name="_Currency_Merger Plans2 4 3 3" xfId="2898"/>
    <cellStyle name="_Currency_Merger Plans2 4 4" xfId="2899"/>
    <cellStyle name="_Currency_Merger Plans2 4 4 2" xfId="2900"/>
    <cellStyle name="_Currency_Merger Plans2 4 5" xfId="2901"/>
    <cellStyle name="_Currency_Merger Plans2 5" xfId="2902"/>
    <cellStyle name="_Currency_Merger Plans2 5 2" xfId="2903"/>
    <cellStyle name="_Currency_Merger Plans2 5 2 2" xfId="2904"/>
    <cellStyle name="_Currency_Merger Plans2 5 2 2 2" xfId="2905"/>
    <cellStyle name="_Currency_Merger Plans2 5 2 2 2 2" xfId="2906"/>
    <cellStyle name="_Currency_Merger Plans2 5 2 2 3" xfId="2907"/>
    <cellStyle name="_Currency_Merger Plans2 5 2 3" xfId="2908"/>
    <cellStyle name="_Currency_Merger Plans2 5 2 3 2" xfId="2909"/>
    <cellStyle name="_Currency_Merger Plans2 5 2 4" xfId="2910"/>
    <cellStyle name="_Currency_Merger Plans2 5 3" xfId="2911"/>
    <cellStyle name="_Currency_Merger Plans2 5 3 2" xfId="2912"/>
    <cellStyle name="_Currency_Merger Plans2 5 3 2 2" xfId="2913"/>
    <cellStyle name="_Currency_Merger Plans2 5 3 3" xfId="2914"/>
    <cellStyle name="_Currency_Merger Plans2 5 4" xfId="2915"/>
    <cellStyle name="_Currency_Merger Plans2 5 4 2" xfId="2916"/>
    <cellStyle name="_Currency_Merger Plans2 5 5" xfId="2917"/>
    <cellStyle name="_Currency_Merger Plans2 6" xfId="2918"/>
    <cellStyle name="_Currency_Merger Plans2 6 2" xfId="2919"/>
    <cellStyle name="_Currency_Merger Plans2 6 2 2" xfId="2920"/>
    <cellStyle name="_Currency_Merger Plans2 6 2 2 2" xfId="2921"/>
    <cellStyle name="_Currency_Merger Plans2 6 2 2 2 2" xfId="2922"/>
    <cellStyle name="_Currency_Merger Plans2 6 2 2 3" xfId="2923"/>
    <cellStyle name="_Currency_Merger Plans2 6 2 3" xfId="2924"/>
    <cellStyle name="_Currency_Merger Plans2 6 2 3 2" xfId="2925"/>
    <cellStyle name="_Currency_Merger Plans2 6 2 4" xfId="2926"/>
    <cellStyle name="_Currency_Merger Plans2 6 3" xfId="2927"/>
    <cellStyle name="_Currency_Merger Plans2 6 3 2" xfId="2928"/>
    <cellStyle name="_Currency_Merger Plans2 6 3 2 2" xfId="2929"/>
    <cellStyle name="_Currency_Merger Plans2 6 3 3" xfId="2930"/>
    <cellStyle name="_Currency_Merger Plans2 6 4" xfId="2931"/>
    <cellStyle name="_Currency_Merger Plans2 6 4 2" xfId="2932"/>
    <cellStyle name="_Currency_Merger Plans2 6 5" xfId="2933"/>
    <cellStyle name="_Currency_Merger Plans2 7" xfId="2934"/>
    <cellStyle name="_Currency_Merger Plans2 7 2" xfId="2935"/>
    <cellStyle name="_Currency_Merger Plans2 7 2 2" xfId="2936"/>
    <cellStyle name="_Currency_Merger Plans2 7 2 2 2" xfId="2937"/>
    <cellStyle name="_Currency_Merger Plans2 7 2 3" xfId="2938"/>
    <cellStyle name="_Currency_Merger Plans2 7 3" xfId="2939"/>
    <cellStyle name="_Currency_Merger Plans2 7 3 2" xfId="2940"/>
    <cellStyle name="_Currency_Merger Plans2 7 3 2 2" xfId="2941"/>
    <cellStyle name="_Currency_Merger Plans2 7 3 3" xfId="2942"/>
    <cellStyle name="_Currency_Merger Plans2 7 4" xfId="2943"/>
    <cellStyle name="_Currency_Merger Plans2 7 4 2" xfId="2944"/>
    <cellStyle name="_Currency_Merger Plans2 7 5" xfId="2945"/>
    <cellStyle name="_Currency_Merger Plans2 8" xfId="2946"/>
    <cellStyle name="_Currency_Merger Plans2 8 2" xfId="2947"/>
    <cellStyle name="_Currency_Merger Plans2 8 2 2" xfId="2948"/>
    <cellStyle name="_Currency_Merger Plans2 8 3" xfId="2949"/>
    <cellStyle name="_Currency_Merger Plans2 9" xfId="2950"/>
    <cellStyle name="_Currency_Merger Plans2 9 2" xfId="2951"/>
    <cellStyle name="_Currency_Merger Plans2 9 2 2" xfId="2952"/>
    <cellStyle name="_Currency_Merger Plans2 9 3" xfId="2953"/>
    <cellStyle name="_Currency_Other MTM adjustments" xfId="5015"/>
    <cellStyle name="_Currency_Valeffekt NORD, Lux og Finans 3Q09" xfId="1096"/>
    <cellStyle name="_Currency_Valeffekt NORD, Lux og Finans 3Q09 2" xfId="11676"/>
    <cellStyle name="_Currency_Valeffekt NORD, Lux og Finans 3Q09 3" xfId="11677"/>
    <cellStyle name="_Currency_Valutafordelt utlån og innsk 4Q09" xfId="1097"/>
    <cellStyle name="_Currency_Valutafordelt utlån og innsk 4Q09 2" xfId="11678"/>
    <cellStyle name="_Currency_Valutafordelt utlån og innsk 4Q09 3" xfId="11679"/>
    <cellStyle name="_CurrencySpace" xfId="30"/>
    <cellStyle name="_CurrencySpace 10" xfId="2955"/>
    <cellStyle name="_CurrencySpace 10 2" xfId="2956"/>
    <cellStyle name="_CurrencySpace 11" xfId="2957"/>
    <cellStyle name="_CurrencySpace 12" xfId="5016"/>
    <cellStyle name="_CurrencySpace 13" xfId="5017"/>
    <cellStyle name="_CurrencySpace 2" xfId="31"/>
    <cellStyle name="_CurrencySpace 2 2" xfId="664"/>
    <cellStyle name="_CurrencySpace 2 2 2" xfId="2958"/>
    <cellStyle name="_CurrencySpace 2 2 2 2" xfId="2959"/>
    <cellStyle name="_CurrencySpace 2 2 2 2 2" xfId="2960"/>
    <cellStyle name="_CurrencySpace 2 2 2 3" xfId="2961"/>
    <cellStyle name="_CurrencySpace 2 2 3" xfId="2962"/>
    <cellStyle name="_CurrencySpace 2 2 3 2" xfId="2963"/>
    <cellStyle name="_CurrencySpace 2 2 4" xfId="2964"/>
    <cellStyle name="_CurrencySpace 2 3" xfId="1405"/>
    <cellStyle name="_CurrencySpace 2 3 2" xfId="2965"/>
    <cellStyle name="_CurrencySpace 2 3 2 2" xfId="2966"/>
    <cellStyle name="_CurrencySpace 2 3 3" xfId="2967"/>
    <cellStyle name="_CurrencySpace 2 4" xfId="2968"/>
    <cellStyle name="_CurrencySpace 2 4 2" xfId="2969"/>
    <cellStyle name="_CurrencySpace 2 4 2 2" xfId="2970"/>
    <cellStyle name="_CurrencySpace 2 4 3" xfId="2971"/>
    <cellStyle name="_CurrencySpace 2 5" xfId="2972"/>
    <cellStyle name="_CurrencySpace 2 5 2" xfId="2973"/>
    <cellStyle name="_CurrencySpace 2 6" xfId="2974"/>
    <cellStyle name="_CurrencySpace 3" xfId="32"/>
    <cellStyle name="_CurrencySpace 3 2" xfId="33"/>
    <cellStyle name="_CurrencySpace 3 2 2" xfId="666"/>
    <cellStyle name="_CurrencySpace 3 2 2 2" xfId="2975"/>
    <cellStyle name="_CurrencySpace 3 2 3" xfId="1406"/>
    <cellStyle name="_CurrencySpace 3 3" xfId="665"/>
    <cellStyle name="_CurrencySpace 3 3 2" xfId="2976"/>
    <cellStyle name="_CurrencySpace 3 3 3" xfId="5018"/>
    <cellStyle name="_CurrencySpace 3 3 4" xfId="5019"/>
    <cellStyle name="_CurrencySpace 3 4" xfId="1407"/>
    <cellStyle name="_CurrencySpace 4" xfId="34"/>
    <cellStyle name="_CurrencySpace 4 2" xfId="667"/>
    <cellStyle name="_CurrencySpace 4 2 2" xfId="2977"/>
    <cellStyle name="_CurrencySpace 4 2 2 2" xfId="2978"/>
    <cellStyle name="_CurrencySpace 4 2 2 2 2" xfId="2979"/>
    <cellStyle name="_CurrencySpace 4 2 2 3" xfId="2980"/>
    <cellStyle name="_CurrencySpace 4 2 3" xfId="2981"/>
    <cellStyle name="_CurrencySpace 4 2 3 2" xfId="2982"/>
    <cellStyle name="_CurrencySpace 4 2 4" xfId="2983"/>
    <cellStyle name="_CurrencySpace 4 3" xfId="1408"/>
    <cellStyle name="_CurrencySpace 4 3 2" xfId="2984"/>
    <cellStyle name="_CurrencySpace 4 3 2 2" xfId="2985"/>
    <cellStyle name="_CurrencySpace 4 3 3" xfId="2986"/>
    <cellStyle name="_CurrencySpace 4 4" xfId="2987"/>
    <cellStyle name="_CurrencySpace 4 4 2" xfId="2988"/>
    <cellStyle name="_CurrencySpace 4 5" xfId="2989"/>
    <cellStyle name="_CurrencySpace 5" xfId="2990"/>
    <cellStyle name="_CurrencySpace 5 2" xfId="2991"/>
    <cellStyle name="_CurrencySpace 5 2 2" xfId="2992"/>
    <cellStyle name="_CurrencySpace 5 2 2 2" xfId="2993"/>
    <cellStyle name="_CurrencySpace 5 2 2 2 2" xfId="2994"/>
    <cellStyle name="_CurrencySpace 5 2 2 3" xfId="2995"/>
    <cellStyle name="_CurrencySpace 5 2 3" xfId="2996"/>
    <cellStyle name="_CurrencySpace 5 2 3 2" xfId="2997"/>
    <cellStyle name="_CurrencySpace 5 2 4" xfId="2998"/>
    <cellStyle name="_CurrencySpace 5 3" xfId="2999"/>
    <cellStyle name="_CurrencySpace 5 3 2" xfId="3000"/>
    <cellStyle name="_CurrencySpace 5 3 2 2" xfId="3001"/>
    <cellStyle name="_CurrencySpace 5 3 3" xfId="3002"/>
    <cellStyle name="_CurrencySpace 5 4" xfId="3003"/>
    <cellStyle name="_CurrencySpace 5 4 2" xfId="3004"/>
    <cellStyle name="_CurrencySpace 5 5" xfId="3005"/>
    <cellStyle name="_CurrencySpace 6" xfId="3006"/>
    <cellStyle name="_CurrencySpace 6 2" xfId="3007"/>
    <cellStyle name="_CurrencySpace 6 2 2" xfId="3008"/>
    <cellStyle name="_CurrencySpace 6 2 2 2" xfId="3009"/>
    <cellStyle name="_CurrencySpace 6 2 2 2 2" xfId="3010"/>
    <cellStyle name="_CurrencySpace 6 2 2 3" xfId="3011"/>
    <cellStyle name="_CurrencySpace 6 2 3" xfId="3012"/>
    <cellStyle name="_CurrencySpace 6 2 3 2" xfId="3013"/>
    <cellStyle name="_CurrencySpace 6 2 4" xfId="3014"/>
    <cellStyle name="_CurrencySpace 6 3" xfId="3015"/>
    <cellStyle name="_CurrencySpace 6 3 2" xfId="3016"/>
    <cellStyle name="_CurrencySpace 6 3 2 2" xfId="3017"/>
    <cellStyle name="_CurrencySpace 6 3 3" xfId="3018"/>
    <cellStyle name="_CurrencySpace 6 4" xfId="3019"/>
    <cellStyle name="_CurrencySpace 6 4 2" xfId="3020"/>
    <cellStyle name="_CurrencySpace 6 5" xfId="3021"/>
    <cellStyle name="_CurrencySpace 7" xfId="3022"/>
    <cellStyle name="_CurrencySpace 7 2" xfId="3023"/>
    <cellStyle name="_CurrencySpace 7 2 2" xfId="3024"/>
    <cellStyle name="_CurrencySpace 7 2 2 2" xfId="3025"/>
    <cellStyle name="_CurrencySpace 7 2 3" xfId="3026"/>
    <cellStyle name="_CurrencySpace 7 3" xfId="3027"/>
    <cellStyle name="_CurrencySpace 7 3 2" xfId="3028"/>
    <cellStyle name="_CurrencySpace 7 3 2 2" xfId="3029"/>
    <cellStyle name="_CurrencySpace 7 3 3" xfId="3030"/>
    <cellStyle name="_CurrencySpace 7 4" xfId="3031"/>
    <cellStyle name="_CurrencySpace 7 4 2" xfId="3032"/>
    <cellStyle name="_CurrencySpace 7 5" xfId="3033"/>
    <cellStyle name="_CurrencySpace 8" xfId="3034"/>
    <cellStyle name="_CurrencySpace 8 2" xfId="3035"/>
    <cellStyle name="_CurrencySpace 8 2 2" xfId="3036"/>
    <cellStyle name="_CurrencySpace 8 3" xfId="3037"/>
    <cellStyle name="_CurrencySpace 9" xfId="3038"/>
    <cellStyle name="_CurrencySpace 9 2" xfId="3039"/>
    <cellStyle name="_CurrencySpace 9 2 2" xfId="3040"/>
    <cellStyle name="_CurrencySpace 9 3" xfId="3041"/>
    <cellStyle name="_CurrencySpace_03-Egne aksjer 1002" xfId="35"/>
    <cellStyle name="_CurrencySpace_03-Egne aksjer 1002 2" xfId="9938"/>
    <cellStyle name="_CurrencySpace_03-Egne aksjer 1003" xfId="36"/>
    <cellStyle name="_CurrencySpace_03-Egne aksjer 1003 2" xfId="9939"/>
    <cellStyle name="_CurrencySpace_06-Tilknytta 0909" xfId="3042"/>
    <cellStyle name="_CurrencySpace_Adj_comprehensive_income_Trends" xfId="9940"/>
    <cellStyle name="_CurrencySpace_Adj_Operating_expenses" xfId="3043"/>
    <cellStyle name="_CurrencySpace_EK 0912" xfId="3044"/>
    <cellStyle name="_CurrencySpace_EK oppstilling 1Q09" xfId="5020"/>
    <cellStyle name="_CurrencySpace_Expenses (1)" xfId="2954"/>
    <cellStyle name="_CurrencySpace_Group_DnB_NORD_B2008-11_to_DnB_NOR061107" xfId="9941"/>
    <cellStyle name="_CurrencySpace_Kontantstrømanalyse 3Q09-konsernet" xfId="1098"/>
    <cellStyle name="_CurrencySpace_Kontantstrømanalyse 3Q09-konsernet 2" xfId="9942"/>
    <cellStyle name="_CurrencySpace_Kontantstrømanalyse 4Q09-konsernet" xfId="1099"/>
    <cellStyle name="_CurrencySpace_Kontantstrømanalyse 4Q09-konsernet 2" xfId="9943"/>
    <cellStyle name="_CurrencySpace_Kvartalstabeller" xfId="9944"/>
    <cellStyle name="_CurrencySpace_Other MTM adjustments" xfId="5021"/>
    <cellStyle name="_CurrencySpace_Valeffekt NORD, Lux og Finans 3Q09" xfId="1100"/>
    <cellStyle name="_CurrencySpace_Valeffekt NORD, Lux og Finans 3Q09 2" xfId="11680"/>
    <cellStyle name="_CurrencySpace_Valeffekt NORD, Lux og Finans 3Q09 3" xfId="11681"/>
    <cellStyle name="_CurrencySpace_Valutafordelt utlån og innsk 4Q09" xfId="1101"/>
    <cellStyle name="_CurrencySpace_Valutafordelt utlån og innsk 4Q09 2" xfId="11682"/>
    <cellStyle name="_CurrencySpace_Valutafordelt utlån og innsk 4Q09 3" xfId="11683"/>
    <cellStyle name="_Def" xfId="958"/>
    <cellStyle name="_Def_Hovedtall" xfId="9945"/>
    <cellStyle name="_Def_Nøkkeltall" xfId="9946"/>
    <cellStyle name="_Def_Q Sum_Res N" xfId="957"/>
    <cellStyle name="_Def_Resultat" xfId="9947"/>
    <cellStyle name="_economic profit" xfId="5022"/>
    <cellStyle name="_EK 0912" xfId="3045"/>
    <cellStyle name="_EK oppstilling 1Q09" xfId="5023"/>
    <cellStyle name="_Euro" xfId="37"/>
    <cellStyle name="_Euro 2" xfId="5024"/>
    <cellStyle name="_Finansiell utvikling 2Q09" xfId="38"/>
    <cellStyle name="_Finansiell utvikling 2Q09 2" xfId="668"/>
    <cellStyle name="_Finansiell utvikling 2Q09 3" xfId="1409"/>
    <cellStyle name="_Grunnlag rapport 21 mai" xfId="9948"/>
    <cellStyle name="_Grunnlag rapport 7mai" xfId="9949"/>
    <cellStyle name="_Heading" xfId="39"/>
    <cellStyle name="_Heading_prestemp" xfId="40"/>
    <cellStyle name="_Heading_prestemp 2" xfId="5025"/>
    <cellStyle name="_Heading_prestemp_Balanse" xfId="9950"/>
    <cellStyle name="_Heading_prestemp_Hovedtall" xfId="9951"/>
    <cellStyle name="_Heading_prestemp_INPUT SAP" xfId="41881"/>
    <cellStyle name="_Heading_prestemp_Nøkkeltall" xfId="9952"/>
    <cellStyle name="_Heading_prestemp_Other Konsern 1503" xfId="41882"/>
    <cellStyle name="_Heading_prestemp_Other Konsern bank 1503" xfId="41883"/>
    <cellStyle name="_Heading_prestemp_Resultat" xfId="9953"/>
    <cellStyle name="_Highlight" xfId="41"/>
    <cellStyle name="_Highlight 2" xfId="669"/>
    <cellStyle name="_Highlight 2 2" xfId="9954"/>
    <cellStyle name="_Highlight 2_Adj_Balance_Sheet" xfId="9955"/>
    <cellStyle name="_Highlight 2_Adj_comprehensive_income_Trends" xfId="9956"/>
    <cellStyle name="_Highlight 2_Adj_Income_statement" xfId="9957"/>
    <cellStyle name="_Highlight 2_Adj_IncomeStatement" xfId="9958"/>
    <cellStyle name="_Highlight 2_Adj_IncomeStatement_1" xfId="9959"/>
    <cellStyle name="_Highlight 2_Adj_Key figures" xfId="9960"/>
    <cellStyle name="_Highlight 2_Adj-IncomeStatement_Trends" xfId="9961"/>
    <cellStyle name="_Highlight 2_Adjustment-BalanceSheet" xfId="9962"/>
    <cellStyle name="_Highlight 2_Adjustment-BalanceSheet_Trends" xfId="9963"/>
    <cellStyle name="_Highlight 2_Adjustment-Hovedtall" xfId="9964"/>
    <cellStyle name="_Highlight 2_Balanse" xfId="9965"/>
    <cellStyle name="_Highlight 2_Fin perf (2)" xfId="41884"/>
    <cellStyle name="_Highlight 2_Hovedtall" xfId="9966"/>
    <cellStyle name="_Highlight 2_Nøkkeltall" xfId="9967"/>
    <cellStyle name="_Highlight 2_Resultat" xfId="9968"/>
    <cellStyle name="_Highlight 2_Results &amp; key fig." xfId="9969"/>
    <cellStyle name="_Highlight 3" xfId="9970"/>
    <cellStyle name="_Highlight_Adj_comprehensive_income" xfId="9971"/>
    <cellStyle name="_Highlight_Adj_comprehensive_income_1" xfId="9972"/>
    <cellStyle name="_Highlight_Adj_comprehensive_income_2" xfId="9973"/>
    <cellStyle name="_Highlight_Adj_comprehensive_income_3" xfId="9974"/>
    <cellStyle name="_Highlight_Adj_Comprehensive_Income_4" xfId="9975"/>
    <cellStyle name="_Highlight_Adj_comprehensive_income_Trends" xfId="9976"/>
    <cellStyle name="_Highlight_Adj_comprehensive_income_Trends_1" xfId="9977"/>
    <cellStyle name="_Highlight_Adj_comprehensive_income_Trends_2" xfId="9978"/>
    <cellStyle name="_Highlight_Adj_Income_statement" xfId="9979"/>
    <cellStyle name="_Highlight_Adj_IncomeStatement" xfId="9980"/>
    <cellStyle name="_Highlight_Adj_IncomeStatement_1" xfId="9981"/>
    <cellStyle name="_Highlight_Adj_Key figures" xfId="9982"/>
    <cellStyle name="_Highlight_Adj_Pre_tax_operating_profit" xfId="41885"/>
    <cellStyle name="_Highlight_Adj_Pre_tax_operating_profit_1" xfId="41886"/>
    <cellStyle name="_Highlight_Adj-IncomeStatement_Trends" xfId="9983"/>
    <cellStyle name="_Highlight_ADJ-konsernsenter" xfId="41887"/>
    <cellStyle name="_Highlight_ADJ-Trad prod" xfId="41888"/>
    <cellStyle name="_Highlight_Adjustment-BalanceSheet" xfId="9984"/>
    <cellStyle name="_Highlight_Adjustment-BalanceSheet_Trends" xfId="9985"/>
    <cellStyle name="_Highlight_Adjustment-Hovedtall" xfId="9986"/>
    <cellStyle name="_Highlight_Balanse" xfId="9987"/>
    <cellStyle name="_Highlight_Expenses (1)" xfId="3046"/>
    <cellStyle name="_Highlight_Fin perf (2)" xfId="41889"/>
    <cellStyle name="_Highlight_Hovedtall" xfId="9988"/>
    <cellStyle name="_Highlight_Nøkkeltall" xfId="9989"/>
    <cellStyle name="_Highlight_Other Konsern 1503" xfId="41890"/>
    <cellStyle name="_Highlight_Other Konsern bank 1503" xfId="41891"/>
    <cellStyle name="_Highlight_Resultat" xfId="9990"/>
    <cellStyle name="_Highlight_Results &amp; key fig." xfId="9991"/>
    <cellStyle name="_Hvordan levere rentegar" xfId="42"/>
    <cellStyle name="_Hvordan levere rentegar 2" xfId="670"/>
    <cellStyle name="_Hvordan levere rentegar 3" xfId="1410"/>
    <cellStyle name="_Hvordan levere rentegar_Fin perf (2)" xfId="41892"/>
    <cellStyle name="_Hvordan levere rentegar_Results &amp; key fig." xfId="5026"/>
    <cellStyle name="_Item 3.2_Enclosure 1 Group budget and financial plan 2010-12" xfId="5027"/>
    <cellStyle name="_Kontantstrømanalyse 1Q09-konsernet " xfId="9992"/>
    <cellStyle name="_Kontantstrømanalyse 4Q09-konsernet" xfId="9993"/>
    <cellStyle name="_Kontrollrapport" xfId="43"/>
    <cellStyle name="_Kontrollrapport 2" xfId="671"/>
    <cellStyle name="_Kontrollrapport 2 2" xfId="3048"/>
    <cellStyle name="_Kontrollrapport 2 2 2" xfId="3049"/>
    <cellStyle name="_Kontrollrapport 2 2 2 2" xfId="3050"/>
    <cellStyle name="_Kontrollrapport 2 2 3" xfId="3051"/>
    <cellStyle name="_Kontrollrapport 2 3" xfId="3052"/>
    <cellStyle name="_Kontrollrapport 2 3 2" xfId="3053"/>
    <cellStyle name="_Kontrollrapport 2 4" xfId="3054"/>
    <cellStyle name="_Kontrollrapport 3" xfId="1411"/>
    <cellStyle name="_Kontrollrapport 3 2" xfId="3055"/>
    <cellStyle name="_Kontrollrapport 4" xfId="3056"/>
    <cellStyle name="_Kontrollrapport 4 2" xfId="3057"/>
    <cellStyle name="_Kontrollrapport 5" xfId="3058"/>
    <cellStyle name="_Kontrollrapport_Expenses (1)" xfId="3047"/>
    <cellStyle name="_Kontrollrapport_Fin perf (2)" xfId="41893"/>
    <cellStyle name="_Kontrollrapport_Prognose eksponering " xfId="3059"/>
    <cellStyle name="_Kontrollrapport_Prognose eksponering  2" xfId="3060"/>
    <cellStyle name="_Kontrollrapport_Prognose eksponering  2 2" xfId="3061"/>
    <cellStyle name="_Kontrollrapport_Prognose eksponering  2 2 2" xfId="3062"/>
    <cellStyle name="_Kontrollrapport_Prognose eksponering  2 3" xfId="3063"/>
    <cellStyle name="_Kontrollrapport_Prognose eksponering  3" xfId="3064"/>
    <cellStyle name="_Kontrollrapport_Prognose eksponering  3 2" xfId="3065"/>
    <cellStyle name="_Kontrollrapport_Prognose eksponering  4" xfId="3066"/>
    <cellStyle name="_Kontrollrapport_Results &amp; key fig." xfId="5028"/>
    <cellStyle name="_Kontrollrapport_Vedlegg" xfId="3067"/>
    <cellStyle name="_Kontrollrapport_Vedlegg 2" xfId="3068"/>
    <cellStyle name="_Kontrollrapport_Vedlegg 2 2" xfId="3069"/>
    <cellStyle name="_Kontrollrapport_Vedlegg 2 2 2" xfId="3070"/>
    <cellStyle name="_Kontrollrapport_Vedlegg 2 3" xfId="3071"/>
    <cellStyle name="_Kontrollrapport_Vedlegg 2 3 2" xfId="3072"/>
    <cellStyle name="_Kontrollrapport_Vedlegg 2 4" xfId="3073"/>
    <cellStyle name="_Kontrollrapport_Vedlegg 3" xfId="3074"/>
    <cellStyle name="_Kontrollrapport_Vedlegg 3 2" xfId="3075"/>
    <cellStyle name="_Kontrollrapport_Vedlegg 4" xfId="3076"/>
    <cellStyle name="_Kontrollrapport_Vedlegg 4 2" xfId="3077"/>
    <cellStyle name="_Kontrollrapport_Vedlegg 5" xfId="3078"/>
    <cellStyle name="_Kontrollrapport_Vedlegg_1" xfId="3079"/>
    <cellStyle name="_Kontrollrapport_Vedlegg_1 2" xfId="3080"/>
    <cellStyle name="_Kontrollrapport_Vedlegg_1 2 2" xfId="3081"/>
    <cellStyle name="_Kontrollrapport_Vedlegg_1 2 2 2" xfId="3082"/>
    <cellStyle name="_Kontrollrapport_Vedlegg_1 2 3" xfId="3083"/>
    <cellStyle name="_Kontrollrapport_Vedlegg_1 3" xfId="3084"/>
    <cellStyle name="_Kontrollrapport_Vedlegg_1 3 2" xfId="3085"/>
    <cellStyle name="_Kontrollrapport_Vedlegg_1 4" xfId="3086"/>
    <cellStyle name="_LINKPRODUKTER (INKL)" xfId="5029"/>
    <cellStyle name="_Markedsandel" xfId="955"/>
    <cellStyle name="_Markedsandel_Q Sum_Res N" xfId="954"/>
    <cellStyle name="_Max 10% Obligasjoner Inv" xfId="44"/>
    <cellStyle name="_Max 10% Obligasjoner Inv 2" xfId="672"/>
    <cellStyle name="_Max 10% Obligasjoner Inv 2 2" xfId="3088"/>
    <cellStyle name="_Max 10% Obligasjoner Inv 2 2 2" xfId="3089"/>
    <cellStyle name="_Max 10% Obligasjoner Inv 2 2 2 2" xfId="3090"/>
    <cellStyle name="_Max 10% Obligasjoner Inv 2 2 3" xfId="3091"/>
    <cellStyle name="_Max 10% Obligasjoner Inv 2 3" xfId="3092"/>
    <cellStyle name="_Max 10% Obligasjoner Inv 2 3 2" xfId="3093"/>
    <cellStyle name="_Max 10% Obligasjoner Inv 2 4" xfId="3094"/>
    <cellStyle name="_Max 10% Obligasjoner Inv 3" xfId="1412"/>
    <cellStyle name="_Max 10% Obligasjoner Inv 3 2" xfId="3095"/>
    <cellStyle name="_Max 10% Obligasjoner Inv 4" xfId="3096"/>
    <cellStyle name="_Max 10% Obligasjoner Inv 4 2" xfId="3097"/>
    <cellStyle name="_Max 10% Obligasjoner Inv 5" xfId="3098"/>
    <cellStyle name="_Max 10% Obligasjoner Inv_Expenses (1)" xfId="3087"/>
    <cellStyle name="_Max 10% Obligasjoner Inv_Fin perf (2)" xfId="41894"/>
    <cellStyle name="_Max 10% Obligasjoner Inv_Prognose eksponering " xfId="3099"/>
    <cellStyle name="_Max 10% Obligasjoner Inv_Prognose eksponering  2" xfId="3100"/>
    <cellStyle name="_Max 10% Obligasjoner Inv_Prognose eksponering  2 2" xfId="3101"/>
    <cellStyle name="_Max 10% Obligasjoner Inv_Prognose eksponering  2 2 2" xfId="3102"/>
    <cellStyle name="_Max 10% Obligasjoner Inv_Prognose eksponering  2 3" xfId="3103"/>
    <cellStyle name="_Max 10% Obligasjoner Inv_Prognose eksponering  3" xfId="3104"/>
    <cellStyle name="_Max 10% Obligasjoner Inv_Prognose eksponering  3 2" xfId="3105"/>
    <cellStyle name="_Max 10% Obligasjoner Inv_Prognose eksponering  4" xfId="3106"/>
    <cellStyle name="_Max 10% Obligasjoner Inv_Results &amp; key fig." xfId="5030"/>
    <cellStyle name="_Max 10% Obligasjoner Inv_Vedlegg" xfId="3107"/>
    <cellStyle name="_Max 10% Obligasjoner Inv_Vedlegg 2" xfId="3108"/>
    <cellStyle name="_Max 10% Obligasjoner Inv_Vedlegg 2 2" xfId="3109"/>
    <cellStyle name="_Max 10% Obligasjoner Inv_Vedlegg 2 2 2" xfId="3110"/>
    <cellStyle name="_Max 10% Obligasjoner Inv_Vedlegg 2 3" xfId="3111"/>
    <cellStyle name="_Max 10% Obligasjoner Inv_Vedlegg 2 3 2" xfId="3112"/>
    <cellStyle name="_Max 10% Obligasjoner Inv_Vedlegg 2 4" xfId="3113"/>
    <cellStyle name="_Max 10% Obligasjoner Inv_Vedlegg 3" xfId="3114"/>
    <cellStyle name="_Max 10% Obligasjoner Inv_Vedlegg 3 2" xfId="3115"/>
    <cellStyle name="_Max 10% Obligasjoner Inv_Vedlegg 4" xfId="3116"/>
    <cellStyle name="_Max 10% Obligasjoner Inv_Vedlegg 4 2" xfId="3117"/>
    <cellStyle name="_Max 10% Obligasjoner Inv_Vedlegg 5" xfId="3118"/>
    <cellStyle name="_Max 10% Obligasjoner Inv_Vedlegg_1" xfId="3119"/>
    <cellStyle name="_Max 10% Obligasjoner Inv_Vedlegg_1 2" xfId="3120"/>
    <cellStyle name="_Max 10% Obligasjoner Inv_Vedlegg_1 2 2" xfId="3121"/>
    <cellStyle name="_Max 10% Obligasjoner Inv_Vedlegg_1 2 2 2" xfId="3122"/>
    <cellStyle name="_Max 10% Obligasjoner Inv_Vedlegg_1 2 3" xfId="3123"/>
    <cellStyle name="_Max 10% Obligasjoner Inv_Vedlegg_1 3" xfId="3124"/>
    <cellStyle name="_Max 10% Obligasjoner Inv_Vedlegg_1 3 2" xfId="3125"/>
    <cellStyle name="_Max 10% Obligasjoner Inv_Vedlegg_1 4" xfId="3126"/>
    <cellStyle name="_MTM justeringer_estimat 310310 BK" xfId="3127"/>
    <cellStyle name="_Multiple" xfId="45"/>
    <cellStyle name="_Multiple 10" xfId="3129"/>
    <cellStyle name="_Multiple 10 2" xfId="3130"/>
    <cellStyle name="_Multiple 11" xfId="3131"/>
    <cellStyle name="_Multiple 12" xfId="5031"/>
    <cellStyle name="_Multiple 13" xfId="5032"/>
    <cellStyle name="_Multiple 2" xfId="46"/>
    <cellStyle name="_Multiple 2 2" xfId="673"/>
    <cellStyle name="_Multiple 2 2 2" xfId="3132"/>
    <cellStyle name="_Multiple 2 2 2 2" xfId="3133"/>
    <cellStyle name="_Multiple 2 2 2 2 2" xfId="3134"/>
    <cellStyle name="_Multiple 2 2 2 3" xfId="3135"/>
    <cellStyle name="_Multiple 2 2 3" xfId="3136"/>
    <cellStyle name="_Multiple 2 2 3 2" xfId="3137"/>
    <cellStyle name="_Multiple 2 2 4" xfId="3138"/>
    <cellStyle name="_Multiple 2 3" xfId="1413"/>
    <cellStyle name="_Multiple 2 3 2" xfId="3139"/>
    <cellStyle name="_Multiple 2 3 2 2" xfId="3140"/>
    <cellStyle name="_Multiple 2 3 3" xfId="3141"/>
    <cellStyle name="_Multiple 2 4" xfId="3142"/>
    <cellStyle name="_Multiple 2 4 2" xfId="3143"/>
    <cellStyle name="_Multiple 2 4 2 2" xfId="3144"/>
    <cellStyle name="_Multiple 2 4 3" xfId="3145"/>
    <cellStyle name="_Multiple 2 5" xfId="3146"/>
    <cellStyle name="_Multiple 2 5 2" xfId="3147"/>
    <cellStyle name="_Multiple 2 6" xfId="3148"/>
    <cellStyle name="_Multiple 3" xfId="47"/>
    <cellStyle name="_Multiple 3 2" xfId="48"/>
    <cellStyle name="_Multiple 3 2 2" xfId="675"/>
    <cellStyle name="_Multiple 3 2 2 2" xfId="3149"/>
    <cellStyle name="_Multiple 3 2 3" xfId="1414"/>
    <cellStyle name="_Multiple 3 3" xfId="674"/>
    <cellStyle name="_Multiple 3 3 2" xfId="3150"/>
    <cellStyle name="_Multiple 3 3 3" xfId="5033"/>
    <cellStyle name="_Multiple 3 3 4" xfId="5034"/>
    <cellStyle name="_Multiple 3 4" xfId="1415"/>
    <cellStyle name="_Multiple 4" xfId="49"/>
    <cellStyle name="_Multiple 4 2" xfId="676"/>
    <cellStyle name="_Multiple 4 2 2" xfId="3151"/>
    <cellStyle name="_Multiple 4 2 2 2" xfId="3152"/>
    <cellStyle name="_Multiple 4 2 2 2 2" xfId="3153"/>
    <cellStyle name="_Multiple 4 2 2 3" xfId="3154"/>
    <cellStyle name="_Multiple 4 2 3" xfId="3155"/>
    <cellStyle name="_Multiple 4 2 3 2" xfId="3156"/>
    <cellStyle name="_Multiple 4 2 4" xfId="3157"/>
    <cellStyle name="_Multiple 4 3" xfId="1416"/>
    <cellStyle name="_Multiple 4 3 2" xfId="3158"/>
    <cellStyle name="_Multiple 4 3 2 2" xfId="3159"/>
    <cellStyle name="_Multiple 4 3 3" xfId="3160"/>
    <cellStyle name="_Multiple 4 4" xfId="3161"/>
    <cellStyle name="_Multiple 4 4 2" xfId="3162"/>
    <cellStyle name="_Multiple 4 5" xfId="3163"/>
    <cellStyle name="_Multiple 5" xfId="3164"/>
    <cellStyle name="_Multiple 5 2" xfId="3165"/>
    <cellStyle name="_Multiple 5 2 2" xfId="3166"/>
    <cellStyle name="_Multiple 5 2 2 2" xfId="3167"/>
    <cellStyle name="_Multiple 5 2 2 2 2" xfId="3168"/>
    <cellStyle name="_Multiple 5 2 2 3" xfId="3169"/>
    <cellStyle name="_Multiple 5 2 3" xfId="3170"/>
    <cellStyle name="_Multiple 5 2 3 2" xfId="3171"/>
    <cellStyle name="_Multiple 5 2 4" xfId="3172"/>
    <cellStyle name="_Multiple 5 3" xfId="3173"/>
    <cellStyle name="_Multiple 5 3 2" xfId="3174"/>
    <cellStyle name="_Multiple 5 3 2 2" xfId="3175"/>
    <cellStyle name="_Multiple 5 3 3" xfId="3176"/>
    <cellStyle name="_Multiple 5 4" xfId="3177"/>
    <cellStyle name="_Multiple 5 4 2" xfId="3178"/>
    <cellStyle name="_Multiple 5 5" xfId="3179"/>
    <cellStyle name="_Multiple 6" xfId="3180"/>
    <cellStyle name="_Multiple 6 2" xfId="3181"/>
    <cellStyle name="_Multiple 6 2 2" xfId="3182"/>
    <cellStyle name="_Multiple 6 2 2 2" xfId="3183"/>
    <cellStyle name="_Multiple 6 2 2 2 2" xfId="3184"/>
    <cellStyle name="_Multiple 6 2 2 3" xfId="3185"/>
    <cellStyle name="_Multiple 6 2 3" xfId="3186"/>
    <cellStyle name="_Multiple 6 2 3 2" xfId="3187"/>
    <cellStyle name="_Multiple 6 2 4" xfId="3188"/>
    <cellStyle name="_Multiple 6 3" xfId="3189"/>
    <cellStyle name="_Multiple 6 3 2" xfId="3190"/>
    <cellStyle name="_Multiple 6 3 2 2" xfId="3191"/>
    <cellStyle name="_Multiple 6 3 3" xfId="3192"/>
    <cellStyle name="_Multiple 6 4" xfId="3193"/>
    <cellStyle name="_Multiple 6 4 2" xfId="3194"/>
    <cellStyle name="_Multiple 6 5" xfId="3195"/>
    <cellStyle name="_Multiple 7" xfId="3196"/>
    <cellStyle name="_Multiple 7 2" xfId="3197"/>
    <cellStyle name="_Multiple 7 2 2" xfId="3198"/>
    <cellStyle name="_Multiple 7 2 2 2" xfId="3199"/>
    <cellStyle name="_Multiple 7 2 3" xfId="3200"/>
    <cellStyle name="_Multiple 7 3" xfId="3201"/>
    <cellStyle name="_Multiple 7 3 2" xfId="3202"/>
    <cellStyle name="_Multiple 7 3 2 2" xfId="3203"/>
    <cellStyle name="_Multiple 7 3 3" xfId="3204"/>
    <cellStyle name="_Multiple 7 4" xfId="3205"/>
    <cellStyle name="_Multiple 7 4 2" xfId="3206"/>
    <cellStyle name="_Multiple 7 5" xfId="3207"/>
    <cellStyle name="_Multiple 8" xfId="3208"/>
    <cellStyle name="_Multiple 8 2" xfId="3209"/>
    <cellStyle name="_Multiple 8 2 2" xfId="3210"/>
    <cellStyle name="_Multiple 8 3" xfId="3211"/>
    <cellStyle name="_Multiple 9" xfId="3212"/>
    <cellStyle name="_Multiple 9 2" xfId="3213"/>
    <cellStyle name="_Multiple 9 2 2" xfId="3214"/>
    <cellStyle name="_Multiple 9 3" xfId="3215"/>
    <cellStyle name="_Multiple_03-Egne aksjer 1002" xfId="50"/>
    <cellStyle name="_Multiple_03-Egne aksjer 1002 2" xfId="9994"/>
    <cellStyle name="_Multiple_03-Egne aksjer 1003" xfId="51"/>
    <cellStyle name="_Multiple_03-Egne aksjer 1003 2" xfId="9995"/>
    <cellStyle name="_Multiple_06-Tilknytta 0909" xfId="3216"/>
    <cellStyle name="_Multiple_Adj_comprehensive_income_Trends" xfId="9996"/>
    <cellStyle name="_Multiple_Adj_Operating_expenses" xfId="3217"/>
    <cellStyle name="_Multiple_EK 0912" xfId="3218"/>
    <cellStyle name="_Multiple_EK oppstilling 1Q09" xfId="5035"/>
    <cellStyle name="_Multiple_Expenses (1)" xfId="3128"/>
    <cellStyle name="_Multiple_Group_DnB_NORD_B2008-11_to_DnB_NOR061107" xfId="9997"/>
    <cellStyle name="_Multiple_Kontantstrømanalyse 3Q09-konsernet" xfId="1102"/>
    <cellStyle name="_Multiple_Kontantstrømanalyse 3Q09-konsernet 2" xfId="9998"/>
    <cellStyle name="_Multiple_Kontantstrømanalyse 4Q09-konsernet" xfId="1103"/>
    <cellStyle name="_Multiple_Kontantstrømanalyse 4Q09-konsernet 2" xfId="9999"/>
    <cellStyle name="_Multiple_Kvartalstabeller" xfId="10000"/>
    <cellStyle name="_Multiple_Other MTM adjustments" xfId="5036"/>
    <cellStyle name="_Multiple_Valeffekt NORD, Lux og Finans 3Q09" xfId="1104"/>
    <cellStyle name="_Multiple_Valeffekt NORD, Lux og Finans 3Q09 2" xfId="11684"/>
    <cellStyle name="_Multiple_Valeffekt NORD, Lux og Finans 3Q09 3" xfId="11685"/>
    <cellStyle name="_Multiple_Valutafordelt utlån og innsk 4Q09" xfId="1105"/>
    <cellStyle name="_Multiple_Valutafordelt utlån og innsk 4Q09 2" xfId="11686"/>
    <cellStyle name="_Multiple_Valutafordelt utlån og innsk 4Q09 3" xfId="11687"/>
    <cellStyle name="_MultipleSpace" xfId="52"/>
    <cellStyle name="_MultipleSpace 10" xfId="3220"/>
    <cellStyle name="_MultipleSpace 10 2" xfId="3221"/>
    <cellStyle name="_MultipleSpace 11" xfId="3222"/>
    <cellStyle name="_MultipleSpace 12" xfId="5037"/>
    <cellStyle name="_MultipleSpace 13" xfId="5038"/>
    <cellStyle name="_MultipleSpace 2" xfId="53"/>
    <cellStyle name="_MultipleSpace 2 2" xfId="677"/>
    <cellStyle name="_MultipleSpace 2 2 2" xfId="3223"/>
    <cellStyle name="_MultipleSpace 2 2 2 2" xfId="3224"/>
    <cellStyle name="_MultipleSpace 2 2 2 2 2" xfId="3225"/>
    <cellStyle name="_MultipleSpace 2 2 2 3" xfId="3226"/>
    <cellStyle name="_MultipleSpace 2 2 3" xfId="3227"/>
    <cellStyle name="_MultipleSpace 2 2 3 2" xfId="3228"/>
    <cellStyle name="_MultipleSpace 2 2 4" xfId="3229"/>
    <cellStyle name="_MultipleSpace 2 3" xfId="1417"/>
    <cellStyle name="_MultipleSpace 2 3 2" xfId="3230"/>
    <cellStyle name="_MultipleSpace 2 3 2 2" xfId="3231"/>
    <cellStyle name="_MultipleSpace 2 3 3" xfId="3232"/>
    <cellStyle name="_MultipleSpace 2 4" xfId="3233"/>
    <cellStyle name="_MultipleSpace 2 4 2" xfId="3234"/>
    <cellStyle name="_MultipleSpace 2 4 2 2" xfId="3235"/>
    <cellStyle name="_MultipleSpace 2 4 3" xfId="3236"/>
    <cellStyle name="_MultipleSpace 2 5" xfId="3237"/>
    <cellStyle name="_MultipleSpace 2 5 2" xfId="3238"/>
    <cellStyle name="_MultipleSpace 2 6" xfId="3239"/>
    <cellStyle name="_MultipleSpace 3" xfId="54"/>
    <cellStyle name="_MultipleSpace 3 2" xfId="55"/>
    <cellStyle name="_MultipleSpace 3 2 2" xfId="679"/>
    <cellStyle name="_MultipleSpace 3 2 2 2" xfId="3240"/>
    <cellStyle name="_MultipleSpace 3 2 3" xfId="1418"/>
    <cellStyle name="_MultipleSpace 3 3" xfId="678"/>
    <cellStyle name="_MultipleSpace 3 3 2" xfId="3241"/>
    <cellStyle name="_MultipleSpace 3 3 3" xfId="5039"/>
    <cellStyle name="_MultipleSpace 3 3 4" xfId="5040"/>
    <cellStyle name="_MultipleSpace 3 4" xfId="1419"/>
    <cellStyle name="_MultipleSpace 4" xfId="56"/>
    <cellStyle name="_MultipleSpace 4 2" xfId="680"/>
    <cellStyle name="_MultipleSpace 4 2 2" xfId="3242"/>
    <cellStyle name="_MultipleSpace 4 2 2 2" xfId="3243"/>
    <cellStyle name="_MultipleSpace 4 2 2 2 2" xfId="3244"/>
    <cellStyle name="_MultipleSpace 4 2 2 3" xfId="3245"/>
    <cellStyle name="_MultipleSpace 4 2 3" xfId="3246"/>
    <cellStyle name="_MultipleSpace 4 2 3 2" xfId="3247"/>
    <cellStyle name="_MultipleSpace 4 2 4" xfId="3248"/>
    <cellStyle name="_MultipleSpace 4 3" xfId="1420"/>
    <cellStyle name="_MultipleSpace 4 3 2" xfId="3249"/>
    <cellStyle name="_MultipleSpace 4 3 2 2" xfId="3250"/>
    <cellStyle name="_MultipleSpace 4 3 3" xfId="3251"/>
    <cellStyle name="_MultipleSpace 4 4" xfId="3252"/>
    <cellStyle name="_MultipleSpace 4 4 2" xfId="3253"/>
    <cellStyle name="_MultipleSpace 4 5" xfId="3254"/>
    <cellStyle name="_MultipleSpace 5" xfId="3255"/>
    <cellStyle name="_MultipleSpace 5 2" xfId="3256"/>
    <cellStyle name="_MultipleSpace 5 2 2" xfId="3257"/>
    <cellStyle name="_MultipleSpace 5 2 2 2" xfId="3258"/>
    <cellStyle name="_MultipleSpace 5 2 2 2 2" xfId="3259"/>
    <cellStyle name="_MultipleSpace 5 2 2 3" xfId="3260"/>
    <cellStyle name="_MultipleSpace 5 2 3" xfId="3261"/>
    <cellStyle name="_MultipleSpace 5 2 3 2" xfId="3262"/>
    <cellStyle name="_MultipleSpace 5 2 4" xfId="3263"/>
    <cellStyle name="_MultipleSpace 5 3" xfId="3264"/>
    <cellStyle name="_MultipleSpace 5 3 2" xfId="3265"/>
    <cellStyle name="_MultipleSpace 5 3 2 2" xfId="3266"/>
    <cellStyle name="_MultipleSpace 5 3 3" xfId="3267"/>
    <cellStyle name="_MultipleSpace 5 4" xfId="3268"/>
    <cellStyle name="_MultipleSpace 5 4 2" xfId="3269"/>
    <cellStyle name="_MultipleSpace 5 5" xfId="3270"/>
    <cellStyle name="_MultipleSpace 6" xfId="3271"/>
    <cellStyle name="_MultipleSpace 6 2" xfId="3272"/>
    <cellStyle name="_MultipleSpace 6 2 2" xfId="3273"/>
    <cellStyle name="_MultipleSpace 6 2 2 2" xfId="3274"/>
    <cellStyle name="_MultipleSpace 6 2 2 2 2" xfId="3275"/>
    <cellStyle name="_MultipleSpace 6 2 2 3" xfId="3276"/>
    <cellStyle name="_MultipleSpace 6 2 3" xfId="3277"/>
    <cellStyle name="_MultipleSpace 6 2 3 2" xfId="3278"/>
    <cellStyle name="_MultipleSpace 6 2 4" xfId="3279"/>
    <cellStyle name="_MultipleSpace 6 3" xfId="3280"/>
    <cellStyle name="_MultipleSpace 6 3 2" xfId="3281"/>
    <cellStyle name="_MultipleSpace 6 3 2 2" xfId="3282"/>
    <cellStyle name="_MultipleSpace 6 3 3" xfId="3283"/>
    <cellStyle name="_MultipleSpace 6 4" xfId="3284"/>
    <cellStyle name="_MultipleSpace 6 4 2" xfId="3285"/>
    <cellStyle name="_MultipleSpace 6 5" xfId="3286"/>
    <cellStyle name="_MultipleSpace 7" xfId="3287"/>
    <cellStyle name="_MultipleSpace 7 2" xfId="3288"/>
    <cellStyle name="_MultipleSpace 7 2 2" xfId="3289"/>
    <cellStyle name="_MultipleSpace 7 2 2 2" xfId="3290"/>
    <cellStyle name="_MultipleSpace 7 2 3" xfId="3291"/>
    <cellStyle name="_MultipleSpace 7 3" xfId="3292"/>
    <cellStyle name="_MultipleSpace 7 3 2" xfId="3293"/>
    <cellStyle name="_MultipleSpace 7 3 2 2" xfId="3294"/>
    <cellStyle name="_MultipleSpace 7 3 3" xfId="3295"/>
    <cellStyle name="_MultipleSpace 7 4" xfId="3296"/>
    <cellStyle name="_MultipleSpace 7 4 2" xfId="3297"/>
    <cellStyle name="_MultipleSpace 7 5" xfId="3298"/>
    <cellStyle name="_MultipleSpace 8" xfId="3299"/>
    <cellStyle name="_MultipleSpace 8 2" xfId="3300"/>
    <cellStyle name="_MultipleSpace 8 2 2" xfId="3301"/>
    <cellStyle name="_MultipleSpace 8 3" xfId="3302"/>
    <cellStyle name="_MultipleSpace 9" xfId="3303"/>
    <cellStyle name="_MultipleSpace 9 2" xfId="3304"/>
    <cellStyle name="_MultipleSpace 9 2 2" xfId="3305"/>
    <cellStyle name="_MultipleSpace 9 3" xfId="3306"/>
    <cellStyle name="_MultipleSpace_03-Egne aksjer 1002" xfId="57"/>
    <cellStyle name="_MultipleSpace_03-Egne aksjer 1002 2" xfId="10001"/>
    <cellStyle name="_MultipleSpace_03-Egne aksjer 1003" xfId="58"/>
    <cellStyle name="_MultipleSpace_03-Egne aksjer 1003 2" xfId="10002"/>
    <cellStyle name="_MultipleSpace_06-Tilknytta 0909" xfId="3307"/>
    <cellStyle name="_MultipleSpace_Adj_comprehensive_income_Trends" xfId="10003"/>
    <cellStyle name="_MultipleSpace_Adj_Operating_expenses" xfId="3308"/>
    <cellStyle name="_MultipleSpace_EK 0912" xfId="3309"/>
    <cellStyle name="_MultipleSpace_EK oppstilling 1Q09" xfId="5041"/>
    <cellStyle name="_MultipleSpace_Expenses (1)" xfId="3219"/>
    <cellStyle name="_MultipleSpace_Group_DnB_NORD_B2008-11_to_DnB_NOR061107" xfId="10004"/>
    <cellStyle name="_MultipleSpace_Kontantstrømanalyse 3Q09-konsernet" xfId="1106"/>
    <cellStyle name="_MultipleSpace_Kontantstrømanalyse 3Q09-konsernet 2" xfId="10005"/>
    <cellStyle name="_MultipleSpace_Kontantstrømanalyse 4Q09-konsernet" xfId="1107"/>
    <cellStyle name="_MultipleSpace_Kontantstrømanalyse 4Q09-konsernet 2" xfId="10006"/>
    <cellStyle name="_MultipleSpace_Kvartalstabeller" xfId="10007"/>
    <cellStyle name="_MultipleSpace_Other MTM adjustments" xfId="5042"/>
    <cellStyle name="_MultipleSpace_Valeffekt NORD, Lux og Finans 3Q09" xfId="1108"/>
    <cellStyle name="_MultipleSpace_Valeffekt NORD, Lux og Finans 3Q09 2" xfId="11688"/>
    <cellStyle name="_MultipleSpace_Valeffekt NORD, Lux og Finans 3Q09 3" xfId="11689"/>
    <cellStyle name="_MultipleSpace_Valutafordelt utlån og innsk 4Q09" xfId="1109"/>
    <cellStyle name="_MultipleSpace_Valutafordelt utlån og innsk 4Q09 2" xfId="11690"/>
    <cellStyle name="_MultipleSpace_Valutafordelt utlån og innsk 4Q09 3" xfId="11691"/>
    <cellStyle name="_Nedskrivninger i prosen av utlån 3Q09" xfId="59"/>
    <cellStyle name="_Nedskrivninger i prosen av utlån 3Q09 2" xfId="681"/>
    <cellStyle name="_Nedskrivninger i prosen av utlån 3Q09 2 2" xfId="10008"/>
    <cellStyle name="_Nedskrivninger i prosen av utlån 3Q09 3" xfId="10009"/>
    <cellStyle name="_NOTE - Klassifikasjon 0912 Utlån kred.inst+kunder" xfId="3310"/>
    <cellStyle name="_NOTE Kredittrisiko" xfId="12289"/>
    <cellStyle name="_Nøkkeltall" xfId="60"/>
    <cellStyle name="_Nøkkeltall 1Q10 Konsern" xfId="5044"/>
    <cellStyle name="_Nøkkeltall 2" xfId="682"/>
    <cellStyle name="_Nøkkeltall 2 2" xfId="3312"/>
    <cellStyle name="_Nøkkeltall 2 2 2" xfId="3313"/>
    <cellStyle name="_Nøkkeltall 2 2 2 2" xfId="3314"/>
    <cellStyle name="_Nøkkeltall 2 2 3" xfId="3315"/>
    <cellStyle name="_Nøkkeltall 2 3" xfId="3316"/>
    <cellStyle name="_Nøkkeltall 2 3 2" xfId="3317"/>
    <cellStyle name="_Nøkkeltall 2 4" xfId="3318"/>
    <cellStyle name="_Nøkkeltall 3" xfId="1421"/>
    <cellStyle name="_Nøkkeltall 3 2" xfId="3319"/>
    <cellStyle name="_Nøkkeltall 4" xfId="3320"/>
    <cellStyle name="_Nøkkeltall 4 2" xfId="3321"/>
    <cellStyle name="_Nøkkeltall 5" xfId="3322"/>
    <cellStyle name="_Nøkkeltall 6" xfId="9817"/>
    <cellStyle name="_Nøkkeltall 7" xfId="11788"/>
    <cellStyle name="_Nøkkeltall 8" xfId="11789"/>
    <cellStyle name="_Nøkkeltall 9" xfId="12053"/>
    <cellStyle name="_Nøkkeltall_Expenses (1)" xfId="3311"/>
    <cellStyle name="_Nøkkeltall_Fin perf (2)" xfId="41895"/>
    <cellStyle name="_Nøkkeltall_Prognose eksponering " xfId="3323"/>
    <cellStyle name="_Nøkkeltall_Prognose eksponering  2" xfId="3324"/>
    <cellStyle name="_Nøkkeltall_Prognose eksponering  2 2" xfId="3325"/>
    <cellStyle name="_Nøkkeltall_Prognose eksponering  2 2 2" xfId="3326"/>
    <cellStyle name="_Nøkkeltall_Prognose eksponering  2 3" xfId="3327"/>
    <cellStyle name="_Nøkkeltall_Prognose eksponering  3" xfId="3328"/>
    <cellStyle name="_Nøkkeltall_Prognose eksponering  3 2" xfId="3329"/>
    <cellStyle name="_Nøkkeltall_Prognose eksponering  4" xfId="3330"/>
    <cellStyle name="_Nøkkeltall_Results &amp; key fig." xfId="5043"/>
    <cellStyle name="_Nøkkeltall_Vedlegg" xfId="3331"/>
    <cellStyle name="_Nøkkeltall_Vedlegg 2" xfId="3332"/>
    <cellStyle name="_Nøkkeltall_Vedlegg 2 2" xfId="3333"/>
    <cellStyle name="_Nøkkeltall_Vedlegg 2 2 2" xfId="3334"/>
    <cellStyle name="_Nøkkeltall_Vedlegg 2 3" xfId="3335"/>
    <cellStyle name="_Nøkkeltall_Vedlegg 2 3 2" xfId="3336"/>
    <cellStyle name="_Nøkkeltall_Vedlegg 2 4" xfId="3337"/>
    <cellStyle name="_Nøkkeltall_Vedlegg 3" xfId="3338"/>
    <cellStyle name="_Nøkkeltall_Vedlegg 3 2" xfId="3339"/>
    <cellStyle name="_Nøkkeltall_Vedlegg 4" xfId="3340"/>
    <cellStyle name="_Nøkkeltall_Vedlegg 4 2" xfId="3341"/>
    <cellStyle name="_Nøkkeltall_Vedlegg 5" xfId="3342"/>
    <cellStyle name="_Nøkkeltall_Vedlegg_1" xfId="3343"/>
    <cellStyle name="_Nøkkeltall_Vedlegg_1 2" xfId="3344"/>
    <cellStyle name="_Nøkkeltall_Vedlegg_1 2 2" xfId="3345"/>
    <cellStyle name="_Nøkkeltall_Vedlegg_1 2 2 2" xfId="3346"/>
    <cellStyle name="_Nøkkeltall_Vedlegg_1 2 3" xfId="3347"/>
    <cellStyle name="_Nøkkeltall_Vedlegg_1 3" xfId="3348"/>
    <cellStyle name="_Nøkkeltall_Vedlegg_1 3 2" xfId="3349"/>
    <cellStyle name="_Nøkkeltall_Vedlegg_1 4" xfId="3350"/>
    <cellStyle name="_Order" xfId="951"/>
    <cellStyle name="_Order_Hovedtall" xfId="10010"/>
    <cellStyle name="_Order_Nøkkeltall" xfId="10011"/>
    <cellStyle name="_Order_Q Sum_Res N" xfId="950"/>
    <cellStyle name="_Order_Resultat" xfId="10012"/>
    <cellStyle name="_Percent" xfId="61"/>
    <cellStyle name="_Percent 10" xfId="3351"/>
    <cellStyle name="_Percent 10 2" xfId="3352"/>
    <cellStyle name="_Percent 11" xfId="3353"/>
    <cellStyle name="_Percent 12" xfId="5045"/>
    <cellStyle name="_Percent 13" xfId="5046"/>
    <cellStyle name="_Percent 2" xfId="62"/>
    <cellStyle name="_Percent 2 2" xfId="683"/>
    <cellStyle name="_Percent 2 2 2" xfId="3354"/>
    <cellStyle name="_Percent 2 2 2 2" xfId="3355"/>
    <cellStyle name="_Percent 2 2 2 2 2" xfId="3356"/>
    <cellStyle name="_Percent 2 2 2 3" xfId="3357"/>
    <cellStyle name="_Percent 2 2 3" xfId="3358"/>
    <cellStyle name="_Percent 2 2 3 2" xfId="3359"/>
    <cellStyle name="_Percent 2 2 4" xfId="3360"/>
    <cellStyle name="_Percent 2 3" xfId="1422"/>
    <cellStyle name="_Percent 2 3 2" xfId="3361"/>
    <cellStyle name="_Percent 2 3 2 2" xfId="3362"/>
    <cellStyle name="_Percent 2 3 3" xfId="3363"/>
    <cellStyle name="_Percent 2 4" xfId="3364"/>
    <cellStyle name="_Percent 2 4 2" xfId="3365"/>
    <cellStyle name="_Percent 2 4 2 2" xfId="3366"/>
    <cellStyle name="_Percent 2 4 3" xfId="3367"/>
    <cellStyle name="_Percent 2 5" xfId="3368"/>
    <cellStyle name="_Percent 2 5 2" xfId="3369"/>
    <cellStyle name="_Percent 2 6" xfId="3370"/>
    <cellStyle name="_Percent 3" xfId="63"/>
    <cellStyle name="_Percent 3 2" xfId="64"/>
    <cellStyle name="_Percent 3 2 2" xfId="685"/>
    <cellStyle name="_Percent 3 2 2 2" xfId="3371"/>
    <cellStyle name="_Percent 3 2 3" xfId="1423"/>
    <cellStyle name="_Percent 3 3" xfId="684"/>
    <cellStyle name="_Percent 3 3 2" xfId="3372"/>
    <cellStyle name="_Percent 3 3 3" xfId="5047"/>
    <cellStyle name="_Percent 3 3 4" xfId="5048"/>
    <cellStyle name="_Percent 3 4" xfId="1424"/>
    <cellStyle name="_Percent 4" xfId="65"/>
    <cellStyle name="_Percent 4 2" xfId="686"/>
    <cellStyle name="_Percent 4 2 2" xfId="3373"/>
    <cellStyle name="_Percent 4 2 2 2" xfId="3374"/>
    <cellStyle name="_Percent 4 2 2 2 2" xfId="3375"/>
    <cellStyle name="_Percent 4 2 2 3" xfId="3376"/>
    <cellStyle name="_Percent 4 2 3" xfId="3377"/>
    <cellStyle name="_Percent 4 2 3 2" xfId="3378"/>
    <cellStyle name="_Percent 4 2 4" xfId="3379"/>
    <cellStyle name="_Percent 4 3" xfId="1425"/>
    <cellStyle name="_Percent 4 3 2" xfId="3380"/>
    <cellStyle name="_Percent 4 3 2 2" xfId="3381"/>
    <cellStyle name="_Percent 4 3 3" xfId="3382"/>
    <cellStyle name="_Percent 4 4" xfId="3383"/>
    <cellStyle name="_Percent 4 4 2" xfId="3384"/>
    <cellStyle name="_Percent 4 5" xfId="3385"/>
    <cellStyle name="_Percent 5" xfId="3386"/>
    <cellStyle name="_Percent 5 2" xfId="3387"/>
    <cellStyle name="_Percent 5 2 2" xfId="3388"/>
    <cellStyle name="_Percent 5 2 2 2" xfId="3389"/>
    <cellStyle name="_Percent 5 2 2 2 2" xfId="3390"/>
    <cellStyle name="_Percent 5 2 2 3" xfId="3391"/>
    <cellStyle name="_Percent 5 2 3" xfId="3392"/>
    <cellStyle name="_Percent 5 2 3 2" xfId="3393"/>
    <cellStyle name="_Percent 5 2 4" xfId="3394"/>
    <cellStyle name="_Percent 5 3" xfId="3395"/>
    <cellStyle name="_Percent 5 3 2" xfId="3396"/>
    <cellStyle name="_Percent 5 3 2 2" xfId="3397"/>
    <cellStyle name="_Percent 5 3 3" xfId="3398"/>
    <cellStyle name="_Percent 5 4" xfId="3399"/>
    <cellStyle name="_Percent 5 4 2" xfId="3400"/>
    <cellStyle name="_Percent 5 5" xfId="3401"/>
    <cellStyle name="_Percent 6" xfId="3402"/>
    <cellStyle name="_Percent 6 2" xfId="3403"/>
    <cellStyle name="_Percent 6 2 2" xfId="3404"/>
    <cellStyle name="_Percent 6 2 2 2" xfId="3405"/>
    <cellStyle name="_Percent 6 2 2 2 2" xfId="3406"/>
    <cellStyle name="_Percent 6 2 2 3" xfId="3407"/>
    <cellStyle name="_Percent 6 2 3" xfId="3408"/>
    <cellStyle name="_Percent 6 2 3 2" xfId="3409"/>
    <cellStyle name="_Percent 6 2 4" xfId="3410"/>
    <cellStyle name="_Percent 6 3" xfId="3411"/>
    <cellStyle name="_Percent 6 3 2" xfId="3412"/>
    <cellStyle name="_Percent 6 3 2 2" xfId="3413"/>
    <cellStyle name="_Percent 6 3 3" xfId="3414"/>
    <cellStyle name="_Percent 6 4" xfId="3415"/>
    <cellStyle name="_Percent 6 4 2" xfId="3416"/>
    <cellStyle name="_Percent 6 5" xfId="3417"/>
    <cellStyle name="_Percent 7" xfId="3418"/>
    <cellStyle name="_Percent 7 2" xfId="3419"/>
    <cellStyle name="_Percent 7 2 2" xfId="3420"/>
    <cellStyle name="_Percent 7 2 2 2" xfId="3421"/>
    <cellStyle name="_Percent 7 2 3" xfId="3422"/>
    <cellStyle name="_Percent 7 3" xfId="3423"/>
    <cellStyle name="_Percent 7 3 2" xfId="3424"/>
    <cellStyle name="_Percent 7 3 2 2" xfId="3425"/>
    <cellStyle name="_Percent 7 3 3" xfId="3426"/>
    <cellStyle name="_Percent 7 4" xfId="3427"/>
    <cellStyle name="_Percent 7 4 2" xfId="3428"/>
    <cellStyle name="_Percent 7 5" xfId="3429"/>
    <cellStyle name="_Percent 8" xfId="3430"/>
    <cellStyle name="_Percent 8 2" xfId="3431"/>
    <cellStyle name="_Percent 8 2 2" xfId="3432"/>
    <cellStyle name="_Percent 8 3" xfId="3433"/>
    <cellStyle name="_Percent 9" xfId="3434"/>
    <cellStyle name="_Percent 9 2" xfId="3435"/>
    <cellStyle name="_Percent 9 2 2" xfId="3436"/>
    <cellStyle name="_Percent 9 3" xfId="3437"/>
    <cellStyle name="_PercentSpace" xfId="66"/>
    <cellStyle name="_PercentSpace 10" xfId="3438"/>
    <cellStyle name="_PercentSpace 10 2" xfId="3439"/>
    <cellStyle name="_PercentSpace 11" xfId="3440"/>
    <cellStyle name="_PercentSpace 12" xfId="5049"/>
    <cellStyle name="_PercentSpace 13" xfId="5050"/>
    <cellStyle name="_PercentSpace 2" xfId="67"/>
    <cellStyle name="_PercentSpace 2 2" xfId="687"/>
    <cellStyle name="_PercentSpace 2 2 2" xfId="3441"/>
    <cellStyle name="_PercentSpace 2 2 2 2" xfId="3442"/>
    <cellStyle name="_PercentSpace 2 2 2 2 2" xfId="3443"/>
    <cellStyle name="_PercentSpace 2 2 2 3" xfId="3444"/>
    <cellStyle name="_PercentSpace 2 2 3" xfId="3445"/>
    <cellStyle name="_PercentSpace 2 2 3 2" xfId="3446"/>
    <cellStyle name="_PercentSpace 2 2 4" xfId="3447"/>
    <cellStyle name="_PercentSpace 2 3" xfId="1426"/>
    <cellStyle name="_PercentSpace 2 3 2" xfId="3448"/>
    <cellStyle name="_PercentSpace 2 3 2 2" xfId="3449"/>
    <cellStyle name="_PercentSpace 2 3 3" xfId="3450"/>
    <cellStyle name="_PercentSpace 2 4" xfId="3451"/>
    <cellStyle name="_PercentSpace 2 4 2" xfId="3452"/>
    <cellStyle name="_PercentSpace 2 4 2 2" xfId="3453"/>
    <cellStyle name="_PercentSpace 2 4 3" xfId="3454"/>
    <cellStyle name="_PercentSpace 2 5" xfId="3455"/>
    <cellStyle name="_PercentSpace 2 5 2" xfId="3456"/>
    <cellStyle name="_PercentSpace 2 6" xfId="3457"/>
    <cellStyle name="_PercentSpace 3" xfId="68"/>
    <cellStyle name="_PercentSpace 3 2" xfId="69"/>
    <cellStyle name="_PercentSpace 3 2 2" xfId="689"/>
    <cellStyle name="_PercentSpace 3 2 2 2" xfId="3458"/>
    <cellStyle name="_PercentSpace 3 2 3" xfId="1427"/>
    <cellStyle name="_PercentSpace 3 3" xfId="688"/>
    <cellStyle name="_PercentSpace 3 3 2" xfId="3459"/>
    <cellStyle name="_PercentSpace 3 3 3" xfId="5051"/>
    <cellStyle name="_PercentSpace 3 3 4" xfId="5052"/>
    <cellStyle name="_PercentSpace 3 4" xfId="1428"/>
    <cellStyle name="_PercentSpace 4" xfId="70"/>
    <cellStyle name="_PercentSpace 4 2" xfId="690"/>
    <cellStyle name="_PercentSpace 4 2 2" xfId="3460"/>
    <cellStyle name="_PercentSpace 4 2 2 2" xfId="3461"/>
    <cellStyle name="_PercentSpace 4 2 2 2 2" xfId="3462"/>
    <cellStyle name="_PercentSpace 4 2 2 3" xfId="3463"/>
    <cellStyle name="_PercentSpace 4 2 3" xfId="3464"/>
    <cellStyle name="_PercentSpace 4 2 3 2" xfId="3465"/>
    <cellStyle name="_PercentSpace 4 2 4" xfId="3466"/>
    <cellStyle name="_PercentSpace 4 3" xfId="1429"/>
    <cellStyle name="_PercentSpace 4 3 2" xfId="3467"/>
    <cellStyle name="_PercentSpace 4 3 2 2" xfId="3468"/>
    <cellStyle name="_PercentSpace 4 3 3" xfId="3469"/>
    <cellStyle name="_PercentSpace 4 4" xfId="3470"/>
    <cellStyle name="_PercentSpace 4 4 2" xfId="3471"/>
    <cellStyle name="_PercentSpace 4 5" xfId="3472"/>
    <cellStyle name="_PercentSpace 5" xfId="3473"/>
    <cellStyle name="_PercentSpace 5 2" xfId="3474"/>
    <cellStyle name="_PercentSpace 5 2 2" xfId="3475"/>
    <cellStyle name="_PercentSpace 5 2 2 2" xfId="3476"/>
    <cellStyle name="_PercentSpace 5 2 2 2 2" xfId="3477"/>
    <cellStyle name="_PercentSpace 5 2 2 3" xfId="3478"/>
    <cellStyle name="_PercentSpace 5 2 3" xfId="3479"/>
    <cellStyle name="_PercentSpace 5 2 3 2" xfId="3480"/>
    <cellStyle name="_PercentSpace 5 2 4" xfId="3481"/>
    <cellStyle name="_PercentSpace 5 3" xfId="3482"/>
    <cellStyle name="_PercentSpace 5 3 2" xfId="3483"/>
    <cellStyle name="_PercentSpace 5 3 2 2" xfId="3484"/>
    <cellStyle name="_PercentSpace 5 3 3" xfId="3485"/>
    <cellStyle name="_PercentSpace 5 4" xfId="3486"/>
    <cellStyle name="_PercentSpace 5 4 2" xfId="3487"/>
    <cellStyle name="_PercentSpace 5 5" xfId="3488"/>
    <cellStyle name="_PercentSpace 6" xfId="3489"/>
    <cellStyle name="_PercentSpace 6 2" xfId="3490"/>
    <cellStyle name="_PercentSpace 6 2 2" xfId="3491"/>
    <cellStyle name="_PercentSpace 6 2 2 2" xfId="3492"/>
    <cellStyle name="_PercentSpace 6 2 2 2 2" xfId="3493"/>
    <cellStyle name="_PercentSpace 6 2 2 3" xfId="3494"/>
    <cellStyle name="_PercentSpace 6 2 3" xfId="3495"/>
    <cellStyle name="_PercentSpace 6 2 3 2" xfId="3496"/>
    <cellStyle name="_PercentSpace 6 2 4" xfId="3497"/>
    <cellStyle name="_PercentSpace 6 3" xfId="3498"/>
    <cellStyle name="_PercentSpace 6 3 2" xfId="3499"/>
    <cellStyle name="_PercentSpace 6 3 2 2" xfId="3500"/>
    <cellStyle name="_PercentSpace 6 3 3" xfId="3501"/>
    <cellStyle name="_PercentSpace 6 4" xfId="3502"/>
    <cellStyle name="_PercentSpace 6 4 2" xfId="3503"/>
    <cellStyle name="_PercentSpace 6 5" xfId="3504"/>
    <cellStyle name="_PercentSpace 7" xfId="3505"/>
    <cellStyle name="_PercentSpace 7 2" xfId="3506"/>
    <cellStyle name="_PercentSpace 7 2 2" xfId="3507"/>
    <cellStyle name="_PercentSpace 7 2 2 2" xfId="3508"/>
    <cellStyle name="_PercentSpace 7 2 3" xfId="3509"/>
    <cellStyle name="_PercentSpace 7 3" xfId="3510"/>
    <cellStyle name="_PercentSpace 7 3 2" xfId="3511"/>
    <cellStyle name="_PercentSpace 7 3 2 2" xfId="3512"/>
    <cellStyle name="_PercentSpace 7 3 3" xfId="3513"/>
    <cellStyle name="_PercentSpace 7 4" xfId="3514"/>
    <cellStyle name="_PercentSpace 7 4 2" xfId="3515"/>
    <cellStyle name="_PercentSpace 7 5" xfId="3516"/>
    <cellStyle name="_PercentSpace 8" xfId="3517"/>
    <cellStyle name="_PercentSpace 8 2" xfId="3518"/>
    <cellStyle name="_PercentSpace 8 2 2" xfId="3519"/>
    <cellStyle name="_PercentSpace 8 3" xfId="3520"/>
    <cellStyle name="_PercentSpace 9" xfId="3521"/>
    <cellStyle name="_PercentSpace 9 2" xfId="3522"/>
    <cellStyle name="_PercentSpace 9 2 2" xfId="3523"/>
    <cellStyle name="_PercentSpace 9 3" xfId="3524"/>
    <cellStyle name="_PercentSpace_Bal Sheet, P&amp;L v4" xfId="71"/>
    <cellStyle name="_PercentSpace_Bal Sheet, P&amp;L v4 2" xfId="5053"/>
    <cellStyle name="_PercentSpace_Market Cap" xfId="72"/>
    <cellStyle name="_PercentSpace_Market Cap 10" xfId="3525"/>
    <cellStyle name="_PercentSpace_Market Cap 10 2" xfId="3526"/>
    <cellStyle name="_PercentSpace_Market Cap 11" xfId="3527"/>
    <cellStyle name="_PercentSpace_Market Cap 12" xfId="5054"/>
    <cellStyle name="_PercentSpace_Market Cap 13" xfId="5055"/>
    <cellStyle name="_PercentSpace_Market Cap 2" xfId="73"/>
    <cellStyle name="_PercentSpace_Market Cap 2 2" xfId="691"/>
    <cellStyle name="_PercentSpace_Market Cap 2 2 2" xfId="3528"/>
    <cellStyle name="_PercentSpace_Market Cap 2 2 2 2" xfId="3529"/>
    <cellStyle name="_PercentSpace_Market Cap 2 2 2 2 2" xfId="3530"/>
    <cellStyle name="_PercentSpace_Market Cap 2 2 2 3" xfId="3531"/>
    <cellStyle name="_PercentSpace_Market Cap 2 2 3" xfId="3532"/>
    <cellStyle name="_PercentSpace_Market Cap 2 2 3 2" xfId="3533"/>
    <cellStyle name="_PercentSpace_Market Cap 2 2 4" xfId="3534"/>
    <cellStyle name="_PercentSpace_Market Cap 2 3" xfId="1430"/>
    <cellStyle name="_PercentSpace_Market Cap 2 3 2" xfId="3535"/>
    <cellStyle name="_PercentSpace_Market Cap 2 3 2 2" xfId="3536"/>
    <cellStyle name="_PercentSpace_Market Cap 2 3 3" xfId="3537"/>
    <cellStyle name="_PercentSpace_Market Cap 2 4" xfId="3538"/>
    <cellStyle name="_PercentSpace_Market Cap 2 4 2" xfId="3539"/>
    <cellStyle name="_PercentSpace_Market Cap 2 4 2 2" xfId="3540"/>
    <cellStyle name="_PercentSpace_Market Cap 2 4 3" xfId="3541"/>
    <cellStyle name="_PercentSpace_Market Cap 2 5" xfId="3542"/>
    <cellStyle name="_PercentSpace_Market Cap 2 5 2" xfId="3543"/>
    <cellStyle name="_PercentSpace_Market Cap 2 6" xfId="3544"/>
    <cellStyle name="_PercentSpace_Market Cap 3" xfId="74"/>
    <cellStyle name="_PercentSpace_Market Cap 3 2" xfId="75"/>
    <cellStyle name="_PercentSpace_Market Cap 3 2 2" xfId="693"/>
    <cellStyle name="_PercentSpace_Market Cap 3 2 2 2" xfId="3545"/>
    <cellStyle name="_PercentSpace_Market Cap 3 2 3" xfId="1431"/>
    <cellStyle name="_PercentSpace_Market Cap 3 3" xfId="692"/>
    <cellStyle name="_PercentSpace_Market Cap 3 3 2" xfId="3546"/>
    <cellStyle name="_PercentSpace_Market Cap 3 3 3" xfId="5056"/>
    <cellStyle name="_PercentSpace_Market Cap 3 3 4" xfId="5057"/>
    <cellStyle name="_PercentSpace_Market Cap 3 4" xfId="1432"/>
    <cellStyle name="_PercentSpace_Market Cap 4" xfId="76"/>
    <cellStyle name="_PercentSpace_Market Cap 4 2" xfId="694"/>
    <cellStyle name="_PercentSpace_Market Cap 4 2 2" xfId="3547"/>
    <cellStyle name="_PercentSpace_Market Cap 4 2 2 2" xfId="3548"/>
    <cellStyle name="_PercentSpace_Market Cap 4 2 2 2 2" xfId="3549"/>
    <cellStyle name="_PercentSpace_Market Cap 4 2 2 3" xfId="3550"/>
    <cellStyle name="_PercentSpace_Market Cap 4 2 3" xfId="3551"/>
    <cellStyle name="_PercentSpace_Market Cap 4 2 3 2" xfId="3552"/>
    <cellStyle name="_PercentSpace_Market Cap 4 2 4" xfId="3553"/>
    <cellStyle name="_PercentSpace_Market Cap 4 3" xfId="1433"/>
    <cellStyle name="_PercentSpace_Market Cap 4 3 2" xfId="3554"/>
    <cellStyle name="_PercentSpace_Market Cap 4 3 2 2" xfId="3555"/>
    <cellStyle name="_PercentSpace_Market Cap 4 3 3" xfId="3556"/>
    <cellStyle name="_PercentSpace_Market Cap 4 4" xfId="3557"/>
    <cellStyle name="_PercentSpace_Market Cap 4 4 2" xfId="3558"/>
    <cellStyle name="_PercentSpace_Market Cap 4 5" xfId="3559"/>
    <cellStyle name="_PercentSpace_Market Cap 5" xfId="3560"/>
    <cellStyle name="_PercentSpace_Market Cap 5 2" xfId="3561"/>
    <cellStyle name="_PercentSpace_Market Cap 5 2 2" xfId="3562"/>
    <cellStyle name="_PercentSpace_Market Cap 5 2 2 2" xfId="3563"/>
    <cellStyle name="_PercentSpace_Market Cap 5 2 2 2 2" xfId="3564"/>
    <cellStyle name="_PercentSpace_Market Cap 5 2 2 3" xfId="3565"/>
    <cellStyle name="_PercentSpace_Market Cap 5 2 3" xfId="3566"/>
    <cellStyle name="_PercentSpace_Market Cap 5 2 3 2" xfId="3567"/>
    <cellStyle name="_PercentSpace_Market Cap 5 2 4" xfId="3568"/>
    <cellStyle name="_PercentSpace_Market Cap 5 3" xfId="3569"/>
    <cellStyle name="_PercentSpace_Market Cap 5 3 2" xfId="3570"/>
    <cellStyle name="_PercentSpace_Market Cap 5 3 2 2" xfId="3571"/>
    <cellStyle name="_PercentSpace_Market Cap 5 3 3" xfId="3572"/>
    <cellStyle name="_PercentSpace_Market Cap 5 4" xfId="3573"/>
    <cellStyle name="_PercentSpace_Market Cap 5 4 2" xfId="3574"/>
    <cellStyle name="_PercentSpace_Market Cap 5 5" xfId="3575"/>
    <cellStyle name="_PercentSpace_Market Cap 6" xfId="3576"/>
    <cellStyle name="_PercentSpace_Market Cap 6 2" xfId="3577"/>
    <cellStyle name="_PercentSpace_Market Cap 6 2 2" xfId="3578"/>
    <cellStyle name="_PercentSpace_Market Cap 6 2 2 2" xfId="3579"/>
    <cellStyle name="_PercentSpace_Market Cap 6 2 2 2 2" xfId="3580"/>
    <cellStyle name="_PercentSpace_Market Cap 6 2 2 3" xfId="3581"/>
    <cellStyle name="_PercentSpace_Market Cap 6 2 3" xfId="3582"/>
    <cellStyle name="_PercentSpace_Market Cap 6 2 3 2" xfId="3583"/>
    <cellStyle name="_PercentSpace_Market Cap 6 2 4" xfId="3584"/>
    <cellStyle name="_PercentSpace_Market Cap 6 3" xfId="3585"/>
    <cellStyle name="_PercentSpace_Market Cap 6 3 2" xfId="3586"/>
    <cellStyle name="_PercentSpace_Market Cap 6 3 2 2" xfId="3587"/>
    <cellStyle name="_PercentSpace_Market Cap 6 3 3" xfId="3588"/>
    <cellStyle name="_PercentSpace_Market Cap 6 4" xfId="3589"/>
    <cellStyle name="_PercentSpace_Market Cap 6 4 2" xfId="3590"/>
    <cellStyle name="_PercentSpace_Market Cap 6 5" xfId="3591"/>
    <cellStyle name="_PercentSpace_Market Cap 7" xfId="3592"/>
    <cellStyle name="_PercentSpace_Market Cap 7 2" xfId="3593"/>
    <cellStyle name="_PercentSpace_Market Cap 7 2 2" xfId="3594"/>
    <cellStyle name="_PercentSpace_Market Cap 7 2 2 2" xfId="3595"/>
    <cellStyle name="_PercentSpace_Market Cap 7 2 3" xfId="3596"/>
    <cellStyle name="_PercentSpace_Market Cap 7 3" xfId="3597"/>
    <cellStyle name="_PercentSpace_Market Cap 7 3 2" xfId="3598"/>
    <cellStyle name="_PercentSpace_Market Cap 7 3 2 2" xfId="3599"/>
    <cellStyle name="_PercentSpace_Market Cap 7 3 3" xfId="3600"/>
    <cellStyle name="_PercentSpace_Market Cap 7 4" xfId="3601"/>
    <cellStyle name="_PercentSpace_Market Cap 7 4 2" xfId="3602"/>
    <cellStyle name="_PercentSpace_Market Cap 7 5" xfId="3603"/>
    <cellStyle name="_PercentSpace_Market Cap 8" xfId="3604"/>
    <cellStyle name="_PercentSpace_Market Cap 8 2" xfId="3605"/>
    <cellStyle name="_PercentSpace_Market Cap 8 2 2" xfId="3606"/>
    <cellStyle name="_PercentSpace_Market Cap 8 3" xfId="3607"/>
    <cellStyle name="_PercentSpace_Market Cap 9" xfId="3608"/>
    <cellStyle name="_PercentSpace_Market Cap 9 2" xfId="3609"/>
    <cellStyle name="_PercentSpace_Market Cap 9 2 2" xfId="3610"/>
    <cellStyle name="_PercentSpace_Market Cap 9 3" xfId="3611"/>
    <cellStyle name="_R10-Konsolidert_regnskap 2008 03" xfId="77"/>
    <cellStyle name="_R10-Konsolidert_regnskap 2008 03 2" xfId="695"/>
    <cellStyle name="_R10-Konsolidert_regnskap 2008 03 3" xfId="1434"/>
    <cellStyle name="_R10-Konsolidert_regnskap 2008 03_Fin perf (2)" xfId="41896"/>
    <cellStyle name="_R10-Konsolidert_regnskap 2008 03_Results &amp; key fig." xfId="5058"/>
    <cellStyle name="_R21 A390000 Finans 220110" xfId="1110"/>
    <cellStyle name="_R21 A390000 Finans 220110 2" xfId="11692"/>
    <cellStyle name="_R21 A390000 Finans 220110 3" xfId="11693"/>
    <cellStyle name="_Rapport_kreditt_1004_Hilde" xfId="5059"/>
    <cellStyle name="_Res 09 10" xfId="949"/>
    <cellStyle name="_Res 09 10_Q Sum_Res N" xfId="948"/>
    <cellStyle name="_RETAIL 2008" xfId="78"/>
    <cellStyle name="_RETAIL 2008 2" xfId="696"/>
    <cellStyle name="_RETAIL 2008 3" xfId="1435"/>
    <cellStyle name="_RETAIL 2008_Fin perf (2)" xfId="41897"/>
    <cellStyle name="_RETAIL 2008_Q Sum_Res N" xfId="947"/>
    <cellStyle name="_RETAIL 2008_Results &amp; key fig." xfId="5060"/>
    <cellStyle name="_Retail Norge historikk 2008_fra Hilde W 25.sep 09" xfId="79"/>
    <cellStyle name="_Retail Norge historikk 2008_fra Hilde W 25.sep 09 2" xfId="697"/>
    <cellStyle name="_Retail Norge historikk 2008_fra Hilde W 25.sep 09 3" xfId="1436"/>
    <cellStyle name="_Retail Norge historikk 2008_fra Hilde W 25.sep 09_Fin perf (2)" xfId="41898"/>
    <cellStyle name="_Retail Norge historikk 2008_fra Hilde W 25.sep 09_Results &amp; key fig." xfId="5061"/>
    <cellStyle name="_Samleoversikt" xfId="80"/>
    <cellStyle name="_Samleoversikt 10" xfId="3613"/>
    <cellStyle name="_Samleoversikt 10 2" xfId="3614"/>
    <cellStyle name="_Samleoversikt 10 2 2" xfId="3615"/>
    <cellStyle name="_Samleoversikt 10 2 2 2" xfId="3616"/>
    <cellStyle name="_Samleoversikt 10 2 3" xfId="3617"/>
    <cellStyle name="_Samleoversikt 10 2 3 2" xfId="3618"/>
    <cellStyle name="_Samleoversikt 10 2 4" xfId="3619"/>
    <cellStyle name="_Samleoversikt 10 3" xfId="3620"/>
    <cellStyle name="_Samleoversikt 10 3 2" xfId="3621"/>
    <cellStyle name="_Samleoversikt 10 4" xfId="3622"/>
    <cellStyle name="_Samleoversikt 10 4 2" xfId="3623"/>
    <cellStyle name="_Samleoversikt 10 5" xfId="3624"/>
    <cellStyle name="_Samleoversikt 11" xfId="3625"/>
    <cellStyle name="_Samleoversikt 11 2" xfId="3626"/>
    <cellStyle name="_Samleoversikt 11 2 2" xfId="3627"/>
    <cellStyle name="_Samleoversikt 11 3" xfId="3628"/>
    <cellStyle name="_Samleoversikt 11 3 2" xfId="3629"/>
    <cellStyle name="_Samleoversikt 11 4" xfId="3630"/>
    <cellStyle name="_Samleoversikt 12" xfId="3631"/>
    <cellStyle name="_Samleoversikt 12 2" xfId="3632"/>
    <cellStyle name="_Samleoversikt 12 2 2" xfId="3633"/>
    <cellStyle name="_Samleoversikt 12 3" xfId="3634"/>
    <cellStyle name="_Samleoversikt 13" xfId="3635"/>
    <cellStyle name="_Samleoversikt 13 2" xfId="3636"/>
    <cellStyle name="_Samleoversikt 13 2 2" xfId="3637"/>
    <cellStyle name="_Samleoversikt 13 2 3" xfId="3638"/>
    <cellStyle name="_Samleoversikt 14" xfId="3639"/>
    <cellStyle name="_Samleoversikt 14 2" xfId="3640"/>
    <cellStyle name="_Samleoversikt 14 3" xfId="3641"/>
    <cellStyle name="_Samleoversikt 15" xfId="3642"/>
    <cellStyle name="_Samleoversikt 15 2" xfId="3643"/>
    <cellStyle name="_Samleoversikt 16" xfId="3644"/>
    <cellStyle name="_Samleoversikt 16 2" xfId="3645"/>
    <cellStyle name="_Samleoversikt 16 3" xfId="3646"/>
    <cellStyle name="_Samleoversikt 17" xfId="3647"/>
    <cellStyle name="_Samleoversikt 17 2" xfId="3648"/>
    <cellStyle name="_Samleoversikt 17 3" xfId="3649"/>
    <cellStyle name="_Samleoversikt 18" xfId="3650"/>
    <cellStyle name="_Samleoversikt 18 2" xfId="3651"/>
    <cellStyle name="_Samleoversikt 19" xfId="3652"/>
    <cellStyle name="_Samleoversikt 2" xfId="698"/>
    <cellStyle name="_Samleoversikt 2 2" xfId="3653"/>
    <cellStyle name="_Samleoversikt 2 2 2" xfId="3654"/>
    <cellStyle name="_Samleoversikt 2 2 2 2" xfId="3655"/>
    <cellStyle name="_Samleoversikt 2 2 2 2 2" xfId="3656"/>
    <cellStyle name="_Samleoversikt 2 2 2 2 2 2" xfId="3657"/>
    <cellStyle name="_Samleoversikt 2 2 2 2 2 2 2" xfId="3658"/>
    <cellStyle name="_Samleoversikt 2 2 2 2 2 3" xfId="3659"/>
    <cellStyle name="_Samleoversikt 2 2 2 2 3" xfId="3660"/>
    <cellStyle name="_Samleoversikt 2 2 2 2 3 2" xfId="3661"/>
    <cellStyle name="_Samleoversikt 2 2 2 2 4" xfId="3662"/>
    <cellStyle name="_Samleoversikt 2 2 2 3" xfId="3663"/>
    <cellStyle name="_Samleoversikt 2 2 2 3 2" xfId="3664"/>
    <cellStyle name="_Samleoversikt 2 2 2 3 2 2" xfId="3665"/>
    <cellStyle name="_Samleoversikt 2 2 2 3 3" xfId="3666"/>
    <cellStyle name="_Samleoversikt 2 2 2 4" xfId="3667"/>
    <cellStyle name="_Samleoversikt 2 2 2 4 2" xfId="3668"/>
    <cellStyle name="_Samleoversikt 2 2 2 5" xfId="3669"/>
    <cellStyle name="_Samleoversikt 2 2 3" xfId="3670"/>
    <cellStyle name="_Samleoversikt 2 2 3 2" xfId="3671"/>
    <cellStyle name="_Samleoversikt 2 2 3 2 2" xfId="3672"/>
    <cellStyle name="_Samleoversikt 2 2 3 2 2 2" xfId="3673"/>
    <cellStyle name="_Samleoversikt 2 2 3 2 3" xfId="3674"/>
    <cellStyle name="_Samleoversikt 2 2 3 3" xfId="3675"/>
    <cellStyle name="_Samleoversikt 2 2 3 3 2" xfId="3676"/>
    <cellStyle name="_Samleoversikt 2 2 3 4" xfId="3677"/>
    <cellStyle name="_Samleoversikt 2 2 4" xfId="3678"/>
    <cellStyle name="_Samleoversikt 2 2 4 2" xfId="3679"/>
    <cellStyle name="_Samleoversikt 2 2 4 2 2" xfId="3680"/>
    <cellStyle name="_Samleoversikt 2 2 4 3" xfId="3681"/>
    <cellStyle name="_Samleoversikt 2 2 5" xfId="3682"/>
    <cellStyle name="_Samleoversikt 2 2 5 2" xfId="3683"/>
    <cellStyle name="_Samleoversikt 2 2 6" xfId="3684"/>
    <cellStyle name="_Samleoversikt 2 3" xfId="3685"/>
    <cellStyle name="_Samleoversikt 2 3 2" xfId="3686"/>
    <cellStyle name="_Samleoversikt 2 3 2 2" xfId="3687"/>
    <cellStyle name="_Samleoversikt 2 3 2 2 2" xfId="3688"/>
    <cellStyle name="_Samleoversikt 2 3 2 2 2 2" xfId="3689"/>
    <cellStyle name="_Samleoversikt 2 3 2 2 3" xfId="3690"/>
    <cellStyle name="_Samleoversikt 2 3 2 3" xfId="3691"/>
    <cellStyle name="_Samleoversikt 2 3 2 3 2" xfId="3692"/>
    <cellStyle name="_Samleoversikt 2 3 2 4" xfId="3693"/>
    <cellStyle name="_Samleoversikt 2 3 3" xfId="3694"/>
    <cellStyle name="_Samleoversikt 2 3 3 2" xfId="3695"/>
    <cellStyle name="_Samleoversikt 2 3 3 2 2" xfId="3696"/>
    <cellStyle name="_Samleoversikt 2 3 3 3" xfId="3697"/>
    <cellStyle name="_Samleoversikt 2 3 3 3 2" xfId="3698"/>
    <cellStyle name="_Samleoversikt 2 3 3 4" xfId="3699"/>
    <cellStyle name="_Samleoversikt 2 3 4" xfId="3700"/>
    <cellStyle name="_Samleoversikt 2 3 4 2" xfId="3701"/>
    <cellStyle name="_Samleoversikt 2 3 5" xfId="3702"/>
    <cellStyle name="_Samleoversikt 2 3 5 2" xfId="3703"/>
    <cellStyle name="_Samleoversikt 2 3 6" xfId="3704"/>
    <cellStyle name="_Samleoversikt 2 3_Prognose eksponering " xfId="3705"/>
    <cellStyle name="_Samleoversikt 2 3_Prognose eksponering  2" xfId="3706"/>
    <cellStyle name="_Samleoversikt 2 3_Prognose eksponering  2 2" xfId="3707"/>
    <cellStyle name="_Samleoversikt 2 3_Prognose eksponering  2 2 2" xfId="3708"/>
    <cellStyle name="_Samleoversikt 2 3_Prognose eksponering  2 3" xfId="3709"/>
    <cellStyle name="_Samleoversikt 2 3_Prognose eksponering  3" xfId="3710"/>
    <cellStyle name="_Samleoversikt 2 3_Prognose eksponering  3 2" xfId="3711"/>
    <cellStyle name="_Samleoversikt 2 3_Prognose eksponering  4" xfId="3712"/>
    <cellStyle name="_Samleoversikt 2 3_Vedlegg" xfId="3713"/>
    <cellStyle name="_Samleoversikt 2 3_Vedlegg 2" xfId="3714"/>
    <cellStyle name="_Samleoversikt 2 3_Vedlegg 2 2" xfId="3715"/>
    <cellStyle name="_Samleoversikt 2 3_Vedlegg 2 2 2" xfId="3716"/>
    <cellStyle name="_Samleoversikt 2 3_Vedlegg 2 3" xfId="3717"/>
    <cellStyle name="_Samleoversikt 2 3_Vedlegg 3" xfId="3718"/>
    <cellStyle name="_Samleoversikt 2 3_Vedlegg 3 2" xfId="3719"/>
    <cellStyle name="_Samleoversikt 2 3_Vedlegg 4" xfId="3720"/>
    <cellStyle name="_Samleoversikt 2 4" xfId="3721"/>
    <cellStyle name="_Samleoversikt 2 4 2" xfId="3722"/>
    <cellStyle name="_Samleoversikt 2 4 2 2" xfId="3723"/>
    <cellStyle name="_Samleoversikt 2 4 2 2 2" xfId="3724"/>
    <cellStyle name="_Samleoversikt 2 4 2 3" xfId="3725"/>
    <cellStyle name="_Samleoversikt 2 4 3" xfId="3726"/>
    <cellStyle name="_Samleoversikt 2 4 3 2" xfId="3727"/>
    <cellStyle name="_Samleoversikt 2 4 4" xfId="3728"/>
    <cellStyle name="_Samleoversikt 2 5" xfId="3729"/>
    <cellStyle name="_Samleoversikt 2 5 2" xfId="3730"/>
    <cellStyle name="_Samleoversikt 2 6" xfId="3731"/>
    <cellStyle name="_Samleoversikt 2 6 2" xfId="3732"/>
    <cellStyle name="_Samleoversikt 2 7" xfId="3733"/>
    <cellStyle name="_Samleoversikt 2 7 2" xfId="3734"/>
    <cellStyle name="_Samleoversikt 2 8" xfId="3735"/>
    <cellStyle name="_Samleoversikt 2_1" xfId="5063"/>
    <cellStyle name="_Samleoversikt 2_8" xfId="5064"/>
    <cellStyle name="_Samleoversikt 3" xfId="3736"/>
    <cellStyle name="_Samleoversikt 3 2" xfId="3737"/>
    <cellStyle name="_Samleoversikt 3 2 2" xfId="3738"/>
    <cellStyle name="_Samleoversikt 3 2 2 2" xfId="3739"/>
    <cellStyle name="_Samleoversikt 3 2 2 2 2" xfId="3740"/>
    <cellStyle name="_Samleoversikt 3 2 2 3" xfId="3741"/>
    <cellStyle name="_Samleoversikt 3 2 3" xfId="3742"/>
    <cellStyle name="_Samleoversikt 3 2 3 2" xfId="3743"/>
    <cellStyle name="_Samleoversikt 3 2 4" xfId="3744"/>
    <cellStyle name="_Samleoversikt 3 3" xfId="3745"/>
    <cellStyle name="_Samleoversikt 3 3 2" xfId="3746"/>
    <cellStyle name="_Samleoversikt 3 3 2 2" xfId="3747"/>
    <cellStyle name="_Samleoversikt 3 3 3" xfId="3748"/>
    <cellStyle name="_Samleoversikt 3 3 4" xfId="5065"/>
    <cellStyle name="_Samleoversikt 3 4" xfId="3749"/>
    <cellStyle name="_Samleoversikt 3 4 2" xfId="3750"/>
    <cellStyle name="_Samleoversikt 3 4 2 2" xfId="3751"/>
    <cellStyle name="_Samleoversikt 3 4 3" xfId="3752"/>
    <cellStyle name="_Samleoversikt 3 5" xfId="3753"/>
    <cellStyle name="_Samleoversikt 3 5 2" xfId="3754"/>
    <cellStyle name="_Samleoversikt 3 6" xfId="3755"/>
    <cellStyle name="_Samleoversikt 4" xfId="3756"/>
    <cellStyle name="_Samleoversikt 4 2" xfId="3757"/>
    <cellStyle name="_Samleoversikt 4 2 2" xfId="3758"/>
    <cellStyle name="_Samleoversikt 4 2 2 2" xfId="3759"/>
    <cellStyle name="_Samleoversikt 4 2 2 2 2" xfId="3760"/>
    <cellStyle name="_Samleoversikt 4 2 2 2 2 2" xfId="3761"/>
    <cellStyle name="_Samleoversikt 4 2 2 2 3" xfId="3762"/>
    <cellStyle name="_Samleoversikt 4 2 2 3" xfId="3763"/>
    <cellStyle name="_Samleoversikt 4 2 2 3 2" xfId="3764"/>
    <cellStyle name="_Samleoversikt 4 2 2 4" xfId="3765"/>
    <cellStyle name="_Samleoversikt 4 2 3" xfId="3766"/>
    <cellStyle name="_Samleoversikt 4 2 3 2" xfId="3767"/>
    <cellStyle name="_Samleoversikt 4 2 3 2 2" xfId="3768"/>
    <cellStyle name="_Samleoversikt 4 2 3 3" xfId="3769"/>
    <cellStyle name="_Samleoversikt 4 2 4" xfId="3770"/>
    <cellStyle name="_Samleoversikt 4 2 4 2" xfId="3771"/>
    <cellStyle name="_Samleoversikt 4 2 5" xfId="3772"/>
    <cellStyle name="_Samleoversikt 4 3" xfId="3773"/>
    <cellStyle name="_Samleoversikt 4 3 2" xfId="3774"/>
    <cellStyle name="_Samleoversikt 4 3 2 2" xfId="3775"/>
    <cellStyle name="_Samleoversikt 4 3 2 2 2" xfId="3776"/>
    <cellStyle name="_Samleoversikt 4 3 2 3" xfId="3777"/>
    <cellStyle name="_Samleoversikt 4 3 3" xfId="3778"/>
    <cellStyle name="_Samleoversikt 4 3 3 2" xfId="3779"/>
    <cellStyle name="_Samleoversikt 4 3 4" xfId="3780"/>
    <cellStyle name="_Samleoversikt 4 4" xfId="3781"/>
    <cellStyle name="_Samleoversikt 4 4 2" xfId="3782"/>
    <cellStyle name="_Samleoversikt 4 4 2 2" xfId="3783"/>
    <cellStyle name="_Samleoversikt 4 4 3" xfId="3784"/>
    <cellStyle name="_Samleoversikt 4 5" xfId="3785"/>
    <cellStyle name="_Samleoversikt 4 5 2" xfId="3786"/>
    <cellStyle name="_Samleoversikt 4 6" xfId="3787"/>
    <cellStyle name="_Samleoversikt 5" xfId="3788"/>
    <cellStyle name="_Samleoversikt 5 2" xfId="3789"/>
    <cellStyle name="_Samleoversikt 5 2 2" xfId="3790"/>
    <cellStyle name="_Samleoversikt 5 2 2 2" xfId="3791"/>
    <cellStyle name="_Samleoversikt 5 2 2 2 2" xfId="3792"/>
    <cellStyle name="_Samleoversikt 5 2 2 2 2 2" xfId="3793"/>
    <cellStyle name="_Samleoversikt 5 2 2 2 3" xfId="3794"/>
    <cellStyle name="_Samleoversikt 5 2 2 3" xfId="3795"/>
    <cellStyle name="_Samleoversikt 5 2 2 3 2" xfId="3796"/>
    <cellStyle name="_Samleoversikt 5 2 2 4" xfId="3797"/>
    <cellStyle name="_Samleoversikt 5 2 3" xfId="3798"/>
    <cellStyle name="_Samleoversikt 5 2 3 2" xfId="3799"/>
    <cellStyle name="_Samleoversikt 5 2 3 2 2" xfId="3800"/>
    <cellStyle name="_Samleoversikt 5 2 3 3" xfId="3801"/>
    <cellStyle name="_Samleoversikt 5 2 4" xfId="3802"/>
    <cellStyle name="_Samleoversikt 5 2 4 2" xfId="3803"/>
    <cellStyle name="_Samleoversikt 5 2 5" xfId="3804"/>
    <cellStyle name="_Samleoversikt 5 3" xfId="3805"/>
    <cellStyle name="_Samleoversikt 5 3 2" xfId="3806"/>
    <cellStyle name="_Samleoversikt 5 3 2 2" xfId="3807"/>
    <cellStyle name="_Samleoversikt 5 3 2 2 2" xfId="3808"/>
    <cellStyle name="_Samleoversikt 5 3 2 3" xfId="3809"/>
    <cellStyle name="_Samleoversikt 5 3 3" xfId="3810"/>
    <cellStyle name="_Samleoversikt 5 3 3 2" xfId="3811"/>
    <cellStyle name="_Samleoversikt 5 3 4" xfId="3812"/>
    <cellStyle name="_Samleoversikt 5 4" xfId="3813"/>
    <cellStyle name="_Samleoversikt 5 4 2" xfId="3814"/>
    <cellStyle name="_Samleoversikt 5 4 2 2" xfId="3815"/>
    <cellStyle name="_Samleoversikt 5 4 3" xfId="3816"/>
    <cellStyle name="_Samleoversikt 5 5" xfId="3817"/>
    <cellStyle name="_Samleoversikt 5 5 2" xfId="3818"/>
    <cellStyle name="_Samleoversikt 5 6" xfId="3819"/>
    <cellStyle name="_Samleoversikt 6" xfId="3820"/>
    <cellStyle name="_Samleoversikt 6 2" xfId="3821"/>
    <cellStyle name="_Samleoversikt 6 2 2" xfId="3822"/>
    <cellStyle name="_Samleoversikt 6 2 2 2" xfId="3823"/>
    <cellStyle name="_Samleoversikt 6 2 2 2 2" xfId="3824"/>
    <cellStyle name="_Samleoversikt 6 2 2 2 2 2" xfId="3825"/>
    <cellStyle name="_Samleoversikt 6 2 2 2 3" xfId="3826"/>
    <cellStyle name="_Samleoversikt 6 2 2 3" xfId="3827"/>
    <cellStyle name="_Samleoversikt 6 2 2 3 2" xfId="3828"/>
    <cellStyle name="_Samleoversikt 6 2 2 4" xfId="3829"/>
    <cellStyle name="_Samleoversikt 6 2 3" xfId="3830"/>
    <cellStyle name="_Samleoversikt 6 2 3 2" xfId="3831"/>
    <cellStyle name="_Samleoversikt 6 2 3 2 2" xfId="3832"/>
    <cellStyle name="_Samleoversikt 6 2 3 3" xfId="3833"/>
    <cellStyle name="_Samleoversikt 6 2 4" xfId="3834"/>
    <cellStyle name="_Samleoversikt 6 2 4 2" xfId="3835"/>
    <cellStyle name="_Samleoversikt 6 2 5" xfId="3836"/>
    <cellStyle name="_Samleoversikt 6 3" xfId="3837"/>
    <cellStyle name="_Samleoversikt 6 3 2" xfId="3838"/>
    <cellStyle name="_Samleoversikt 6 3 2 2" xfId="3839"/>
    <cellStyle name="_Samleoversikt 6 3 2 2 2" xfId="3840"/>
    <cellStyle name="_Samleoversikt 6 3 2 3" xfId="3841"/>
    <cellStyle name="_Samleoversikt 6 3 3" xfId="3842"/>
    <cellStyle name="_Samleoversikt 6 3 3 2" xfId="3843"/>
    <cellStyle name="_Samleoversikt 6 3 4" xfId="3844"/>
    <cellStyle name="_Samleoversikt 6 4" xfId="3845"/>
    <cellStyle name="_Samleoversikt 6 4 2" xfId="3846"/>
    <cellStyle name="_Samleoversikt 6 4 2 2" xfId="3847"/>
    <cellStyle name="_Samleoversikt 6 4 3" xfId="3848"/>
    <cellStyle name="_Samleoversikt 6 5" xfId="3849"/>
    <cellStyle name="_Samleoversikt 6 5 2" xfId="3850"/>
    <cellStyle name="_Samleoversikt 6 6" xfId="3851"/>
    <cellStyle name="_Samleoversikt 7" xfId="3852"/>
    <cellStyle name="_Samleoversikt 7 2" xfId="3853"/>
    <cellStyle name="_Samleoversikt 7 2 2" xfId="3854"/>
    <cellStyle name="_Samleoversikt 7 2 2 2" xfId="3855"/>
    <cellStyle name="_Samleoversikt 7 2 2 2 2" xfId="3856"/>
    <cellStyle name="_Samleoversikt 7 2 2 3" xfId="3857"/>
    <cellStyle name="_Samleoversikt 7 2 3" xfId="3858"/>
    <cellStyle name="_Samleoversikt 7 2 3 2" xfId="3859"/>
    <cellStyle name="_Samleoversikt 7 2 4" xfId="3860"/>
    <cellStyle name="_Samleoversikt 7 3" xfId="3861"/>
    <cellStyle name="_Samleoversikt 7 3 2" xfId="3862"/>
    <cellStyle name="_Samleoversikt 7 3 2 2" xfId="3863"/>
    <cellStyle name="_Samleoversikt 7 3 2 2 2" xfId="3864"/>
    <cellStyle name="_Samleoversikt 7 3 2 3" xfId="3865"/>
    <cellStyle name="_Samleoversikt 7 3 3" xfId="3866"/>
    <cellStyle name="_Samleoversikt 7 3 3 2" xfId="3867"/>
    <cellStyle name="_Samleoversikt 7 3 4" xfId="3868"/>
    <cellStyle name="_Samleoversikt 7 4" xfId="3869"/>
    <cellStyle name="_Samleoversikt 7 4 2" xfId="3870"/>
    <cellStyle name="_Samleoversikt 7 4 2 2" xfId="3871"/>
    <cellStyle name="_Samleoversikt 7 4 3" xfId="3872"/>
    <cellStyle name="_Samleoversikt 7 5" xfId="3873"/>
    <cellStyle name="_Samleoversikt 7 5 2" xfId="3874"/>
    <cellStyle name="_Samleoversikt 7 6" xfId="3875"/>
    <cellStyle name="_Samleoversikt 8" xfId="3876"/>
    <cellStyle name="_Samleoversikt 8 2" xfId="3877"/>
    <cellStyle name="_Samleoversikt 8 2 2" xfId="3878"/>
    <cellStyle name="_Samleoversikt 8 3" xfId="3879"/>
    <cellStyle name="_Samleoversikt 8 3 2" xfId="3880"/>
    <cellStyle name="_Samleoversikt 8 4" xfId="3881"/>
    <cellStyle name="_Samleoversikt 9" xfId="3882"/>
    <cellStyle name="_Samleoversikt 9 2" xfId="3883"/>
    <cellStyle name="_Samleoversikt 9 2 2" xfId="3884"/>
    <cellStyle name="_Samleoversikt 9 3" xfId="3885"/>
    <cellStyle name="_Samleoversikt 9 3 2" xfId="3886"/>
    <cellStyle name="_Samleoversikt 9 4" xfId="3887"/>
    <cellStyle name="_Samleoversikt_1" xfId="5066"/>
    <cellStyle name="_Samleoversikt_8" xfId="5067"/>
    <cellStyle name="_Samleoversikt_Adj_comprehensive_income_Trends" xfId="10013"/>
    <cellStyle name="_Samleoversikt_Adj_Key figures" xfId="10014"/>
    <cellStyle name="_Samleoversikt_Adjustment-Hovedtall" xfId="10015"/>
    <cellStyle name="_Samleoversikt_Cap.adeq" xfId="12290"/>
    <cellStyle name="_Samleoversikt_Døtre" xfId="3888"/>
    <cellStyle name="_Samleoversikt_Døtre 2" xfId="3889"/>
    <cellStyle name="_Samleoversikt_Døtre 2 2" xfId="3890"/>
    <cellStyle name="_Samleoversikt_Døtre 3" xfId="3891"/>
    <cellStyle name="_Samleoversikt_Expenses (1)" xfId="3612"/>
    <cellStyle name="_Samleoversikt_Fin perf (2)" xfId="41899"/>
    <cellStyle name="_Samleoversikt_Hovedtall" xfId="10016"/>
    <cellStyle name="_Samleoversikt_Nøkkeltall" xfId="10017"/>
    <cellStyle name="_Samleoversikt_Prognose eksponering " xfId="3892"/>
    <cellStyle name="_Samleoversikt_Prognose eksponering  2" xfId="3893"/>
    <cellStyle name="_Samleoversikt_Prognose eksponering  2 2" xfId="3894"/>
    <cellStyle name="_Samleoversikt_Prognose eksponering  2 2 2" xfId="3895"/>
    <cellStyle name="_Samleoversikt_Prognose eksponering  2 3" xfId="3896"/>
    <cellStyle name="_Samleoversikt_Prognose eksponering  3" xfId="3897"/>
    <cellStyle name="_Samleoversikt_Prognose eksponering  3 2" xfId="3898"/>
    <cellStyle name="_Samleoversikt_Prognose eksponering  4" xfId="3899"/>
    <cellStyle name="_Samleoversikt_Resultat" xfId="10018"/>
    <cellStyle name="_Samleoversikt_Results &amp; key fig." xfId="5062"/>
    <cellStyle name="_Samleoversikt_Side 9" xfId="5068"/>
    <cellStyle name="_Samleoversikt_Vedlegg" xfId="3900"/>
    <cellStyle name="_Samleoversikt_Vedlegg 2" xfId="3901"/>
    <cellStyle name="_Samleoversikt_Vedlegg 2 2" xfId="3902"/>
    <cellStyle name="_Samleoversikt_Vedlegg 2 2 2" xfId="3903"/>
    <cellStyle name="_Samleoversikt_Vedlegg 2 3" xfId="3904"/>
    <cellStyle name="_Samleoversikt_Vedlegg 3" xfId="3905"/>
    <cellStyle name="_Samleoversikt_Vedlegg 3 2" xfId="3906"/>
    <cellStyle name="_Samleoversikt_Vedlegg 4" xfId="3907"/>
    <cellStyle name="_Samleoversikt_YTD" xfId="5069"/>
    <cellStyle name="_sendtradematrix" xfId="946"/>
    <cellStyle name="_sendtradematrix_Hovedtall" xfId="10019"/>
    <cellStyle name="_sendtradematrix_Nøkkeltall" xfId="10020"/>
    <cellStyle name="_sendtradematrix_Q Sum_Res N" xfId="1042"/>
    <cellStyle name="_sendtradematrix_Resultat" xfId="10021"/>
    <cellStyle name="_Sigurd" xfId="1111"/>
    <cellStyle name="_Sigurd 2" xfId="11694"/>
    <cellStyle name="_Sigurd 3" xfId="11695"/>
    <cellStyle name="_spesial" xfId="3908"/>
    <cellStyle name="_style" xfId="81"/>
    <cellStyle name="_style 10" xfId="3910"/>
    <cellStyle name="_style 10 2" xfId="3911"/>
    <cellStyle name="_style 11" xfId="3912"/>
    <cellStyle name="_style 2" xfId="699"/>
    <cellStyle name="_style 2 2" xfId="3913"/>
    <cellStyle name="_style 2 2 2" xfId="3914"/>
    <cellStyle name="_style 2 2 2 2" xfId="3915"/>
    <cellStyle name="_style 2 2 2 2 2" xfId="3916"/>
    <cellStyle name="_style 2 2 2 2 2 2" xfId="3917"/>
    <cellStyle name="_style 2 2 2 2 3" xfId="3918"/>
    <cellStyle name="_style 2 2 2 3" xfId="3919"/>
    <cellStyle name="_style 2 2 2 3 2" xfId="3920"/>
    <cellStyle name="_style 2 2 2 4" xfId="3921"/>
    <cellStyle name="_style 2 2 3" xfId="3922"/>
    <cellStyle name="_style 2 2 3 2" xfId="3923"/>
    <cellStyle name="_style 2 2 3 2 2" xfId="3924"/>
    <cellStyle name="_style 2 2 3 3" xfId="3925"/>
    <cellStyle name="_style 2 2 4" xfId="3926"/>
    <cellStyle name="_style 2 2 4 2" xfId="3927"/>
    <cellStyle name="_style 2 2 5" xfId="3928"/>
    <cellStyle name="_style 2 3" xfId="3929"/>
    <cellStyle name="_style 2 3 2" xfId="3930"/>
    <cellStyle name="_style 2 3 2 2" xfId="3931"/>
    <cellStyle name="_style 2 3 2 2 2" xfId="3932"/>
    <cellStyle name="_style 2 3 2 3" xfId="3933"/>
    <cellStyle name="_style 2 3 3" xfId="3934"/>
    <cellStyle name="_style 2 3 3 2" xfId="3935"/>
    <cellStyle name="_style 2 3 4" xfId="3936"/>
    <cellStyle name="_style 2 4" xfId="3937"/>
    <cellStyle name="_style 2 4 2" xfId="3938"/>
    <cellStyle name="_style 2 4 2 2" xfId="3939"/>
    <cellStyle name="_style 2 4 3" xfId="3940"/>
    <cellStyle name="_style 2 4 3 2" xfId="3941"/>
    <cellStyle name="_style 2 4 4" xfId="3942"/>
    <cellStyle name="_style 2 5" xfId="3943"/>
    <cellStyle name="_style 2 5 2" xfId="3944"/>
    <cellStyle name="_style 2 6" xfId="3945"/>
    <cellStyle name="_style 2 6 2" xfId="3946"/>
    <cellStyle name="_style 2 7" xfId="3947"/>
    <cellStyle name="_style 2_Prognose eksponering " xfId="3948"/>
    <cellStyle name="_style 2_Prognose eksponering  2" xfId="3949"/>
    <cellStyle name="_style 2_Prognose eksponering  2 2" xfId="3950"/>
    <cellStyle name="_style 2_Prognose eksponering  2 2 2" xfId="3951"/>
    <cellStyle name="_style 2_Prognose eksponering  2 3" xfId="3952"/>
    <cellStyle name="_style 2_Prognose eksponering  3" xfId="3953"/>
    <cellStyle name="_style 2_Prognose eksponering  3 2" xfId="3954"/>
    <cellStyle name="_style 2_Prognose eksponering  4" xfId="3955"/>
    <cellStyle name="_style 2_Vedlegg" xfId="3956"/>
    <cellStyle name="_style 2_Vedlegg 2" xfId="3957"/>
    <cellStyle name="_style 2_Vedlegg 2 2" xfId="3958"/>
    <cellStyle name="_style 2_Vedlegg 2 2 2" xfId="3959"/>
    <cellStyle name="_style 2_Vedlegg 2 3" xfId="3960"/>
    <cellStyle name="_style 2_Vedlegg 3" xfId="3961"/>
    <cellStyle name="_style 2_Vedlegg 3 2" xfId="3962"/>
    <cellStyle name="_style 2_Vedlegg 4" xfId="3963"/>
    <cellStyle name="_style 3" xfId="1437"/>
    <cellStyle name="_style 3 2" xfId="3964"/>
    <cellStyle name="_style 3 2 2" xfId="3965"/>
    <cellStyle name="_style 3 2 2 2" xfId="3966"/>
    <cellStyle name="_style 3 2 2 2 2" xfId="3967"/>
    <cellStyle name="_style 3 2 2 3" xfId="3968"/>
    <cellStyle name="_style 3 2 3" xfId="3969"/>
    <cellStyle name="_style 3 2 3 2" xfId="3970"/>
    <cellStyle name="_style 3 2 4" xfId="3971"/>
    <cellStyle name="_style 3 3" xfId="3972"/>
    <cellStyle name="_style 3 3 2" xfId="3973"/>
    <cellStyle name="_style 3 3 2 2" xfId="3974"/>
    <cellStyle name="_style 3 3 3" xfId="3975"/>
    <cellStyle name="_style 3 4" xfId="3976"/>
    <cellStyle name="_style 3 4 2" xfId="3977"/>
    <cellStyle name="_style 3 5" xfId="3978"/>
    <cellStyle name="_style 4" xfId="3979"/>
    <cellStyle name="_style 4 2" xfId="3980"/>
    <cellStyle name="_style 4 2 2" xfId="3981"/>
    <cellStyle name="_style 4 2 2 2" xfId="3982"/>
    <cellStyle name="_style 4 2 2 2 2" xfId="3983"/>
    <cellStyle name="_style 4 2 2 2 2 2" xfId="3984"/>
    <cellStyle name="_style 4 2 2 2 3" xfId="3985"/>
    <cellStyle name="_style 4 2 2 3" xfId="3986"/>
    <cellStyle name="_style 4 2 2 3 2" xfId="3987"/>
    <cellStyle name="_style 4 2 2 4" xfId="3988"/>
    <cellStyle name="_style 4 2 3" xfId="3989"/>
    <cellStyle name="_style 4 2 3 2" xfId="3990"/>
    <cellStyle name="_style 4 2 3 2 2" xfId="3991"/>
    <cellStyle name="_style 4 2 3 3" xfId="3992"/>
    <cellStyle name="_style 4 2 4" xfId="3993"/>
    <cellStyle name="_style 4 2 4 2" xfId="3994"/>
    <cellStyle name="_style 4 2 5" xfId="3995"/>
    <cellStyle name="_style 4 3" xfId="3996"/>
    <cellStyle name="_style 4 3 2" xfId="3997"/>
    <cellStyle name="_style 4 3 2 2" xfId="3998"/>
    <cellStyle name="_style 4 3 2 2 2" xfId="3999"/>
    <cellStyle name="_style 4 3 2 3" xfId="4000"/>
    <cellStyle name="_style 4 3 3" xfId="4001"/>
    <cellStyle name="_style 4 3 3 2" xfId="4002"/>
    <cellStyle name="_style 4 3 4" xfId="4003"/>
    <cellStyle name="_style 4 4" xfId="4004"/>
    <cellStyle name="_style 4 4 2" xfId="4005"/>
    <cellStyle name="_style 4 4 2 2" xfId="4006"/>
    <cellStyle name="_style 4 4 3" xfId="4007"/>
    <cellStyle name="_style 4 5" xfId="4008"/>
    <cellStyle name="_style 4 5 2" xfId="4009"/>
    <cellStyle name="_style 4 6" xfId="4010"/>
    <cellStyle name="_style 5" xfId="4011"/>
    <cellStyle name="_style 5 2" xfId="4012"/>
    <cellStyle name="_style 5 2 2" xfId="4013"/>
    <cellStyle name="_style 5 2 2 2" xfId="4014"/>
    <cellStyle name="_style 5 2 2 2 2" xfId="4015"/>
    <cellStyle name="_style 5 2 2 2 2 2" xfId="4016"/>
    <cellStyle name="_style 5 2 2 2 3" xfId="4017"/>
    <cellStyle name="_style 5 2 2 3" xfId="4018"/>
    <cellStyle name="_style 5 2 2 3 2" xfId="4019"/>
    <cellStyle name="_style 5 2 2 4" xfId="4020"/>
    <cellStyle name="_style 5 2 3" xfId="4021"/>
    <cellStyle name="_style 5 2 3 2" xfId="4022"/>
    <cellStyle name="_style 5 2 3 2 2" xfId="4023"/>
    <cellStyle name="_style 5 2 3 3" xfId="4024"/>
    <cellStyle name="_style 5 2 4" xfId="4025"/>
    <cellStyle name="_style 5 2 4 2" xfId="4026"/>
    <cellStyle name="_style 5 2 5" xfId="4027"/>
    <cellStyle name="_style 5 3" xfId="4028"/>
    <cellStyle name="_style 5 3 2" xfId="4029"/>
    <cellStyle name="_style 5 3 2 2" xfId="4030"/>
    <cellStyle name="_style 5 3 2 2 2" xfId="4031"/>
    <cellStyle name="_style 5 3 2 3" xfId="4032"/>
    <cellStyle name="_style 5 3 3" xfId="4033"/>
    <cellStyle name="_style 5 3 3 2" xfId="4034"/>
    <cellStyle name="_style 5 3 4" xfId="4035"/>
    <cellStyle name="_style 5 4" xfId="4036"/>
    <cellStyle name="_style 5 4 2" xfId="4037"/>
    <cellStyle name="_style 5 4 2 2" xfId="4038"/>
    <cellStyle name="_style 5 4 3" xfId="4039"/>
    <cellStyle name="_style 5 5" xfId="4040"/>
    <cellStyle name="_style 5 5 2" xfId="4041"/>
    <cellStyle name="_style 5 6" xfId="4042"/>
    <cellStyle name="_style 6" xfId="4043"/>
    <cellStyle name="_style 6 2" xfId="4044"/>
    <cellStyle name="_style 6 2 2" xfId="4045"/>
    <cellStyle name="_style 6 2 2 2" xfId="4046"/>
    <cellStyle name="_style 6 2 2 2 2" xfId="4047"/>
    <cellStyle name="_style 6 2 2 2 2 2" xfId="4048"/>
    <cellStyle name="_style 6 2 2 2 3" xfId="4049"/>
    <cellStyle name="_style 6 2 2 3" xfId="4050"/>
    <cellStyle name="_style 6 2 2 3 2" xfId="4051"/>
    <cellStyle name="_style 6 2 2 4" xfId="4052"/>
    <cellStyle name="_style 6 2 3" xfId="4053"/>
    <cellStyle name="_style 6 2 3 2" xfId="4054"/>
    <cellStyle name="_style 6 2 3 2 2" xfId="4055"/>
    <cellStyle name="_style 6 2 3 3" xfId="4056"/>
    <cellStyle name="_style 6 2 4" xfId="4057"/>
    <cellStyle name="_style 6 2 4 2" xfId="4058"/>
    <cellStyle name="_style 6 2 5" xfId="4059"/>
    <cellStyle name="_style 6 3" xfId="4060"/>
    <cellStyle name="_style 6 3 2" xfId="4061"/>
    <cellStyle name="_style 6 3 2 2" xfId="4062"/>
    <cellStyle name="_style 6 3 2 2 2" xfId="4063"/>
    <cellStyle name="_style 6 3 2 3" xfId="4064"/>
    <cellStyle name="_style 6 3 3" xfId="4065"/>
    <cellStyle name="_style 6 3 3 2" xfId="4066"/>
    <cellStyle name="_style 6 3 4" xfId="4067"/>
    <cellStyle name="_style 6 4" xfId="4068"/>
    <cellStyle name="_style 6 4 2" xfId="4069"/>
    <cellStyle name="_style 6 4 2 2" xfId="4070"/>
    <cellStyle name="_style 6 4 3" xfId="4071"/>
    <cellStyle name="_style 6 5" xfId="4072"/>
    <cellStyle name="_style 6 5 2" xfId="4073"/>
    <cellStyle name="_style 6 6" xfId="4074"/>
    <cellStyle name="_style 7" xfId="4075"/>
    <cellStyle name="_style 7 2" xfId="4076"/>
    <cellStyle name="_style 7 2 2" xfId="4077"/>
    <cellStyle name="_style 7 2 2 2" xfId="4078"/>
    <cellStyle name="_style 7 2 2 2 2" xfId="4079"/>
    <cellStyle name="_style 7 2 2 3" xfId="4080"/>
    <cellStyle name="_style 7 2 3" xfId="4081"/>
    <cellStyle name="_style 7 2 3 2" xfId="4082"/>
    <cellStyle name="_style 7 2 4" xfId="4083"/>
    <cellStyle name="_style 7 3" xfId="4084"/>
    <cellStyle name="_style 7 3 2" xfId="4085"/>
    <cellStyle name="_style 7 3 2 2" xfId="4086"/>
    <cellStyle name="_style 7 3 2 2 2" xfId="4087"/>
    <cellStyle name="_style 7 3 2 3" xfId="4088"/>
    <cellStyle name="_style 7 3 3" xfId="4089"/>
    <cellStyle name="_style 7 3 3 2" xfId="4090"/>
    <cellStyle name="_style 7 3 4" xfId="4091"/>
    <cellStyle name="_style 7 4" xfId="4092"/>
    <cellStyle name="_style 7 4 2" xfId="4093"/>
    <cellStyle name="_style 7 4 2 2" xfId="4094"/>
    <cellStyle name="_style 7 4 3" xfId="4095"/>
    <cellStyle name="_style 7 5" xfId="4096"/>
    <cellStyle name="_style 7 5 2" xfId="4097"/>
    <cellStyle name="_style 7 6" xfId="4098"/>
    <cellStyle name="_style 8" xfId="4099"/>
    <cellStyle name="_style 8 2" xfId="4100"/>
    <cellStyle name="_style 8 2 2" xfId="4101"/>
    <cellStyle name="_style 8 3" xfId="4102"/>
    <cellStyle name="_style 8 3 2" xfId="4103"/>
    <cellStyle name="_style 8 4" xfId="4104"/>
    <cellStyle name="_style 9" xfId="4105"/>
    <cellStyle name="_style 9 2" xfId="4106"/>
    <cellStyle name="_style_Expenses (1)" xfId="3909"/>
    <cellStyle name="_style_Fin perf (2)" xfId="41900"/>
    <cellStyle name="_style_Prognose eksponering " xfId="4107"/>
    <cellStyle name="_style_Prognose eksponering  2" xfId="4108"/>
    <cellStyle name="_style_Prognose eksponering  2 2" xfId="4109"/>
    <cellStyle name="_style_Prognose eksponering  2 2 2" xfId="4110"/>
    <cellStyle name="_style_Prognose eksponering  2 3" xfId="4111"/>
    <cellStyle name="_style_Prognose eksponering  3" xfId="4112"/>
    <cellStyle name="_style_Prognose eksponering  3 2" xfId="4113"/>
    <cellStyle name="_style_Prognose eksponering  4" xfId="4114"/>
    <cellStyle name="_style_Results &amp; key fig." xfId="5070"/>
    <cellStyle name="_style_Vedlegg" xfId="4115"/>
    <cellStyle name="_style_Vedlegg 2" xfId="4116"/>
    <cellStyle name="_style_Vedlegg 2 2" xfId="4117"/>
    <cellStyle name="_style_Vedlegg 2 2 2" xfId="4118"/>
    <cellStyle name="_style_Vedlegg 2 3" xfId="4119"/>
    <cellStyle name="_style_Vedlegg 3" xfId="4120"/>
    <cellStyle name="_style_Vedlegg 3 2" xfId="4121"/>
    <cellStyle name="_style_Vedlegg 4" xfId="4122"/>
    <cellStyle name="_SubHeading" xfId="82"/>
    <cellStyle name="_SubHeading_prestemp" xfId="83"/>
    <cellStyle name="_SubHeading_prestemp 2" xfId="5071"/>
    <cellStyle name="_SubHeading_prestemp_Balanse" xfId="10022"/>
    <cellStyle name="_SubHeading_prestemp_Hovedtall" xfId="10023"/>
    <cellStyle name="_SubHeading_prestemp_INPUT SAP" xfId="41901"/>
    <cellStyle name="_SubHeading_prestemp_Nøkkeltall" xfId="10024"/>
    <cellStyle name="_SubHeading_prestemp_Other Konsern 1503" xfId="41902"/>
    <cellStyle name="_SubHeading_prestemp_Other Konsern bank 1503" xfId="41903"/>
    <cellStyle name="_SubHeading_prestemp_Resultat" xfId="10025"/>
    <cellStyle name="_Tabell inntekter KIL 0908" xfId="4123"/>
    <cellStyle name="_Table" xfId="84"/>
    <cellStyle name="_Table 2" xfId="700"/>
    <cellStyle name="_Table 2 2" xfId="853"/>
    <cellStyle name="_Table 2 2 2" xfId="872"/>
    <cellStyle name="_Table 2 2 2 2" xfId="1294"/>
    <cellStyle name="_Table 2 2 2 2 2" xfId="4699"/>
    <cellStyle name="_Table 2 2 2 2 2 2" xfId="11790"/>
    <cellStyle name="_Table 2 2 2 2 2_Results &amp; key fig." xfId="10026"/>
    <cellStyle name="_Table 2 2 2 2 3" xfId="4734"/>
    <cellStyle name="_Table 2 2 2 2 3 2" xfId="41941"/>
    <cellStyle name="_Table 2 2 2 2 4" xfId="9850"/>
    <cellStyle name="_Table 2 2 2 2 4 2" xfId="11791"/>
    <cellStyle name="_Table 2 2 2 2_Fin perf (2)" xfId="41904"/>
    <cellStyle name="_Table 2 2 2 2_Results &amp; key fig." xfId="5076"/>
    <cellStyle name="_Table 2 2 2 2_Results &amp; key fig. 2" xfId="41942"/>
    <cellStyle name="_Table 2 2 2 2_Results &amp; key fig._1" xfId="10027"/>
    <cellStyle name="_Table 2 2 2 3" xfId="4665"/>
    <cellStyle name="_Table 2 2 2 3 2" xfId="41943"/>
    <cellStyle name="_Table 2 2 2 3_Results &amp; key fig." xfId="10028"/>
    <cellStyle name="_Table 2 2 2_Fin perf (2)" xfId="41905"/>
    <cellStyle name="_Table 2 2 2_Results &amp; key fig." xfId="5075"/>
    <cellStyle name="_Table 2 2 2_Results &amp; key fig. 2" xfId="41944"/>
    <cellStyle name="_Table 2 2 2_Results &amp; key fig._1" xfId="10029"/>
    <cellStyle name="_Table 2 2 3" xfId="4670"/>
    <cellStyle name="_Table 2 2 3 2" xfId="41945"/>
    <cellStyle name="_Table 2 2 4" xfId="9838"/>
    <cellStyle name="_Table 2 2 4 2" xfId="11792"/>
    <cellStyle name="_Table 2 2_Fin perf (2)" xfId="41906"/>
    <cellStyle name="_Table 2 2_Results &amp; key fig." xfId="5074"/>
    <cellStyle name="_Table 2 2_Results &amp; key fig. 2" xfId="41946"/>
    <cellStyle name="_Table 2 2_Results &amp; key fig._1" xfId="10030"/>
    <cellStyle name="_Table 2 3" xfId="870"/>
    <cellStyle name="_Table 2 3 2" xfId="1295"/>
    <cellStyle name="_Table 2 3 2 2" xfId="4700"/>
    <cellStyle name="_Table 2 3 2 2 2" xfId="11793"/>
    <cellStyle name="_Table 2 3 2 3" xfId="4745"/>
    <cellStyle name="_Table 2 3 2 3 2" xfId="41947"/>
    <cellStyle name="_Table 2 3 2 4" xfId="9851"/>
    <cellStyle name="_Table 2 3 2 4 2" xfId="11794"/>
    <cellStyle name="_Table 2 3 2_Fin perf (2)" xfId="41907"/>
    <cellStyle name="_Table 2 3 2_Results &amp; key fig." xfId="5078"/>
    <cellStyle name="_Table 2 3 2_Results &amp; key fig. 2" xfId="41948"/>
    <cellStyle name="_Table 2 3 2_Results &amp; key fig._1" xfId="10031"/>
    <cellStyle name="_Table 2 3 3" xfId="4748"/>
    <cellStyle name="_Table 2 3 3 2" xfId="41949"/>
    <cellStyle name="_Table 2 3_Fin perf (2)" xfId="41908"/>
    <cellStyle name="_Table 2 3_Results &amp; key fig." xfId="5077"/>
    <cellStyle name="_Table 2 3_Results &amp; key fig. 2" xfId="41950"/>
    <cellStyle name="_Table 2 3_Results &amp; key fig._1" xfId="10032"/>
    <cellStyle name="_Table 2 4" xfId="4652"/>
    <cellStyle name="_Table 2 4 2" xfId="41951"/>
    <cellStyle name="_Table 2_Fin perf (2)" xfId="41909"/>
    <cellStyle name="_Table 2_Results &amp; key fig." xfId="5073"/>
    <cellStyle name="_Table 2_Results &amp; key fig. 2" xfId="41952"/>
    <cellStyle name="_Table 2_Results &amp; key fig._1" xfId="10033"/>
    <cellStyle name="_Table 3" xfId="848"/>
    <cellStyle name="_Table 3 2" xfId="871"/>
    <cellStyle name="_Table 3 2 2" xfId="1296"/>
    <cellStyle name="_Table 3 2 2 2" xfId="4701"/>
    <cellStyle name="_Table 3 2 2 2 2" xfId="11795"/>
    <cellStyle name="_Table 3 2 2 3" xfId="4656"/>
    <cellStyle name="_Table 3 2 2 3 2" xfId="41953"/>
    <cellStyle name="_Table 3 2 2 4" xfId="9852"/>
    <cellStyle name="_Table 3 2 2 4 2" xfId="11796"/>
    <cellStyle name="_Table 3 2 2_Fin perf (2)" xfId="41910"/>
    <cellStyle name="_Table 3 2 2_Results &amp; key fig." xfId="5081"/>
    <cellStyle name="_Table 3 2 2_Results &amp; key fig. 2" xfId="41954"/>
    <cellStyle name="_Table 3 2 2_Results &amp; key fig._1" xfId="10034"/>
    <cellStyle name="_Table 3 2 3" xfId="4751"/>
    <cellStyle name="_Table 3 2 3 2" xfId="41955"/>
    <cellStyle name="_Table 3 2_Fin perf (2)" xfId="41911"/>
    <cellStyle name="_Table 3 2_Results &amp; key fig." xfId="5080"/>
    <cellStyle name="_Table 3 2_Results &amp; key fig. 2" xfId="41956"/>
    <cellStyle name="_Table 3 2_Results &amp; key fig._1" xfId="10035"/>
    <cellStyle name="_Table 3 3" xfId="4666"/>
    <cellStyle name="_Table 3 3 2" xfId="41957"/>
    <cellStyle name="_Table 3 4" xfId="9835"/>
    <cellStyle name="_Table 3 4 2" xfId="11797"/>
    <cellStyle name="_Table 3_Fin perf (2)" xfId="41912"/>
    <cellStyle name="_Table 3_Results &amp; key fig." xfId="5079"/>
    <cellStyle name="_Table 3_Results &amp; key fig. 2" xfId="41958"/>
    <cellStyle name="_Table 3_Results &amp; key fig._1" xfId="10036"/>
    <cellStyle name="_Table 4" xfId="4754"/>
    <cellStyle name="_Table 4 2" xfId="41959"/>
    <cellStyle name="_Table 5" xfId="12062"/>
    <cellStyle name="_Table 6" xfId="12063"/>
    <cellStyle name="_Table 7" xfId="12064"/>
    <cellStyle name="_Table 8" xfId="12065"/>
    <cellStyle name="_Table_Cap.adeq" xfId="12291"/>
    <cellStyle name="_Table_Expenses (1)" xfId="4646"/>
    <cellStyle name="_Table_Expenses (1) 2" xfId="4753"/>
    <cellStyle name="_Table_Expenses (1) 2 2" xfId="11798"/>
    <cellStyle name="_Table_Expenses (1) 3" xfId="41960"/>
    <cellStyle name="_Table_Fin perf (2)" xfId="41913"/>
    <cellStyle name="_Table_Results &amp; key fig." xfId="5072"/>
    <cellStyle name="_Table_Results &amp; key fig. 2" xfId="41961"/>
    <cellStyle name="_Table_Results &amp; key fig._1" xfId="10037"/>
    <cellStyle name="_TableHead" xfId="85"/>
    <cellStyle name="_TableRowHead" xfId="86"/>
    <cellStyle name="_TableSuperHead" xfId="87"/>
    <cellStyle name="_Tall 2005-2010 kap" xfId="1041"/>
    <cellStyle name="_Total" xfId="88"/>
    <cellStyle name="_Total 2" xfId="701"/>
    <cellStyle name="_Total 2 2" xfId="4125"/>
    <cellStyle name="_Total 2 2 2" xfId="4126"/>
    <cellStyle name="_Total 2 2 2 2" xfId="4127"/>
    <cellStyle name="_Total 2 2 3" xfId="4128"/>
    <cellStyle name="_Total 2 3" xfId="4129"/>
    <cellStyle name="_Total 2 3 2" xfId="4130"/>
    <cellStyle name="_Total 2 4" xfId="4131"/>
    <cellStyle name="_Total 3" xfId="1438"/>
    <cellStyle name="_Total 3 2" xfId="4132"/>
    <cellStyle name="_Total 4" xfId="4133"/>
    <cellStyle name="_Total 4 2" xfId="4134"/>
    <cellStyle name="_Total 5" xfId="4135"/>
    <cellStyle name="_Total_Expenses (1)" xfId="4124"/>
    <cellStyle name="_Total_Fin perf (2)" xfId="41914"/>
    <cellStyle name="_Total_Prognose eksponering " xfId="4136"/>
    <cellStyle name="_Total_Prognose eksponering  2" xfId="4137"/>
    <cellStyle name="_Total_Prognose eksponering  2 2" xfId="4138"/>
    <cellStyle name="_Total_Prognose eksponering  2 2 2" xfId="4139"/>
    <cellStyle name="_Total_Prognose eksponering  2 3" xfId="4140"/>
    <cellStyle name="_Total_Prognose eksponering  3" xfId="4141"/>
    <cellStyle name="_Total_Prognose eksponering  3 2" xfId="4142"/>
    <cellStyle name="_Total_Prognose eksponering  4" xfId="4143"/>
    <cellStyle name="_Total_Results &amp; key fig." xfId="5082"/>
    <cellStyle name="_Total_Vedlegg" xfId="4144"/>
    <cellStyle name="_Total_Vedlegg 2" xfId="4145"/>
    <cellStyle name="_Total_Vedlegg 2 2" xfId="4146"/>
    <cellStyle name="_Total_Vedlegg 2 2 2" xfId="4147"/>
    <cellStyle name="_Total_Vedlegg 2 3" xfId="4148"/>
    <cellStyle name="_Total_Vedlegg 2 3 2" xfId="4149"/>
    <cellStyle name="_Total_Vedlegg 2 4" xfId="4150"/>
    <cellStyle name="_Total_Vedlegg 3" xfId="4151"/>
    <cellStyle name="_Total_Vedlegg 3 2" xfId="4152"/>
    <cellStyle name="_Total_Vedlegg 4" xfId="4153"/>
    <cellStyle name="_Total_Vedlegg 4 2" xfId="4154"/>
    <cellStyle name="_Total_Vedlegg 5" xfId="4155"/>
    <cellStyle name="_Total_Vedlegg_1" xfId="4156"/>
    <cellStyle name="_Total_Vedlegg_1 2" xfId="4157"/>
    <cellStyle name="_Total_Vedlegg_1 2 2" xfId="4158"/>
    <cellStyle name="_Total_Vedlegg_1 2 2 2" xfId="4159"/>
    <cellStyle name="_Total_Vedlegg_1 2 3" xfId="4160"/>
    <cellStyle name="_Total_Vedlegg_1 3" xfId="4161"/>
    <cellStyle name="_Total_Vedlegg_1 3 2" xfId="4162"/>
    <cellStyle name="_Total_Vedlegg_1 4" xfId="4163"/>
    <cellStyle name="_Utvikling i balansen i løpet av 2008 innskudd (2)" xfId="10038"/>
    <cellStyle name="_Uvanlige poster 0909" xfId="4164"/>
    <cellStyle name="_Uvanlige poster 0912 ny versjon 2" xfId="4165"/>
    <cellStyle name="_Uvanlige poster 2010" xfId="4166"/>
    <cellStyle name="_Valeffekt NORD, Lux og Finans 16 april" xfId="1112"/>
    <cellStyle name="_Valeffekt NORD, Lux og Finans 16 april 2" xfId="11696"/>
    <cellStyle name="_Valeffekt NORD, Lux og Finans 16 april 3" xfId="11697"/>
    <cellStyle name="_Valeffekt NORD, Lux og Finans 21. august" xfId="1113"/>
    <cellStyle name="_Valeffekt NORD, Lux og Finans 21. august 2" xfId="11698"/>
    <cellStyle name="_Valeffekt NORD, Lux og Finans 21. august 3" xfId="11699"/>
    <cellStyle name="_Valeffekt NORD, Lux og Finans 27 november" xfId="1114"/>
    <cellStyle name="_Valeffekt NORD, Lux og Finans 27 november 2" xfId="11700"/>
    <cellStyle name="_Valeffekt NORD, Lux og Finans 27 november 3" xfId="11701"/>
    <cellStyle name="_Valeffekt NORD, Lux og Finans 31 des" xfId="1115"/>
    <cellStyle name="_Valeffekt NORD, Lux og Finans 31 des 2" xfId="11702"/>
    <cellStyle name="_Valeffekt NORD, Lux og Finans 31 des 3" xfId="11703"/>
    <cellStyle name="_Valeffekt NORD, Lux og Finans 3Q09" xfId="1116"/>
    <cellStyle name="_Valeffekt NORD, Lux og Finans 3Q09 2" xfId="11704"/>
    <cellStyle name="_Valeffekt NORD, Lux og Finans 3Q09 3" xfId="11705"/>
    <cellStyle name="_Valeffekt NORD, Lux og Finans 9 april" xfId="1117"/>
    <cellStyle name="_Valeffekt NORD, Lux og Finans 9 april 2" xfId="11706"/>
    <cellStyle name="_Valeffekt NORD, Lux og Finans 9 april 3" xfId="11707"/>
    <cellStyle name="_valutakorrigert utlån" xfId="1118"/>
    <cellStyle name="_valutakorrigert utlån 2" xfId="11708"/>
    <cellStyle name="_valutakorrigert utlån 3" xfId="11709"/>
    <cellStyle name="_Valutakursendringer 29 jan" xfId="1119"/>
    <cellStyle name="_Valutakursendringer 29 jan 2" xfId="11710"/>
    <cellStyle name="_Valutakursendringer 29 jan 3" xfId="11711"/>
    <cellStyle name="_Vital Total" xfId="89"/>
    <cellStyle name="_Vital Total 2" xfId="702"/>
    <cellStyle name="_Vital Total 2 2" xfId="4168"/>
    <cellStyle name="_Vital Total 2 2 2" xfId="4169"/>
    <cellStyle name="_Vital Total 2 2 2 2" xfId="4170"/>
    <cellStyle name="_Vital Total 2 2 3" xfId="4171"/>
    <cellStyle name="_Vital Total 2 3" xfId="4172"/>
    <cellStyle name="_Vital Total 2 3 2" xfId="4173"/>
    <cellStyle name="_Vital Total 2 4" xfId="4174"/>
    <cellStyle name="_Vital Total 3" xfId="1439"/>
    <cellStyle name="_Vital Total 3 2" xfId="4175"/>
    <cellStyle name="_Vital Total 4" xfId="4176"/>
    <cellStyle name="_Vital Total 4 2" xfId="4177"/>
    <cellStyle name="_Vital Total 5" xfId="4178"/>
    <cellStyle name="_Vital Total_Expenses (1)" xfId="4167"/>
    <cellStyle name="_Vital Total_Fin perf (2)" xfId="41915"/>
    <cellStyle name="_Vital Total_Prognose eksponering " xfId="4179"/>
    <cellStyle name="_Vital Total_Prognose eksponering  2" xfId="4180"/>
    <cellStyle name="_Vital Total_Prognose eksponering  2 2" xfId="4181"/>
    <cellStyle name="_Vital Total_Prognose eksponering  2 2 2" xfId="4182"/>
    <cellStyle name="_Vital Total_Prognose eksponering  2 3" xfId="4183"/>
    <cellStyle name="_Vital Total_Prognose eksponering  3" xfId="4184"/>
    <cellStyle name="_Vital Total_Prognose eksponering  3 2" xfId="4185"/>
    <cellStyle name="_Vital Total_Prognose eksponering  4" xfId="4186"/>
    <cellStyle name="_Vital Total_Results &amp; key fig." xfId="5083"/>
    <cellStyle name="_Vital Total_Vedlegg" xfId="4187"/>
    <cellStyle name="_Vital Total_Vedlegg 2" xfId="4188"/>
    <cellStyle name="_Vital Total_Vedlegg 2 2" xfId="4189"/>
    <cellStyle name="_Vital Total_Vedlegg 2 2 2" xfId="4190"/>
    <cellStyle name="_Vital Total_Vedlegg 2 3" xfId="4191"/>
    <cellStyle name="_Vital Total_Vedlegg 2 3 2" xfId="4192"/>
    <cellStyle name="_Vital Total_Vedlegg 2 4" xfId="4193"/>
    <cellStyle name="_Vital Total_Vedlegg 3" xfId="4194"/>
    <cellStyle name="_Vital Total_Vedlegg 3 2" xfId="4195"/>
    <cellStyle name="_Vital Total_Vedlegg 4" xfId="4196"/>
    <cellStyle name="_Vital Total_Vedlegg 4 2" xfId="4197"/>
    <cellStyle name="_Vital Total_Vedlegg 5" xfId="4198"/>
    <cellStyle name="_Vital Total_Vedlegg_1" xfId="4199"/>
    <cellStyle name="_Vital Total_Vedlegg_1 2" xfId="4200"/>
    <cellStyle name="_Vital Total_Vedlegg_1 2 2" xfId="4201"/>
    <cellStyle name="_Vital Total_Vedlegg_1 2 2 2" xfId="4202"/>
    <cellStyle name="_Vital Total_Vedlegg_1 2 3" xfId="4203"/>
    <cellStyle name="_Vital Total_Vedlegg_1 3" xfId="4204"/>
    <cellStyle name="_Vital Total_Vedlegg_1 3 2" xfId="4205"/>
    <cellStyle name="_Vital Total_Vedlegg_1 4" xfId="4206"/>
    <cellStyle name="_Vurd.kategori 0812 Verdipapirinnlån" xfId="10039"/>
    <cellStyle name="=C:\WINNT35\SYSTEM32\COMMAND.COM" xfId="12292"/>
    <cellStyle name="=C:\WINNT35\SYSTEM32\COMMAND.COM 2" xfId="12293"/>
    <cellStyle name="=C:\WINNT35\SYSTEM32\COMMAND.COM 2 10" xfId="12294"/>
    <cellStyle name="=C:\WINNT35\SYSTEM32\COMMAND.COM 2 10 10" xfId="12295"/>
    <cellStyle name="=C:\WINNT35\SYSTEM32\COMMAND.COM 2 10 11" xfId="12296"/>
    <cellStyle name="=C:\WINNT35\SYSTEM32\COMMAND.COM 2 10 12" xfId="12297"/>
    <cellStyle name="=C:\WINNT35\SYSTEM32\COMMAND.COM 2 10 13" xfId="12298"/>
    <cellStyle name="=C:\WINNT35\SYSTEM32\COMMAND.COM 2 10 14" xfId="12299"/>
    <cellStyle name="=C:\WINNT35\SYSTEM32\COMMAND.COM 2 10 15" xfId="12300"/>
    <cellStyle name="=C:\WINNT35\SYSTEM32\COMMAND.COM 2 10 16" xfId="12301"/>
    <cellStyle name="=C:\WINNT35\SYSTEM32\COMMAND.COM 2 10 17" xfId="12302"/>
    <cellStyle name="=C:\WINNT35\SYSTEM32\COMMAND.COM 2 10 18" xfId="12303"/>
    <cellStyle name="=C:\WINNT35\SYSTEM32\COMMAND.COM 2 10 2" xfId="12304"/>
    <cellStyle name="=C:\WINNT35\SYSTEM32\COMMAND.COM 2 10 3" xfId="12305"/>
    <cellStyle name="=C:\WINNT35\SYSTEM32\COMMAND.COM 2 10 4" xfId="12306"/>
    <cellStyle name="=C:\WINNT35\SYSTEM32\COMMAND.COM 2 10 5" xfId="12307"/>
    <cellStyle name="=C:\WINNT35\SYSTEM32\COMMAND.COM 2 10 6" xfId="12308"/>
    <cellStyle name="=C:\WINNT35\SYSTEM32\COMMAND.COM 2 10 7" xfId="12309"/>
    <cellStyle name="=C:\WINNT35\SYSTEM32\COMMAND.COM 2 10 8" xfId="12310"/>
    <cellStyle name="=C:\WINNT35\SYSTEM32\COMMAND.COM 2 10 9" xfId="12311"/>
    <cellStyle name="=C:\WINNT35\SYSTEM32\COMMAND.COM 2 10_Shortname" xfId="12312"/>
    <cellStyle name="=C:\WINNT35\SYSTEM32\COMMAND.COM 2 11" xfId="12313"/>
    <cellStyle name="=C:\WINNT35\SYSTEM32\COMMAND.COM 2 11 10" xfId="12314"/>
    <cellStyle name="=C:\WINNT35\SYSTEM32\COMMAND.COM 2 11 11" xfId="12315"/>
    <cellStyle name="=C:\WINNT35\SYSTEM32\COMMAND.COM 2 11 12" xfId="12316"/>
    <cellStyle name="=C:\WINNT35\SYSTEM32\COMMAND.COM 2 11 13" xfId="12317"/>
    <cellStyle name="=C:\WINNT35\SYSTEM32\COMMAND.COM 2 11 14" xfId="12318"/>
    <cellStyle name="=C:\WINNT35\SYSTEM32\COMMAND.COM 2 11 15" xfId="12319"/>
    <cellStyle name="=C:\WINNT35\SYSTEM32\COMMAND.COM 2 11 16" xfId="12320"/>
    <cellStyle name="=C:\WINNT35\SYSTEM32\COMMAND.COM 2 11 17" xfId="12321"/>
    <cellStyle name="=C:\WINNT35\SYSTEM32\COMMAND.COM 2 11 18" xfId="12322"/>
    <cellStyle name="=C:\WINNT35\SYSTEM32\COMMAND.COM 2 11 2" xfId="12323"/>
    <cellStyle name="=C:\WINNT35\SYSTEM32\COMMAND.COM 2 11 3" xfId="12324"/>
    <cellStyle name="=C:\WINNT35\SYSTEM32\COMMAND.COM 2 11 4" xfId="12325"/>
    <cellStyle name="=C:\WINNT35\SYSTEM32\COMMAND.COM 2 11 5" xfId="12326"/>
    <cellStyle name="=C:\WINNT35\SYSTEM32\COMMAND.COM 2 11 6" xfId="12327"/>
    <cellStyle name="=C:\WINNT35\SYSTEM32\COMMAND.COM 2 11 7" xfId="12328"/>
    <cellStyle name="=C:\WINNT35\SYSTEM32\COMMAND.COM 2 11 8" xfId="12329"/>
    <cellStyle name="=C:\WINNT35\SYSTEM32\COMMAND.COM 2 11 9" xfId="12330"/>
    <cellStyle name="=C:\WINNT35\SYSTEM32\COMMAND.COM 2 11_Shortname" xfId="12331"/>
    <cellStyle name="=C:\WINNT35\SYSTEM32\COMMAND.COM 2 12" xfId="12332"/>
    <cellStyle name="=C:\WINNT35\SYSTEM32\COMMAND.COM 2 12 10" xfId="12333"/>
    <cellStyle name="=C:\WINNT35\SYSTEM32\COMMAND.COM 2 12 11" xfId="12334"/>
    <cellStyle name="=C:\WINNT35\SYSTEM32\COMMAND.COM 2 12 12" xfId="12335"/>
    <cellStyle name="=C:\WINNT35\SYSTEM32\COMMAND.COM 2 12 13" xfId="12336"/>
    <cellStyle name="=C:\WINNT35\SYSTEM32\COMMAND.COM 2 12 14" xfId="12337"/>
    <cellStyle name="=C:\WINNT35\SYSTEM32\COMMAND.COM 2 12 15" xfId="12338"/>
    <cellStyle name="=C:\WINNT35\SYSTEM32\COMMAND.COM 2 12 16" xfId="12339"/>
    <cellStyle name="=C:\WINNT35\SYSTEM32\COMMAND.COM 2 12 17" xfId="12340"/>
    <cellStyle name="=C:\WINNT35\SYSTEM32\COMMAND.COM 2 12 18" xfId="12341"/>
    <cellStyle name="=C:\WINNT35\SYSTEM32\COMMAND.COM 2 12 2" xfId="12342"/>
    <cellStyle name="=C:\WINNT35\SYSTEM32\COMMAND.COM 2 12 3" xfId="12343"/>
    <cellStyle name="=C:\WINNT35\SYSTEM32\COMMAND.COM 2 12 4" xfId="12344"/>
    <cellStyle name="=C:\WINNT35\SYSTEM32\COMMAND.COM 2 12 5" xfId="12345"/>
    <cellStyle name="=C:\WINNT35\SYSTEM32\COMMAND.COM 2 12 6" xfId="12346"/>
    <cellStyle name="=C:\WINNT35\SYSTEM32\COMMAND.COM 2 12 7" xfId="12347"/>
    <cellStyle name="=C:\WINNT35\SYSTEM32\COMMAND.COM 2 12 8" xfId="12348"/>
    <cellStyle name="=C:\WINNT35\SYSTEM32\COMMAND.COM 2 12 9" xfId="12349"/>
    <cellStyle name="=C:\WINNT35\SYSTEM32\COMMAND.COM 2 12_Shortname" xfId="12350"/>
    <cellStyle name="=C:\WINNT35\SYSTEM32\COMMAND.COM 2 13" xfId="12351"/>
    <cellStyle name="=C:\WINNT35\SYSTEM32\COMMAND.COM 2 14" xfId="12352"/>
    <cellStyle name="=C:\WINNT35\SYSTEM32\COMMAND.COM 2 15" xfId="12353"/>
    <cellStyle name="=C:\WINNT35\SYSTEM32\COMMAND.COM 2 16" xfId="12354"/>
    <cellStyle name="=C:\WINNT35\SYSTEM32\COMMAND.COM 2 17" xfId="12355"/>
    <cellStyle name="=C:\WINNT35\SYSTEM32\COMMAND.COM 2 18" xfId="12356"/>
    <cellStyle name="=C:\WINNT35\SYSTEM32\COMMAND.COM 2 19" xfId="12357"/>
    <cellStyle name="=C:\WINNT35\SYSTEM32\COMMAND.COM 2 2" xfId="12358"/>
    <cellStyle name="=C:\WINNT35\SYSTEM32\COMMAND.COM 2 2 10" xfId="12359"/>
    <cellStyle name="=C:\WINNT35\SYSTEM32\COMMAND.COM 2 2 11" xfId="12360"/>
    <cellStyle name="=C:\WINNT35\SYSTEM32\COMMAND.COM 2 2 12" xfId="12361"/>
    <cellStyle name="=C:\WINNT35\SYSTEM32\COMMAND.COM 2 2 13" xfId="12362"/>
    <cellStyle name="=C:\WINNT35\SYSTEM32\COMMAND.COM 2 2 14" xfId="12363"/>
    <cellStyle name="=C:\WINNT35\SYSTEM32\COMMAND.COM 2 2 15" xfId="12364"/>
    <cellStyle name="=C:\WINNT35\SYSTEM32\COMMAND.COM 2 2 16" xfId="12365"/>
    <cellStyle name="=C:\WINNT35\SYSTEM32\COMMAND.COM 2 2 17" xfId="12366"/>
    <cellStyle name="=C:\WINNT35\SYSTEM32\COMMAND.COM 2 2 18" xfId="12367"/>
    <cellStyle name="=C:\WINNT35\SYSTEM32\COMMAND.COM 2 2 2" xfId="12368"/>
    <cellStyle name="=C:\WINNT35\SYSTEM32\COMMAND.COM 2 2 3" xfId="12369"/>
    <cellStyle name="=C:\WINNT35\SYSTEM32\COMMAND.COM 2 2 4" xfId="12370"/>
    <cellStyle name="=C:\WINNT35\SYSTEM32\COMMAND.COM 2 2 5" xfId="12371"/>
    <cellStyle name="=C:\WINNT35\SYSTEM32\COMMAND.COM 2 2 6" xfId="12372"/>
    <cellStyle name="=C:\WINNT35\SYSTEM32\COMMAND.COM 2 2 7" xfId="12373"/>
    <cellStyle name="=C:\WINNT35\SYSTEM32\COMMAND.COM 2 2 8" xfId="12374"/>
    <cellStyle name="=C:\WINNT35\SYSTEM32\COMMAND.COM 2 2 9" xfId="12375"/>
    <cellStyle name="=C:\WINNT35\SYSTEM32\COMMAND.COM 2 2_Shortname" xfId="12376"/>
    <cellStyle name="=C:\WINNT35\SYSTEM32\COMMAND.COM 2 20" xfId="12377"/>
    <cellStyle name="=C:\WINNT35\SYSTEM32\COMMAND.COM 2 21" xfId="12378"/>
    <cellStyle name="=C:\WINNT35\SYSTEM32\COMMAND.COM 2 22" xfId="12379"/>
    <cellStyle name="=C:\WINNT35\SYSTEM32\COMMAND.COM 2 23" xfId="12380"/>
    <cellStyle name="=C:\WINNT35\SYSTEM32\COMMAND.COM 2 24" xfId="12381"/>
    <cellStyle name="=C:\WINNT35\SYSTEM32\COMMAND.COM 2 25" xfId="12382"/>
    <cellStyle name="=C:\WINNT35\SYSTEM32\COMMAND.COM 2 26" xfId="12383"/>
    <cellStyle name="=C:\WINNT35\SYSTEM32\COMMAND.COM 2 27" xfId="12384"/>
    <cellStyle name="=C:\WINNT35\SYSTEM32\COMMAND.COM 2 28" xfId="12385"/>
    <cellStyle name="=C:\WINNT35\SYSTEM32\COMMAND.COM 2 29" xfId="12386"/>
    <cellStyle name="=C:\WINNT35\SYSTEM32\COMMAND.COM 2 3" xfId="12387"/>
    <cellStyle name="=C:\WINNT35\SYSTEM32\COMMAND.COM 2 3 10" xfId="12388"/>
    <cellStyle name="=C:\WINNT35\SYSTEM32\COMMAND.COM 2 3 11" xfId="12389"/>
    <cellStyle name="=C:\WINNT35\SYSTEM32\COMMAND.COM 2 3 12" xfId="12390"/>
    <cellStyle name="=C:\WINNT35\SYSTEM32\COMMAND.COM 2 3 13" xfId="12391"/>
    <cellStyle name="=C:\WINNT35\SYSTEM32\COMMAND.COM 2 3 14" xfId="12392"/>
    <cellStyle name="=C:\WINNT35\SYSTEM32\COMMAND.COM 2 3 15" xfId="12393"/>
    <cellStyle name="=C:\WINNT35\SYSTEM32\COMMAND.COM 2 3 16" xfId="12394"/>
    <cellStyle name="=C:\WINNT35\SYSTEM32\COMMAND.COM 2 3 17" xfId="12395"/>
    <cellStyle name="=C:\WINNT35\SYSTEM32\COMMAND.COM 2 3 18" xfId="12396"/>
    <cellStyle name="=C:\WINNT35\SYSTEM32\COMMAND.COM 2 3 2" xfId="12397"/>
    <cellStyle name="=C:\WINNT35\SYSTEM32\COMMAND.COM 2 3 3" xfId="12398"/>
    <cellStyle name="=C:\WINNT35\SYSTEM32\COMMAND.COM 2 3 4" xfId="12399"/>
    <cellStyle name="=C:\WINNT35\SYSTEM32\COMMAND.COM 2 3 5" xfId="12400"/>
    <cellStyle name="=C:\WINNT35\SYSTEM32\COMMAND.COM 2 3 6" xfId="12401"/>
    <cellStyle name="=C:\WINNT35\SYSTEM32\COMMAND.COM 2 3 7" xfId="12402"/>
    <cellStyle name="=C:\WINNT35\SYSTEM32\COMMAND.COM 2 3 8" xfId="12403"/>
    <cellStyle name="=C:\WINNT35\SYSTEM32\COMMAND.COM 2 3 9" xfId="12404"/>
    <cellStyle name="=C:\WINNT35\SYSTEM32\COMMAND.COM 2 3_Shortname" xfId="12405"/>
    <cellStyle name="=C:\WINNT35\SYSTEM32\COMMAND.COM 2 30" xfId="12406"/>
    <cellStyle name="=C:\WINNT35\SYSTEM32\COMMAND.COM 2 31" xfId="12407"/>
    <cellStyle name="=C:\WINNT35\SYSTEM32\COMMAND.COM 2 32" xfId="12408"/>
    <cellStyle name="=C:\WINNT35\SYSTEM32\COMMAND.COM 2 33" xfId="12409"/>
    <cellStyle name="=C:\WINNT35\SYSTEM32\COMMAND.COM 2 34" xfId="12410"/>
    <cellStyle name="=C:\WINNT35\SYSTEM32\COMMAND.COM 2 35" xfId="12411"/>
    <cellStyle name="=C:\WINNT35\SYSTEM32\COMMAND.COM 2 36" xfId="12412"/>
    <cellStyle name="=C:\WINNT35\SYSTEM32\COMMAND.COM 2 37" xfId="12413"/>
    <cellStyle name="=C:\WINNT35\SYSTEM32\COMMAND.COM 2 38" xfId="12414"/>
    <cellStyle name="=C:\WINNT35\SYSTEM32\COMMAND.COM 2 39" xfId="12415"/>
    <cellStyle name="=C:\WINNT35\SYSTEM32\COMMAND.COM 2 4" xfId="12416"/>
    <cellStyle name="=C:\WINNT35\SYSTEM32\COMMAND.COM 2 4 10" xfId="12417"/>
    <cellStyle name="=C:\WINNT35\SYSTEM32\COMMAND.COM 2 4 11" xfId="12418"/>
    <cellStyle name="=C:\WINNT35\SYSTEM32\COMMAND.COM 2 4 12" xfId="12419"/>
    <cellStyle name="=C:\WINNT35\SYSTEM32\COMMAND.COM 2 4 13" xfId="12420"/>
    <cellStyle name="=C:\WINNT35\SYSTEM32\COMMAND.COM 2 4 14" xfId="12421"/>
    <cellStyle name="=C:\WINNT35\SYSTEM32\COMMAND.COM 2 4 15" xfId="12422"/>
    <cellStyle name="=C:\WINNT35\SYSTEM32\COMMAND.COM 2 4 16" xfId="12423"/>
    <cellStyle name="=C:\WINNT35\SYSTEM32\COMMAND.COM 2 4 17" xfId="12424"/>
    <cellStyle name="=C:\WINNT35\SYSTEM32\COMMAND.COM 2 4 18" xfId="12425"/>
    <cellStyle name="=C:\WINNT35\SYSTEM32\COMMAND.COM 2 4 2" xfId="12426"/>
    <cellStyle name="=C:\WINNT35\SYSTEM32\COMMAND.COM 2 4 3" xfId="12427"/>
    <cellStyle name="=C:\WINNT35\SYSTEM32\COMMAND.COM 2 4 4" xfId="12428"/>
    <cellStyle name="=C:\WINNT35\SYSTEM32\COMMAND.COM 2 4 5" xfId="12429"/>
    <cellStyle name="=C:\WINNT35\SYSTEM32\COMMAND.COM 2 4 6" xfId="12430"/>
    <cellStyle name="=C:\WINNT35\SYSTEM32\COMMAND.COM 2 4 7" xfId="12431"/>
    <cellStyle name="=C:\WINNT35\SYSTEM32\COMMAND.COM 2 4 8" xfId="12432"/>
    <cellStyle name="=C:\WINNT35\SYSTEM32\COMMAND.COM 2 4 9" xfId="12433"/>
    <cellStyle name="=C:\WINNT35\SYSTEM32\COMMAND.COM 2 4_Shortname" xfId="12434"/>
    <cellStyle name="=C:\WINNT35\SYSTEM32\COMMAND.COM 2 40" xfId="12435"/>
    <cellStyle name="=C:\WINNT35\SYSTEM32\COMMAND.COM 2 41" xfId="12436"/>
    <cellStyle name="=C:\WINNT35\SYSTEM32\COMMAND.COM 2 42" xfId="12437"/>
    <cellStyle name="=C:\WINNT35\SYSTEM32\COMMAND.COM 2 43" xfId="12438"/>
    <cellStyle name="=C:\WINNT35\SYSTEM32\COMMAND.COM 2 44" xfId="12439"/>
    <cellStyle name="=C:\WINNT35\SYSTEM32\COMMAND.COM 2 45" xfId="12440"/>
    <cellStyle name="=C:\WINNT35\SYSTEM32\COMMAND.COM 2 46" xfId="12441"/>
    <cellStyle name="=C:\WINNT35\SYSTEM32\COMMAND.COM 2 47" xfId="12442"/>
    <cellStyle name="=C:\WINNT35\SYSTEM32\COMMAND.COM 2 48" xfId="12443"/>
    <cellStyle name="=C:\WINNT35\SYSTEM32\COMMAND.COM 2 49" xfId="12444"/>
    <cellStyle name="=C:\WINNT35\SYSTEM32\COMMAND.COM 2 5" xfId="12445"/>
    <cellStyle name="=C:\WINNT35\SYSTEM32\COMMAND.COM 2 5 10" xfId="12446"/>
    <cellStyle name="=C:\WINNT35\SYSTEM32\COMMAND.COM 2 5 11" xfId="12447"/>
    <cellStyle name="=C:\WINNT35\SYSTEM32\COMMAND.COM 2 5 12" xfId="12448"/>
    <cellStyle name="=C:\WINNT35\SYSTEM32\COMMAND.COM 2 5 13" xfId="12449"/>
    <cellStyle name="=C:\WINNT35\SYSTEM32\COMMAND.COM 2 5 14" xfId="12450"/>
    <cellStyle name="=C:\WINNT35\SYSTEM32\COMMAND.COM 2 5 15" xfId="12451"/>
    <cellStyle name="=C:\WINNT35\SYSTEM32\COMMAND.COM 2 5 16" xfId="12452"/>
    <cellStyle name="=C:\WINNT35\SYSTEM32\COMMAND.COM 2 5 17" xfId="12453"/>
    <cellStyle name="=C:\WINNT35\SYSTEM32\COMMAND.COM 2 5 18" xfId="12454"/>
    <cellStyle name="=C:\WINNT35\SYSTEM32\COMMAND.COM 2 5 2" xfId="12455"/>
    <cellStyle name="=C:\WINNT35\SYSTEM32\COMMAND.COM 2 5 3" xfId="12456"/>
    <cellStyle name="=C:\WINNT35\SYSTEM32\COMMAND.COM 2 5 4" xfId="12457"/>
    <cellStyle name="=C:\WINNT35\SYSTEM32\COMMAND.COM 2 5 5" xfId="12458"/>
    <cellStyle name="=C:\WINNT35\SYSTEM32\COMMAND.COM 2 5 6" xfId="12459"/>
    <cellStyle name="=C:\WINNT35\SYSTEM32\COMMAND.COM 2 5 7" xfId="12460"/>
    <cellStyle name="=C:\WINNT35\SYSTEM32\COMMAND.COM 2 5 8" xfId="12461"/>
    <cellStyle name="=C:\WINNT35\SYSTEM32\COMMAND.COM 2 5 9" xfId="12462"/>
    <cellStyle name="=C:\WINNT35\SYSTEM32\COMMAND.COM 2 5_Shortname" xfId="12463"/>
    <cellStyle name="=C:\WINNT35\SYSTEM32\COMMAND.COM 2 50" xfId="12464"/>
    <cellStyle name="=C:\WINNT35\SYSTEM32\COMMAND.COM 2 51" xfId="12465"/>
    <cellStyle name="=C:\WINNT35\SYSTEM32\COMMAND.COM 2 52" xfId="12466"/>
    <cellStyle name="=C:\WINNT35\SYSTEM32\COMMAND.COM 2 53" xfId="12467"/>
    <cellStyle name="=C:\WINNT35\SYSTEM32\COMMAND.COM 2 54" xfId="12468"/>
    <cellStyle name="=C:\WINNT35\SYSTEM32\COMMAND.COM 2 55" xfId="12469"/>
    <cellStyle name="=C:\WINNT35\SYSTEM32\COMMAND.COM 2 56" xfId="12470"/>
    <cellStyle name="=C:\WINNT35\SYSTEM32\COMMAND.COM 2 57" xfId="12471"/>
    <cellStyle name="=C:\WINNT35\SYSTEM32\COMMAND.COM 2 58" xfId="12472"/>
    <cellStyle name="=C:\WINNT35\SYSTEM32\COMMAND.COM 2 6" xfId="12473"/>
    <cellStyle name="=C:\WINNT35\SYSTEM32\COMMAND.COM 2 6 10" xfId="12474"/>
    <cellStyle name="=C:\WINNT35\SYSTEM32\COMMAND.COM 2 6 11" xfId="12475"/>
    <cellStyle name="=C:\WINNT35\SYSTEM32\COMMAND.COM 2 6 12" xfId="12476"/>
    <cellStyle name="=C:\WINNT35\SYSTEM32\COMMAND.COM 2 6 13" xfId="12477"/>
    <cellStyle name="=C:\WINNT35\SYSTEM32\COMMAND.COM 2 6 14" xfId="12478"/>
    <cellStyle name="=C:\WINNT35\SYSTEM32\COMMAND.COM 2 6 15" xfId="12479"/>
    <cellStyle name="=C:\WINNT35\SYSTEM32\COMMAND.COM 2 6 16" xfId="12480"/>
    <cellStyle name="=C:\WINNT35\SYSTEM32\COMMAND.COM 2 6 17" xfId="12481"/>
    <cellStyle name="=C:\WINNT35\SYSTEM32\COMMAND.COM 2 6 18" xfId="12482"/>
    <cellStyle name="=C:\WINNT35\SYSTEM32\COMMAND.COM 2 6 2" xfId="12483"/>
    <cellStyle name="=C:\WINNT35\SYSTEM32\COMMAND.COM 2 6 3" xfId="12484"/>
    <cellStyle name="=C:\WINNT35\SYSTEM32\COMMAND.COM 2 6 4" xfId="12485"/>
    <cellStyle name="=C:\WINNT35\SYSTEM32\COMMAND.COM 2 6 5" xfId="12486"/>
    <cellStyle name="=C:\WINNT35\SYSTEM32\COMMAND.COM 2 6 6" xfId="12487"/>
    <cellStyle name="=C:\WINNT35\SYSTEM32\COMMAND.COM 2 6 7" xfId="12488"/>
    <cellStyle name="=C:\WINNT35\SYSTEM32\COMMAND.COM 2 6 8" xfId="12489"/>
    <cellStyle name="=C:\WINNT35\SYSTEM32\COMMAND.COM 2 6 9" xfId="12490"/>
    <cellStyle name="=C:\WINNT35\SYSTEM32\COMMAND.COM 2 6_Shortname" xfId="12491"/>
    <cellStyle name="=C:\WINNT35\SYSTEM32\COMMAND.COM 2 7" xfId="12492"/>
    <cellStyle name="=C:\WINNT35\SYSTEM32\COMMAND.COM 2 7 10" xfId="12493"/>
    <cellStyle name="=C:\WINNT35\SYSTEM32\COMMAND.COM 2 7 11" xfId="12494"/>
    <cellStyle name="=C:\WINNT35\SYSTEM32\COMMAND.COM 2 7 12" xfId="12495"/>
    <cellStyle name="=C:\WINNT35\SYSTEM32\COMMAND.COM 2 7 13" xfId="12496"/>
    <cellStyle name="=C:\WINNT35\SYSTEM32\COMMAND.COM 2 7 14" xfId="12497"/>
    <cellStyle name="=C:\WINNT35\SYSTEM32\COMMAND.COM 2 7 15" xfId="12498"/>
    <cellStyle name="=C:\WINNT35\SYSTEM32\COMMAND.COM 2 7 16" xfId="12499"/>
    <cellStyle name="=C:\WINNT35\SYSTEM32\COMMAND.COM 2 7 17" xfId="12500"/>
    <cellStyle name="=C:\WINNT35\SYSTEM32\COMMAND.COM 2 7 18" xfId="12501"/>
    <cellStyle name="=C:\WINNT35\SYSTEM32\COMMAND.COM 2 7 2" xfId="12502"/>
    <cellStyle name="=C:\WINNT35\SYSTEM32\COMMAND.COM 2 7 3" xfId="12503"/>
    <cellStyle name="=C:\WINNT35\SYSTEM32\COMMAND.COM 2 7 4" xfId="12504"/>
    <cellStyle name="=C:\WINNT35\SYSTEM32\COMMAND.COM 2 7 5" xfId="12505"/>
    <cellStyle name="=C:\WINNT35\SYSTEM32\COMMAND.COM 2 7 6" xfId="12506"/>
    <cellStyle name="=C:\WINNT35\SYSTEM32\COMMAND.COM 2 7 7" xfId="12507"/>
    <cellStyle name="=C:\WINNT35\SYSTEM32\COMMAND.COM 2 7 8" xfId="12508"/>
    <cellStyle name="=C:\WINNT35\SYSTEM32\COMMAND.COM 2 7 9" xfId="12509"/>
    <cellStyle name="=C:\WINNT35\SYSTEM32\COMMAND.COM 2 7_Shortname" xfId="12510"/>
    <cellStyle name="=C:\WINNT35\SYSTEM32\COMMAND.COM 2 8" xfId="12511"/>
    <cellStyle name="=C:\WINNT35\SYSTEM32\COMMAND.COM 2 8 10" xfId="12512"/>
    <cellStyle name="=C:\WINNT35\SYSTEM32\COMMAND.COM 2 8 11" xfId="12513"/>
    <cellStyle name="=C:\WINNT35\SYSTEM32\COMMAND.COM 2 8 12" xfId="12514"/>
    <cellStyle name="=C:\WINNT35\SYSTEM32\COMMAND.COM 2 8 13" xfId="12515"/>
    <cellStyle name="=C:\WINNT35\SYSTEM32\COMMAND.COM 2 8 14" xfId="12516"/>
    <cellStyle name="=C:\WINNT35\SYSTEM32\COMMAND.COM 2 8 15" xfId="12517"/>
    <cellStyle name="=C:\WINNT35\SYSTEM32\COMMAND.COM 2 8 16" xfId="12518"/>
    <cellStyle name="=C:\WINNT35\SYSTEM32\COMMAND.COM 2 8 17" xfId="12519"/>
    <cellStyle name="=C:\WINNT35\SYSTEM32\COMMAND.COM 2 8 18" xfId="12520"/>
    <cellStyle name="=C:\WINNT35\SYSTEM32\COMMAND.COM 2 8 2" xfId="12521"/>
    <cellStyle name="=C:\WINNT35\SYSTEM32\COMMAND.COM 2 8 3" xfId="12522"/>
    <cellStyle name="=C:\WINNT35\SYSTEM32\COMMAND.COM 2 8 4" xfId="12523"/>
    <cellStyle name="=C:\WINNT35\SYSTEM32\COMMAND.COM 2 8 5" xfId="12524"/>
    <cellStyle name="=C:\WINNT35\SYSTEM32\COMMAND.COM 2 8 6" xfId="12525"/>
    <cellStyle name="=C:\WINNT35\SYSTEM32\COMMAND.COM 2 8 7" xfId="12526"/>
    <cellStyle name="=C:\WINNT35\SYSTEM32\COMMAND.COM 2 8 8" xfId="12527"/>
    <cellStyle name="=C:\WINNT35\SYSTEM32\COMMAND.COM 2 8 9" xfId="12528"/>
    <cellStyle name="=C:\WINNT35\SYSTEM32\COMMAND.COM 2 8_Shortname" xfId="12529"/>
    <cellStyle name="=C:\WINNT35\SYSTEM32\COMMAND.COM 2 9" xfId="12530"/>
    <cellStyle name="=C:\WINNT35\SYSTEM32\COMMAND.COM 2 9 10" xfId="12531"/>
    <cellStyle name="=C:\WINNT35\SYSTEM32\COMMAND.COM 2 9 11" xfId="12532"/>
    <cellStyle name="=C:\WINNT35\SYSTEM32\COMMAND.COM 2 9 12" xfId="12533"/>
    <cellStyle name="=C:\WINNT35\SYSTEM32\COMMAND.COM 2 9 13" xfId="12534"/>
    <cellStyle name="=C:\WINNT35\SYSTEM32\COMMAND.COM 2 9 14" xfId="12535"/>
    <cellStyle name="=C:\WINNT35\SYSTEM32\COMMAND.COM 2 9 15" xfId="12536"/>
    <cellStyle name="=C:\WINNT35\SYSTEM32\COMMAND.COM 2 9 16" xfId="12537"/>
    <cellStyle name="=C:\WINNT35\SYSTEM32\COMMAND.COM 2 9 17" xfId="12538"/>
    <cellStyle name="=C:\WINNT35\SYSTEM32\COMMAND.COM 2 9 18" xfId="12539"/>
    <cellStyle name="=C:\WINNT35\SYSTEM32\COMMAND.COM 2 9 2" xfId="12540"/>
    <cellStyle name="=C:\WINNT35\SYSTEM32\COMMAND.COM 2 9 3" xfId="12541"/>
    <cellStyle name="=C:\WINNT35\SYSTEM32\COMMAND.COM 2 9 4" xfId="12542"/>
    <cellStyle name="=C:\WINNT35\SYSTEM32\COMMAND.COM 2 9 5" xfId="12543"/>
    <cellStyle name="=C:\WINNT35\SYSTEM32\COMMAND.COM 2 9 6" xfId="12544"/>
    <cellStyle name="=C:\WINNT35\SYSTEM32\COMMAND.COM 2 9 7" xfId="12545"/>
    <cellStyle name="=C:\WINNT35\SYSTEM32\COMMAND.COM 2 9 8" xfId="12546"/>
    <cellStyle name="=C:\WINNT35\SYSTEM32\COMMAND.COM 2 9 9" xfId="12547"/>
    <cellStyle name="=C:\WINNT35\SYSTEM32\COMMAND.COM 2 9_Shortname" xfId="12548"/>
    <cellStyle name="=C:\WINNT35\SYSTEM32\COMMAND.COM 2_Shortname" xfId="12549"/>
    <cellStyle name="=C:\WINNT35\SYSTEM32\COMMAND.COM 3" xfId="12550"/>
    <cellStyle name="=C:\WINNT35\SYSTEM32\COMMAND.COM 3 10" xfId="12551"/>
    <cellStyle name="=C:\WINNT35\SYSTEM32\COMMAND.COM 3 11" xfId="12552"/>
    <cellStyle name="=C:\WINNT35\SYSTEM32\COMMAND.COM 3 12" xfId="12553"/>
    <cellStyle name="=C:\WINNT35\SYSTEM32\COMMAND.COM 3 13" xfId="12554"/>
    <cellStyle name="=C:\WINNT35\SYSTEM32\COMMAND.COM 3 14" xfId="12555"/>
    <cellStyle name="=C:\WINNT35\SYSTEM32\COMMAND.COM 3 15" xfId="12556"/>
    <cellStyle name="=C:\WINNT35\SYSTEM32\COMMAND.COM 3 16" xfId="12557"/>
    <cellStyle name="=C:\WINNT35\SYSTEM32\COMMAND.COM 3 17" xfId="12558"/>
    <cellStyle name="=C:\WINNT35\SYSTEM32\COMMAND.COM 3 2" xfId="12559"/>
    <cellStyle name="=C:\WINNT35\SYSTEM32\COMMAND.COM 3 3" xfId="12560"/>
    <cellStyle name="=C:\WINNT35\SYSTEM32\COMMAND.COM 3 4" xfId="12561"/>
    <cellStyle name="=C:\WINNT35\SYSTEM32\COMMAND.COM 3 5" xfId="12562"/>
    <cellStyle name="=C:\WINNT35\SYSTEM32\COMMAND.COM 3 6" xfId="12563"/>
    <cellStyle name="=C:\WINNT35\SYSTEM32\COMMAND.COM 3 7" xfId="12564"/>
    <cellStyle name="=C:\WINNT35\SYSTEM32\COMMAND.COM 3 8" xfId="12565"/>
    <cellStyle name="=C:\WINNT35\SYSTEM32\COMMAND.COM 3 9" xfId="12566"/>
    <cellStyle name="=C:\WINNT35\SYSTEM32\COMMAND.COM 3_Shortname" xfId="12567"/>
    <cellStyle name="=C:\WINNT35\SYSTEM32\COMMAND.COM_april" xfId="12568"/>
    <cellStyle name="1 antraštė" xfId="90"/>
    <cellStyle name="1,comma" xfId="91"/>
    <cellStyle name="1,comma 2" xfId="703"/>
    <cellStyle name="1,comma 2 2" xfId="10040"/>
    <cellStyle name="1,comma 3" xfId="10041"/>
    <cellStyle name="1,comma_Cap.adeq" xfId="12569"/>
    <cellStyle name="2 antraštė" xfId="92"/>
    <cellStyle name="20 % - Markeringsfarve1" xfId="10042"/>
    <cellStyle name="20 % - Markeringsfarve2" xfId="10043"/>
    <cellStyle name="20 % - Markeringsfarve3" xfId="10044"/>
    <cellStyle name="20 % - Markeringsfarve4" xfId="10045"/>
    <cellStyle name="20 % - Markeringsfarve5" xfId="10046"/>
    <cellStyle name="20 % - Markeringsfarve6" xfId="10047"/>
    <cellStyle name="20% - 1. jelölőszín" xfId="12570"/>
    <cellStyle name="20% - 1. jelölőszín 2" xfId="12571"/>
    <cellStyle name="20% - 1. jelölőszín 2 2" xfId="12572"/>
    <cellStyle name="20% - 1. jelölőszín 2 3" xfId="12573"/>
    <cellStyle name="20% - 1. jelölőszín 3" xfId="12574"/>
    <cellStyle name="20% - 1. jelölőszín 4" xfId="12575"/>
    <cellStyle name="20% - 1. jelölőszín_20130128_ITS on reporting_Annex I_CA" xfId="12576"/>
    <cellStyle name="20% - 2. jelölőszín" xfId="12577"/>
    <cellStyle name="20% - 2. jelölőszín 2" xfId="12578"/>
    <cellStyle name="20% - 2. jelölőszín 2 2" xfId="12579"/>
    <cellStyle name="20% - 2. jelölőszín 2 3" xfId="12580"/>
    <cellStyle name="20% - 2. jelölőszín 3" xfId="12581"/>
    <cellStyle name="20% - 2. jelölőszín 4" xfId="12582"/>
    <cellStyle name="20% - 2. jelölőszín_20130128_ITS on reporting_Annex I_CA" xfId="12583"/>
    <cellStyle name="20% - 3. jelölőszín" xfId="12584"/>
    <cellStyle name="20% - 3. jelölőszín 2" xfId="12585"/>
    <cellStyle name="20% - 3. jelölőszín 2 2" xfId="12586"/>
    <cellStyle name="20% - 3. jelölőszín 2 3" xfId="12587"/>
    <cellStyle name="20% - 3. jelölőszín 3" xfId="12588"/>
    <cellStyle name="20% - 3. jelölőszín 4" xfId="12589"/>
    <cellStyle name="20% - 3. jelölőszín_20130128_ITS on reporting_Annex I_CA" xfId="12590"/>
    <cellStyle name="20% - 4. jelölőszín" xfId="12591"/>
    <cellStyle name="20% - 4. jelölőszín 2" xfId="12592"/>
    <cellStyle name="20% - 4. jelölőszín 2 2" xfId="12593"/>
    <cellStyle name="20% - 4. jelölőszín 2 3" xfId="12594"/>
    <cellStyle name="20% - 4. jelölőszín 3" xfId="12595"/>
    <cellStyle name="20% - 4. jelölőszín 4" xfId="12596"/>
    <cellStyle name="20% - 4. jelölőszín_20130128_ITS on reporting_Annex I_CA" xfId="12597"/>
    <cellStyle name="20% - 5. jelölőszín" xfId="12598"/>
    <cellStyle name="20% - 5. jelölőszín 2" xfId="12599"/>
    <cellStyle name="20% - 5. jelölőszín 2 2" xfId="12600"/>
    <cellStyle name="20% - 5. jelölőszín 2 3" xfId="12601"/>
    <cellStyle name="20% - 5. jelölőszín 3" xfId="12602"/>
    <cellStyle name="20% - 5. jelölőszín 4" xfId="12603"/>
    <cellStyle name="20% - 5. jelölőszín_20130128_ITS on reporting_Annex I_CA" xfId="12604"/>
    <cellStyle name="20% - 6. jelölőszín" xfId="12605"/>
    <cellStyle name="20% - 6. jelölőszín 2" xfId="12606"/>
    <cellStyle name="20% - 6. jelölőszín 2 2" xfId="12607"/>
    <cellStyle name="20% - 6. jelölőszín 2 3" xfId="12608"/>
    <cellStyle name="20% - 6. jelölőszín 3" xfId="12609"/>
    <cellStyle name="20% - 6. jelölőszín 4" xfId="12610"/>
    <cellStyle name="20% - 6. jelölőszín_20130128_ITS on reporting_Annex I_CA" xfId="12611"/>
    <cellStyle name="20% - Accent1" xfId="93"/>
    <cellStyle name="20% - Accent1 10" xfId="12612"/>
    <cellStyle name="20% - Accent1 10 2" xfId="12613"/>
    <cellStyle name="20% - Accent1 10 3" xfId="12614"/>
    <cellStyle name="20% - Accent1 11" xfId="12615"/>
    <cellStyle name="20% - Accent1 11 2" xfId="12616"/>
    <cellStyle name="20% - Accent1 11 3" xfId="12617"/>
    <cellStyle name="20% - Accent1 12" xfId="12618"/>
    <cellStyle name="20% - Accent1 12 2" xfId="12619"/>
    <cellStyle name="20% - Accent1 12 3" xfId="12620"/>
    <cellStyle name="20% - Accent1 13" xfId="12621"/>
    <cellStyle name="20% - Accent1 13 2" xfId="12622"/>
    <cellStyle name="20% - Accent1 14" xfId="12623"/>
    <cellStyle name="20% - Accent1 14 2" xfId="12624"/>
    <cellStyle name="20% - Accent1 15" xfId="12625"/>
    <cellStyle name="20% - Accent1 15 2" xfId="12626"/>
    <cellStyle name="20% - Accent1 16" xfId="12627"/>
    <cellStyle name="20% - Accent1 16 2" xfId="12628"/>
    <cellStyle name="20% - Accent1 17" xfId="12629"/>
    <cellStyle name="20% - Accent1 17 2" xfId="12630"/>
    <cellStyle name="20% - Accent1 18" xfId="12631"/>
    <cellStyle name="20% - Accent1 18 2" xfId="12632"/>
    <cellStyle name="20% - Accent1 19" xfId="12633"/>
    <cellStyle name="20% - Accent1 19 2" xfId="12634"/>
    <cellStyle name="20% - Accent1 2" xfId="1120"/>
    <cellStyle name="20% - Accent1 2 10" xfId="12635"/>
    <cellStyle name="20% - Accent1 2 10 10" xfId="12636"/>
    <cellStyle name="20% - Accent1 2 10 10 2" xfId="12637"/>
    <cellStyle name="20% - Accent1 2 10 11" xfId="12638"/>
    <cellStyle name="20% - Accent1 2 10 11 2" xfId="12639"/>
    <cellStyle name="20% - Accent1 2 10 12" xfId="12640"/>
    <cellStyle name="20% - Accent1 2 10 13" xfId="12641"/>
    <cellStyle name="20% - Accent1 2 10 14" xfId="12642"/>
    <cellStyle name="20% - Accent1 2 10 15" xfId="12643"/>
    <cellStyle name="20% - Accent1 2 10 16" xfId="12644"/>
    <cellStyle name="20% - Accent1 2 10 17" xfId="12645"/>
    <cellStyle name="20% - Accent1 2 10 18" xfId="12646"/>
    <cellStyle name="20% - Accent1 2 10 2" xfId="12647"/>
    <cellStyle name="20% - Accent1 2 10 2 2" xfId="12648"/>
    <cellStyle name="20% - Accent1 2 10 2 3" xfId="12649"/>
    <cellStyle name="20% - Accent1 2 10 2 4" xfId="12650"/>
    <cellStyle name="20% - Accent1 2 10 2 5" xfId="12651"/>
    <cellStyle name="20% - Accent1 2 10 2 6" xfId="12652"/>
    <cellStyle name="20% - Accent1 2 10 2 7" xfId="12653"/>
    <cellStyle name="20% - Accent1 2 10 2 8" xfId="12654"/>
    <cellStyle name="20% - Accent1 2 10 3" xfId="12655"/>
    <cellStyle name="20% - Accent1 2 10 3 2" xfId="12656"/>
    <cellStyle name="20% - Accent1 2 10 3 3" xfId="12657"/>
    <cellStyle name="20% - Accent1 2 10 3 4" xfId="12658"/>
    <cellStyle name="20% - Accent1 2 10 3 5" xfId="12659"/>
    <cellStyle name="20% - Accent1 2 10 3 6" xfId="12660"/>
    <cellStyle name="20% - Accent1 2 10 3 7" xfId="12661"/>
    <cellStyle name="20% - Accent1 2 10 3 8" xfId="12662"/>
    <cellStyle name="20% - Accent1 2 10 4" xfId="12663"/>
    <cellStyle name="20% - Accent1 2 10 4 2" xfId="12664"/>
    <cellStyle name="20% - Accent1 2 10 5" xfId="12665"/>
    <cellStyle name="20% - Accent1 2 10 5 2" xfId="12666"/>
    <cellStyle name="20% - Accent1 2 10 6" xfId="12667"/>
    <cellStyle name="20% - Accent1 2 10 6 2" xfId="12668"/>
    <cellStyle name="20% - Accent1 2 10 7" xfId="12669"/>
    <cellStyle name="20% - Accent1 2 10 7 2" xfId="12670"/>
    <cellStyle name="20% - Accent1 2 10 8" xfId="12671"/>
    <cellStyle name="20% - Accent1 2 10 8 2" xfId="12672"/>
    <cellStyle name="20% - Accent1 2 10 9" xfId="12673"/>
    <cellStyle name="20% - Accent1 2 10 9 2" xfId="12674"/>
    <cellStyle name="20% - Accent1 2 11" xfId="12675"/>
    <cellStyle name="20% - Accent1 2 11 10" xfId="12676"/>
    <cellStyle name="20% - Accent1 2 11 10 2" xfId="12677"/>
    <cellStyle name="20% - Accent1 2 11 11" xfId="12678"/>
    <cellStyle name="20% - Accent1 2 11 11 2" xfId="12679"/>
    <cellStyle name="20% - Accent1 2 11 12" xfId="12680"/>
    <cellStyle name="20% - Accent1 2 11 13" xfId="12681"/>
    <cellStyle name="20% - Accent1 2 11 14" xfId="12682"/>
    <cellStyle name="20% - Accent1 2 11 15" xfId="12683"/>
    <cellStyle name="20% - Accent1 2 11 16" xfId="12684"/>
    <cellStyle name="20% - Accent1 2 11 17" xfId="12685"/>
    <cellStyle name="20% - Accent1 2 11 18" xfId="12686"/>
    <cellStyle name="20% - Accent1 2 11 2" xfId="12687"/>
    <cellStyle name="20% - Accent1 2 11 2 2" xfId="12688"/>
    <cellStyle name="20% - Accent1 2 11 2 3" xfId="12689"/>
    <cellStyle name="20% - Accent1 2 11 2 4" xfId="12690"/>
    <cellStyle name="20% - Accent1 2 11 2 5" xfId="12691"/>
    <cellStyle name="20% - Accent1 2 11 2 6" xfId="12692"/>
    <cellStyle name="20% - Accent1 2 11 2 7" xfId="12693"/>
    <cellStyle name="20% - Accent1 2 11 2 8" xfId="12694"/>
    <cellStyle name="20% - Accent1 2 11 3" xfId="12695"/>
    <cellStyle name="20% - Accent1 2 11 3 2" xfId="12696"/>
    <cellStyle name="20% - Accent1 2 11 3 3" xfId="12697"/>
    <cellStyle name="20% - Accent1 2 11 3 4" xfId="12698"/>
    <cellStyle name="20% - Accent1 2 11 3 5" xfId="12699"/>
    <cellStyle name="20% - Accent1 2 11 3 6" xfId="12700"/>
    <cellStyle name="20% - Accent1 2 11 3 7" xfId="12701"/>
    <cellStyle name="20% - Accent1 2 11 3 8" xfId="12702"/>
    <cellStyle name="20% - Accent1 2 11 4" xfId="12703"/>
    <cellStyle name="20% - Accent1 2 11 4 2" xfId="12704"/>
    <cellStyle name="20% - Accent1 2 11 5" xfId="12705"/>
    <cellStyle name="20% - Accent1 2 11 5 2" xfId="12706"/>
    <cellStyle name="20% - Accent1 2 11 6" xfId="12707"/>
    <cellStyle name="20% - Accent1 2 11 6 2" xfId="12708"/>
    <cellStyle name="20% - Accent1 2 11 7" xfId="12709"/>
    <cellStyle name="20% - Accent1 2 11 7 2" xfId="12710"/>
    <cellStyle name="20% - Accent1 2 11 8" xfId="12711"/>
    <cellStyle name="20% - Accent1 2 11 8 2" xfId="12712"/>
    <cellStyle name="20% - Accent1 2 11 9" xfId="12713"/>
    <cellStyle name="20% - Accent1 2 11 9 2" xfId="12714"/>
    <cellStyle name="20% - Accent1 2 12" xfId="12715"/>
    <cellStyle name="20% - Accent1 2 12 10" xfId="12716"/>
    <cellStyle name="20% - Accent1 2 12 10 2" xfId="12717"/>
    <cellStyle name="20% - Accent1 2 12 11" xfId="12718"/>
    <cellStyle name="20% - Accent1 2 12 11 2" xfId="12719"/>
    <cellStyle name="20% - Accent1 2 12 12" xfId="12720"/>
    <cellStyle name="20% - Accent1 2 12 13" xfId="12721"/>
    <cellStyle name="20% - Accent1 2 12 14" xfId="12722"/>
    <cellStyle name="20% - Accent1 2 12 15" xfId="12723"/>
    <cellStyle name="20% - Accent1 2 12 16" xfId="12724"/>
    <cellStyle name="20% - Accent1 2 12 17" xfId="12725"/>
    <cellStyle name="20% - Accent1 2 12 18" xfId="12726"/>
    <cellStyle name="20% - Accent1 2 12 2" xfId="12727"/>
    <cellStyle name="20% - Accent1 2 12 2 2" xfId="12728"/>
    <cellStyle name="20% - Accent1 2 12 2 3" xfId="12729"/>
    <cellStyle name="20% - Accent1 2 12 2 4" xfId="12730"/>
    <cellStyle name="20% - Accent1 2 12 2 5" xfId="12731"/>
    <cellStyle name="20% - Accent1 2 12 2 6" xfId="12732"/>
    <cellStyle name="20% - Accent1 2 12 2 7" xfId="12733"/>
    <cellStyle name="20% - Accent1 2 12 2 8" xfId="12734"/>
    <cellStyle name="20% - Accent1 2 12 3" xfId="12735"/>
    <cellStyle name="20% - Accent1 2 12 3 2" xfId="12736"/>
    <cellStyle name="20% - Accent1 2 12 3 3" xfId="12737"/>
    <cellStyle name="20% - Accent1 2 12 3 4" xfId="12738"/>
    <cellStyle name="20% - Accent1 2 12 3 5" xfId="12739"/>
    <cellStyle name="20% - Accent1 2 12 3 6" xfId="12740"/>
    <cellStyle name="20% - Accent1 2 12 3 7" xfId="12741"/>
    <cellStyle name="20% - Accent1 2 12 3 8" xfId="12742"/>
    <cellStyle name="20% - Accent1 2 12 4" xfId="12743"/>
    <cellStyle name="20% - Accent1 2 12 4 2" xfId="12744"/>
    <cellStyle name="20% - Accent1 2 12 5" xfId="12745"/>
    <cellStyle name="20% - Accent1 2 12 5 2" xfId="12746"/>
    <cellStyle name="20% - Accent1 2 12 6" xfId="12747"/>
    <cellStyle name="20% - Accent1 2 12 6 2" xfId="12748"/>
    <cellStyle name="20% - Accent1 2 12 7" xfId="12749"/>
    <cellStyle name="20% - Accent1 2 12 7 2" xfId="12750"/>
    <cellStyle name="20% - Accent1 2 12 8" xfId="12751"/>
    <cellStyle name="20% - Accent1 2 12 8 2" xfId="12752"/>
    <cellStyle name="20% - Accent1 2 12 9" xfId="12753"/>
    <cellStyle name="20% - Accent1 2 12 9 2" xfId="12754"/>
    <cellStyle name="20% - Accent1 2 13" xfId="12755"/>
    <cellStyle name="20% - Accent1 2 13 10" xfId="12756"/>
    <cellStyle name="20% - Accent1 2 13 10 2" xfId="12757"/>
    <cellStyle name="20% - Accent1 2 13 11" xfId="12758"/>
    <cellStyle name="20% - Accent1 2 13 11 2" xfId="12759"/>
    <cellStyle name="20% - Accent1 2 13 12" xfId="12760"/>
    <cellStyle name="20% - Accent1 2 13 13" xfId="12761"/>
    <cellStyle name="20% - Accent1 2 13 14" xfId="12762"/>
    <cellStyle name="20% - Accent1 2 13 15" xfId="12763"/>
    <cellStyle name="20% - Accent1 2 13 16" xfId="12764"/>
    <cellStyle name="20% - Accent1 2 13 17" xfId="12765"/>
    <cellStyle name="20% - Accent1 2 13 18" xfId="12766"/>
    <cellStyle name="20% - Accent1 2 13 2" xfId="12767"/>
    <cellStyle name="20% - Accent1 2 13 2 2" xfId="12768"/>
    <cellStyle name="20% - Accent1 2 13 2 3" xfId="12769"/>
    <cellStyle name="20% - Accent1 2 13 2 4" xfId="12770"/>
    <cellStyle name="20% - Accent1 2 13 2 5" xfId="12771"/>
    <cellStyle name="20% - Accent1 2 13 2 6" xfId="12772"/>
    <cellStyle name="20% - Accent1 2 13 2 7" xfId="12773"/>
    <cellStyle name="20% - Accent1 2 13 2 8" xfId="12774"/>
    <cellStyle name="20% - Accent1 2 13 3" xfId="12775"/>
    <cellStyle name="20% - Accent1 2 13 3 2" xfId="12776"/>
    <cellStyle name="20% - Accent1 2 13 3 3" xfId="12777"/>
    <cellStyle name="20% - Accent1 2 13 3 4" xfId="12778"/>
    <cellStyle name="20% - Accent1 2 13 3 5" xfId="12779"/>
    <cellStyle name="20% - Accent1 2 13 3 6" xfId="12780"/>
    <cellStyle name="20% - Accent1 2 13 3 7" xfId="12781"/>
    <cellStyle name="20% - Accent1 2 13 3 8" xfId="12782"/>
    <cellStyle name="20% - Accent1 2 13 4" xfId="12783"/>
    <cellStyle name="20% - Accent1 2 13 4 2" xfId="12784"/>
    <cellStyle name="20% - Accent1 2 13 5" xfId="12785"/>
    <cellStyle name="20% - Accent1 2 13 5 2" xfId="12786"/>
    <cellStyle name="20% - Accent1 2 13 6" xfId="12787"/>
    <cellStyle name="20% - Accent1 2 13 6 2" xfId="12788"/>
    <cellStyle name="20% - Accent1 2 13 7" xfId="12789"/>
    <cellStyle name="20% - Accent1 2 13 7 2" xfId="12790"/>
    <cellStyle name="20% - Accent1 2 13 8" xfId="12791"/>
    <cellStyle name="20% - Accent1 2 13 8 2" xfId="12792"/>
    <cellStyle name="20% - Accent1 2 13 9" xfId="12793"/>
    <cellStyle name="20% - Accent1 2 13 9 2" xfId="12794"/>
    <cellStyle name="20% - Accent1 2 14" xfId="12795"/>
    <cellStyle name="20% - Accent1 2 14 10" xfId="12796"/>
    <cellStyle name="20% - Accent1 2 14 10 2" xfId="12797"/>
    <cellStyle name="20% - Accent1 2 14 11" xfId="12798"/>
    <cellStyle name="20% - Accent1 2 14 11 2" xfId="12799"/>
    <cellStyle name="20% - Accent1 2 14 12" xfId="12800"/>
    <cellStyle name="20% - Accent1 2 14 13" xfId="12801"/>
    <cellStyle name="20% - Accent1 2 14 14" xfId="12802"/>
    <cellStyle name="20% - Accent1 2 14 15" xfId="12803"/>
    <cellStyle name="20% - Accent1 2 14 16" xfId="12804"/>
    <cellStyle name="20% - Accent1 2 14 17" xfId="12805"/>
    <cellStyle name="20% - Accent1 2 14 18" xfId="12806"/>
    <cellStyle name="20% - Accent1 2 14 2" xfId="12807"/>
    <cellStyle name="20% - Accent1 2 14 2 2" xfId="12808"/>
    <cellStyle name="20% - Accent1 2 14 2 3" xfId="12809"/>
    <cellStyle name="20% - Accent1 2 14 2 4" xfId="12810"/>
    <cellStyle name="20% - Accent1 2 14 2 5" xfId="12811"/>
    <cellStyle name="20% - Accent1 2 14 2 6" xfId="12812"/>
    <cellStyle name="20% - Accent1 2 14 2 7" xfId="12813"/>
    <cellStyle name="20% - Accent1 2 14 2 8" xfId="12814"/>
    <cellStyle name="20% - Accent1 2 14 3" xfId="12815"/>
    <cellStyle name="20% - Accent1 2 14 3 2" xfId="12816"/>
    <cellStyle name="20% - Accent1 2 14 3 3" xfId="12817"/>
    <cellStyle name="20% - Accent1 2 14 3 4" xfId="12818"/>
    <cellStyle name="20% - Accent1 2 14 3 5" xfId="12819"/>
    <cellStyle name="20% - Accent1 2 14 3 6" xfId="12820"/>
    <cellStyle name="20% - Accent1 2 14 3 7" xfId="12821"/>
    <cellStyle name="20% - Accent1 2 14 3 8" xfId="12822"/>
    <cellStyle name="20% - Accent1 2 14 4" xfId="12823"/>
    <cellStyle name="20% - Accent1 2 14 4 2" xfId="12824"/>
    <cellStyle name="20% - Accent1 2 14 5" xfId="12825"/>
    <cellStyle name="20% - Accent1 2 14 5 2" xfId="12826"/>
    <cellStyle name="20% - Accent1 2 14 6" xfId="12827"/>
    <cellStyle name="20% - Accent1 2 14 6 2" xfId="12828"/>
    <cellStyle name="20% - Accent1 2 14 7" xfId="12829"/>
    <cellStyle name="20% - Accent1 2 14 7 2" xfId="12830"/>
    <cellStyle name="20% - Accent1 2 14 8" xfId="12831"/>
    <cellStyle name="20% - Accent1 2 14 8 2" xfId="12832"/>
    <cellStyle name="20% - Accent1 2 14 9" xfId="12833"/>
    <cellStyle name="20% - Accent1 2 14 9 2" xfId="12834"/>
    <cellStyle name="20% - Accent1 2 15" xfId="12835"/>
    <cellStyle name="20% - Accent1 2 15 10" xfId="12836"/>
    <cellStyle name="20% - Accent1 2 15 10 2" xfId="12837"/>
    <cellStyle name="20% - Accent1 2 15 11" xfId="12838"/>
    <cellStyle name="20% - Accent1 2 15 11 2" xfId="12839"/>
    <cellStyle name="20% - Accent1 2 15 12" xfId="12840"/>
    <cellStyle name="20% - Accent1 2 15 13" xfId="12841"/>
    <cellStyle name="20% - Accent1 2 15 14" xfId="12842"/>
    <cellStyle name="20% - Accent1 2 15 15" xfId="12843"/>
    <cellStyle name="20% - Accent1 2 15 16" xfId="12844"/>
    <cellStyle name="20% - Accent1 2 15 17" xfId="12845"/>
    <cellStyle name="20% - Accent1 2 15 18" xfId="12846"/>
    <cellStyle name="20% - Accent1 2 15 2" xfId="12847"/>
    <cellStyle name="20% - Accent1 2 15 2 2" xfId="12848"/>
    <cellStyle name="20% - Accent1 2 15 2 3" xfId="12849"/>
    <cellStyle name="20% - Accent1 2 15 2 4" xfId="12850"/>
    <cellStyle name="20% - Accent1 2 15 2 5" xfId="12851"/>
    <cellStyle name="20% - Accent1 2 15 2 6" xfId="12852"/>
    <cellStyle name="20% - Accent1 2 15 2 7" xfId="12853"/>
    <cellStyle name="20% - Accent1 2 15 2 8" xfId="12854"/>
    <cellStyle name="20% - Accent1 2 15 3" xfId="12855"/>
    <cellStyle name="20% - Accent1 2 15 3 2" xfId="12856"/>
    <cellStyle name="20% - Accent1 2 15 3 3" xfId="12857"/>
    <cellStyle name="20% - Accent1 2 15 3 4" xfId="12858"/>
    <cellStyle name="20% - Accent1 2 15 3 5" xfId="12859"/>
    <cellStyle name="20% - Accent1 2 15 3 6" xfId="12860"/>
    <cellStyle name="20% - Accent1 2 15 3 7" xfId="12861"/>
    <cellStyle name="20% - Accent1 2 15 3 8" xfId="12862"/>
    <cellStyle name="20% - Accent1 2 15 4" xfId="12863"/>
    <cellStyle name="20% - Accent1 2 15 4 2" xfId="12864"/>
    <cellStyle name="20% - Accent1 2 15 5" xfId="12865"/>
    <cellStyle name="20% - Accent1 2 15 5 2" xfId="12866"/>
    <cellStyle name="20% - Accent1 2 15 6" xfId="12867"/>
    <cellStyle name="20% - Accent1 2 15 6 2" xfId="12868"/>
    <cellStyle name="20% - Accent1 2 15 7" xfId="12869"/>
    <cellStyle name="20% - Accent1 2 15 7 2" xfId="12870"/>
    <cellStyle name="20% - Accent1 2 15 8" xfId="12871"/>
    <cellStyle name="20% - Accent1 2 15 8 2" xfId="12872"/>
    <cellStyle name="20% - Accent1 2 15 9" xfId="12873"/>
    <cellStyle name="20% - Accent1 2 15 9 2" xfId="12874"/>
    <cellStyle name="20% - Accent1 2 16" xfId="12875"/>
    <cellStyle name="20% - Accent1 2 16 10" xfId="12876"/>
    <cellStyle name="20% - Accent1 2 16 10 2" xfId="12877"/>
    <cellStyle name="20% - Accent1 2 16 11" xfId="12878"/>
    <cellStyle name="20% - Accent1 2 16 11 2" xfId="12879"/>
    <cellStyle name="20% - Accent1 2 16 12" xfId="12880"/>
    <cellStyle name="20% - Accent1 2 16 13" xfId="12881"/>
    <cellStyle name="20% - Accent1 2 16 14" xfId="12882"/>
    <cellStyle name="20% - Accent1 2 16 15" xfId="12883"/>
    <cellStyle name="20% - Accent1 2 16 16" xfId="12884"/>
    <cellStyle name="20% - Accent1 2 16 17" xfId="12885"/>
    <cellStyle name="20% - Accent1 2 16 18" xfId="12886"/>
    <cellStyle name="20% - Accent1 2 16 2" xfId="12887"/>
    <cellStyle name="20% - Accent1 2 16 2 2" xfId="12888"/>
    <cellStyle name="20% - Accent1 2 16 2 3" xfId="12889"/>
    <cellStyle name="20% - Accent1 2 16 2 4" xfId="12890"/>
    <cellStyle name="20% - Accent1 2 16 2 5" xfId="12891"/>
    <cellStyle name="20% - Accent1 2 16 2 6" xfId="12892"/>
    <cellStyle name="20% - Accent1 2 16 2 7" xfId="12893"/>
    <cellStyle name="20% - Accent1 2 16 2 8" xfId="12894"/>
    <cellStyle name="20% - Accent1 2 16 3" xfId="12895"/>
    <cellStyle name="20% - Accent1 2 16 3 2" xfId="12896"/>
    <cellStyle name="20% - Accent1 2 16 3 3" xfId="12897"/>
    <cellStyle name="20% - Accent1 2 16 3 4" xfId="12898"/>
    <cellStyle name="20% - Accent1 2 16 3 5" xfId="12899"/>
    <cellStyle name="20% - Accent1 2 16 3 6" xfId="12900"/>
    <cellStyle name="20% - Accent1 2 16 3 7" xfId="12901"/>
    <cellStyle name="20% - Accent1 2 16 3 8" xfId="12902"/>
    <cellStyle name="20% - Accent1 2 16 4" xfId="12903"/>
    <cellStyle name="20% - Accent1 2 16 4 2" xfId="12904"/>
    <cellStyle name="20% - Accent1 2 16 5" xfId="12905"/>
    <cellStyle name="20% - Accent1 2 16 5 2" xfId="12906"/>
    <cellStyle name="20% - Accent1 2 16 6" xfId="12907"/>
    <cellStyle name="20% - Accent1 2 16 6 2" xfId="12908"/>
    <cellStyle name="20% - Accent1 2 16 7" xfId="12909"/>
    <cellStyle name="20% - Accent1 2 16 7 2" xfId="12910"/>
    <cellStyle name="20% - Accent1 2 16 8" xfId="12911"/>
    <cellStyle name="20% - Accent1 2 16 8 2" xfId="12912"/>
    <cellStyle name="20% - Accent1 2 16 9" xfId="12913"/>
    <cellStyle name="20% - Accent1 2 16 9 2" xfId="12914"/>
    <cellStyle name="20% - Accent1 2 17" xfId="12915"/>
    <cellStyle name="20% - Accent1 2 17 10" xfId="12916"/>
    <cellStyle name="20% - Accent1 2 17 10 2" xfId="12917"/>
    <cellStyle name="20% - Accent1 2 17 11" xfId="12918"/>
    <cellStyle name="20% - Accent1 2 17 11 2" xfId="12919"/>
    <cellStyle name="20% - Accent1 2 17 12" xfId="12920"/>
    <cellStyle name="20% - Accent1 2 17 13" xfId="12921"/>
    <cellStyle name="20% - Accent1 2 17 14" xfId="12922"/>
    <cellStyle name="20% - Accent1 2 17 15" xfId="12923"/>
    <cellStyle name="20% - Accent1 2 17 16" xfId="12924"/>
    <cellStyle name="20% - Accent1 2 17 17" xfId="12925"/>
    <cellStyle name="20% - Accent1 2 17 18" xfId="12926"/>
    <cellStyle name="20% - Accent1 2 17 2" xfId="12927"/>
    <cellStyle name="20% - Accent1 2 17 2 2" xfId="12928"/>
    <cellStyle name="20% - Accent1 2 17 2 3" xfId="12929"/>
    <cellStyle name="20% - Accent1 2 17 2 4" xfId="12930"/>
    <cellStyle name="20% - Accent1 2 17 2 5" xfId="12931"/>
    <cellStyle name="20% - Accent1 2 17 2 6" xfId="12932"/>
    <cellStyle name="20% - Accent1 2 17 2 7" xfId="12933"/>
    <cellStyle name="20% - Accent1 2 17 2 8" xfId="12934"/>
    <cellStyle name="20% - Accent1 2 17 3" xfId="12935"/>
    <cellStyle name="20% - Accent1 2 17 3 2" xfId="12936"/>
    <cellStyle name="20% - Accent1 2 17 3 3" xfId="12937"/>
    <cellStyle name="20% - Accent1 2 17 3 4" xfId="12938"/>
    <cellStyle name="20% - Accent1 2 17 3 5" xfId="12939"/>
    <cellStyle name="20% - Accent1 2 17 3 6" xfId="12940"/>
    <cellStyle name="20% - Accent1 2 17 3 7" xfId="12941"/>
    <cellStyle name="20% - Accent1 2 17 3 8" xfId="12942"/>
    <cellStyle name="20% - Accent1 2 17 4" xfId="12943"/>
    <cellStyle name="20% - Accent1 2 17 4 2" xfId="12944"/>
    <cellStyle name="20% - Accent1 2 17 5" xfId="12945"/>
    <cellStyle name="20% - Accent1 2 17 5 2" xfId="12946"/>
    <cellStyle name="20% - Accent1 2 17 6" xfId="12947"/>
    <cellStyle name="20% - Accent1 2 17 6 2" xfId="12948"/>
    <cellStyle name="20% - Accent1 2 17 7" xfId="12949"/>
    <cellStyle name="20% - Accent1 2 17 7 2" xfId="12950"/>
    <cellStyle name="20% - Accent1 2 17 8" xfId="12951"/>
    <cellStyle name="20% - Accent1 2 17 8 2" xfId="12952"/>
    <cellStyle name="20% - Accent1 2 17 9" xfId="12953"/>
    <cellStyle name="20% - Accent1 2 17 9 2" xfId="12954"/>
    <cellStyle name="20% - Accent1 2 18" xfId="12955"/>
    <cellStyle name="20% - Accent1 2 18 10" xfId="12956"/>
    <cellStyle name="20% - Accent1 2 18 10 2" xfId="12957"/>
    <cellStyle name="20% - Accent1 2 18 11" xfId="12958"/>
    <cellStyle name="20% - Accent1 2 18 11 2" xfId="12959"/>
    <cellStyle name="20% - Accent1 2 18 12" xfId="12960"/>
    <cellStyle name="20% - Accent1 2 18 13" xfId="12961"/>
    <cellStyle name="20% - Accent1 2 18 14" xfId="12962"/>
    <cellStyle name="20% - Accent1 2 18 15" xfId="12963"/>
    <cellStyle name="20% - Accent1 2 18 16" xfId="12964"/>
    <cellStyle name="20% - Accent1 2 18 17" xfId="12965"/>
    <cellStyle name="20% - Accent1 2 18 18" xfId="12966"/>
    <cellStyle name="20% - Accent1 2 18 2" xfId="12967"/>
    <cellStyle name="20% - Accent1 2 18 2 2" xfId="12968"/>
    <cellStyle name="20% - Accent1 2 18 2 3" xfId="12969"/>
    <cellStyle name="20% - Accent1 2 18 2 4" xfId="12970"/>
    <cellStyle name="20% - Accent1 2 18 2 5" xfId="12971"/>
    <cellStyle name="20% - Accent1 2 18 2 6" xfId="12972"/>
    <cellStyle name="20% - Accent1 2 18 2 7" xfId="12973"/>
    <cellStyle name="20% - Accent1 2 18 2 8" xfId="12974"/>
    <cellStyle name="20% - Accent1 2 18 3" xfId="12975"/>
    <cellStyle name="20% - Accent1 2 18 3 2" xfId="12976"/>
    <cellStyle name="20% - Accent1 2 18 3 3" xfId="12977"/>
    <cellStyle name="20% - Accent1 2 18 3 4" xfId="12978"/>
    <cellStyle name="20% - Accent1 2 18 3 5" xfId="12979"/>
    <cellStyle name="20% - Accent1 2 18 3 6" xfId="12980"/>
    <cellStyle name="20% - Accent1 2 18 3 7" xfId="12981"/>
    <cellStyle name="20% - Accent1 2 18 3 8" xfId="12982"/>
    <cellStyle name="20% - Accent1 2 18 4" xfId="12983"/>
    <cellStyle name="20% - Accent1 2 18 4 2" xfId="12984"/>
    <cellStyle name="20% - Accent1 2 18 5" xfId="12985"/>
    <cellStyle name="20% - Accent1 2 18 5 2" xfId="12986"/>
    <cellStyle name="20% - Accent1 2 18 6" xfId="12987"/>
    <cellStyle name="20% - Accent1 2 18 6 2" xfId="12988"/>
    <cellStyle name="20% - Accent1 2 18 7" xfId="12989"/>
    <cellStyle name="20% - Accent1 2 18 7 2" xfId="12990"/>
    <cellStyle name="20% - Accent1 2 18 8" xfId="12991"/>
    <cellStyle name="20% - Accent1 2 18 8 2" xfId="12992"/>
    <cellStyle name="20% - Accent1 2 18 9" xfId="12993"/>
    <cellStyle name="20% - Accent1 2 18 9 2" xfId="12994"/>
    <cellStyle name="20% - Accent1 2 19" xfId="12995"/>
    <cellStyle name="20% - Accent1 2 19 10" xfId="12996"/>
    <cellStyle name="20% - Accent1 2 19 10 2" xfId="12997"/>
    <cellStyle name="20% - Accent1 2 19 11" xfId="12998"/>
    <cellStyle name="20% - Accent1 2 19 11 2" xfId="12999"/>
    <cellStyle name="20% - Accent1 2 19 12" xfId="13000"/>
    <cellStyle name="20% - Accent1 2 19 13" xfId="13001"/>
    <cellStyle name="20% - Accent1 2 19 14" xfId="13002"/>
    <cellStyle name="20% - Accent1 2 19 15" xfId="13003"/>
    <cellStyle name="20% - Accent1 2 19 16" xfId="13004"/>
    <cellStyle name="20% - Accent1 2 19 17" xfId="13005"/>
    <cellStyle name="20% - Accent1 2 19 18" xfId="13006"/>
    <cellStyle name="20% - Accent1 2 19 2" xfId="13007"/>
    <cellStyle name="20% - Accent1 2 19 2 2" xfId="13008"/>
    <cellStyle name="20% - Accent1 2 19 2 3" xfId="13009"/>
    <cellStyle name="20% - Accent1 2 19 2 4" xfId="13010"/>
    <cellStyle name="20% - Accent1 2 19 2 5" xfId="13011"/>
    <cellStyle name="20% - Accent1 2 19 2 6" xfId="13012"/>
    <cellStyle name="20% - Accent1 2 19 2 7" xfId="13013"/>
    <cellStyle name="20% - Accent1 2 19 2 8" xfId="13014"/>
    <cellStyle name="20% - Accent1 2 19 3" xfId="13015"/>
    <cellStyle name="20% - Accent1 2 19 3 2" xfId="13016"/>
    <cellStyle name="20% - Accent1 2 19 3 3" xfId="13017"/>
    <cellStyle name="20% - Accent1 2 19 3 4" xfId="13018"/>
    <cellStyle name="20% - Accent1 2 19 3 5" xfId="13019"/>
    <cellStyle name="20% - Accent1 2 19 3 6" xfId="13020"/>
    <cellStyle name="20% - Accent1 2 19 3 7" xfId="13021"/>
    <cellStyle name="20% - Accent1 2 19 3 8" xfId="13022"/>
    <cellStyle name="20% - Accent1 2 19 4" xfId="13023"/>
    <cellStyle name="20% - Accent1 2 19 4 2" xfId="13024"/>
    <cellStyle name="20% - Accent1 2 19 5" xfId="13025"/>
    <cellStyle name="20% - Accent1 2 19 5 2" xfId="13026"/>
    <cellStyle name="20% - Accent1 2 19 6" xfId="13027"/>
    <cellStyle name="20% - Accent1 2 19 6 2" xfId="13028"/>
    <cellStyle name="20% - Accent1 2 19 7" xfId="13029"/>
    <cellStyle name="20% - Accent1 2 19 7 2" xfId="13030"/>
    <cellStyle name="20% - Accent1 2 19 8" xfId="13031"/>
    <cellStyle name="20% - Accent1 2 19 8 2" xfId="13032"/>
    <cellStyle name="20% - Accent1 2 19 9" xfId="13033"/>
    <cellStyle name="20% - Accent1 2 19 9 2" xfId="13034"/>
    <cellStyle name="20% - Accent1 2 2" xfId="4207"/>
    <cellStyle name="20% - Accent1 2 2 10" xfId="13035"/>
    <cellStyle name="20% - Accent1 2 2 11" xfId="13036"/>
    <cellStyle name="20% - Accent1 2 2 11 2" xfId="13037"/>
    <cellStyle name="20% - Accent1 2 2 11 3" xfId="13038"/>
    <cellStyle name="20% - Accent1 2 2 11 4" xfId="13039"/>
    <cellStyle name="20% - Accent1 2 2 11 5" xfId="13040"/>
    <cellStyle name="20% - Accent1 2 2 11 6" xfId="13041"/>
    <cellStyle name="20% - Accent1 2 2 11 7" xfId="13042"/>
    <cellStyle name="20% - Accent1 2 2 11 8" xfId="13043"/>
    <cellStyle name="20% - Accent1 2 2 11 9" xfId="13044"/>
    <cellStyle name="20% - Accent1 2 2 12" xfId="13045"/>
    <cellStyle name="20% - Accent1 2 2 12 2" xfId="13046"/>
    <cellStyle name="20% - Accent1 2 2 12 3" xfId="13047"/>
    <cellStyle name="20% - Accent1 2 2 12 4" xfId="13048"/>
    <cellStyle name="20% - Accent1 2 2 12 5" xfId="13049"/>
    <cellStyle name="20% - Accent1 2 2 12 6" xfId="13050"/>
    <cellStyle name="20% - Accent1 2 2 12 7" xfId="13051"/>
    <cellStyle name="20% - Accent1 2 2 13" xfId="13052"/>
    <cellStyle name="20% - Accent1 2 2 14" xfId="13053"/>
    <cellStyle name="20% - Accent1 2 2 15" xfId="13054"/>
    <cellStyle name="20% - Accent1 2 2 16" xfId="13055"/>
    <cellStyle name="20% - Accent1 2 2 17" xfId="13056"/>
    <cellStyle name="20% - Accent1 2 2 18" xfId="13057"/>
    <cellStyle name="20% - Accent1 2 2 19" xfId="13058"/>
    <cellStyle name="20% - Accent1 2 2 2" xfId="13059"/>
    <cellStyle name="20% - Accent1 2 2 2 10" xfId="13060"/>
    <cellStyle name="20% - Accent1 2 2 2 10 2" xfId="13061"/>
    <cellStyle name="20% - Accent1 2 2 2 11" xfId="13062"/>
    <cellStyle name="20% - Accent1 2 2 2 11 2" xfId="13063"/>
    <cellStyle name="20% - Accent1 2 2 2 12" xfId="13064"/>
    <cellStyle name="20% - Accent1 2 2 2 12 2" xfId="13065"/>
    <cellStyle name="20% - Accent1 2 2 2 13" xfId="13066"/>
    <cellStyle name="20% - Accent1 2 2 2 13 2" xfId="13067"/>
    <cellStyle name="20% - Accent1 2 2 2 14" xfId="13068"/>
    <cellStyle name="20% - Accent1 2 2 2 14 2" xfId="13069"/>
    <cellStyle name="20% - Accent1 2 2 2 15" xfId="13070"/>
    <cellStyle name="20% - Accent1 2 2 2 15 2" xfId="13071"/>
    <cellStyle name="20% - Accent1 2 2 2 16" xfId="13072"/>
    <cellStyle name="20% - Accent1 2 2 2 16 2" xfId="13073"/>
    <cellStyle name="20% - Accent1 2 2 2 17" xfId="13074"/>
    <cellStyle name="20% - Accent1 2 2 2 17 2" xfId="13075"/>
    <cellStyle name="20% - Accent1 2 2 2 18" xfId="13076"/>
    <cellStyle name="20% - Accent1 2 2 2 18 2" xfId="13077"/>
    <cellStyle name="20% - Accent1 2 2 2 19" xfId="13078"/>
    <cellStyle name="20% - Accent1 2 2 2 19 2" xfId="13079"/>
    <cellStyle name="20% - Accent1 2 2 2 2" xfId="13080"/>
    <cellStyle name="20% - Accent1 2 2 2 2 10" xfId="13081"/>
    <cellStyle name="20% - Accent1 2 2 2 2 11" xfId="13082"/>
    <cellStyle name="20% - Accent1 2 2 2 2 12" xfId="13083"/>
    <cellStyle name="20% - Accent1 2 2 2 2 12 2" xfId="13084"/>
    <cellStyle name="20% - Accent1 2 2 2 2 13" xfId="13085"/>
    <cellStyle name="20% - Accent1 2 2 2 2 14" xfId="13086"/>
    <cellStyle name="20% - Accent1 2 2 2 2 15" xfId="13087"/>
    <cellStyle name="20% - Accent1 2 2 2 2 16" xfId="13088"/>
    <cellStyle name="20% - Accent1 2 2 2 2 17" xfId="13089"/>
    <cellStyle name="20% - Accent1 2 2 2 2 18" xfId="13090"/>
    <cellStyle name="20% - Accent1 2 2 2 2 2" xfId="13091"/>
    <cellStyle name="20% - Accent1 2 2 2 2 2 10" xfId="13092"/>
    <cellStyle name="20% - Accent1 2 2 2 2 2 10 2" xfId="13093"/>
    <cellStyle name="20% - Accent1 2 2 2 2 2 11" xfId="13094"/>
    <cellStyle name="20% - Accent1 2 2 2 2 2 11 2" xfId="13095"/>
    <cellStyle name="20% - Accent1 2 2 2 2 2 12" xfId="13096"/>
    <cellStyle name="20% - Accent1 2 2 2 2 2 13" xfId="13097"/>
    <cellStyle name="20% - Accent1 2 2 2 2 2 14" xfId="13098"/>
    <cellStyle name="20% - Accent1 2 2 2 2 2 15" xfId="13099"/>
    <cellStyle name="20% - Accent1 2 2 2 2 2 16" xfId="13100"/>
    <cellStyle name="20% - Accent1 2 2 2 2 2 17" xfId="13101"/>
    <cellStyle name="20% - Accent1 2 2 2 2 2 18" xfId="13102"/>
    <cellStyle name="20% - Accent1 2 2 2 2 2 2" xfId="13103"/>
    <cellStyle name="20% - Accent1 2 2 2 2 2 2 2" xfId="13104"/>
    <cellStyle name="20% - Accent1 2 2 2 2 2 2 2 2" xfId="13105"/>
    <cellStyle name="20% - Accent1 2 2 2 2 2 3" xfId="13106"/>
    <cellStyle name="20% - Accent1 2 2 2 2 2 3 2" xfId="13107"/>
    <cellStyle name="20% - Accent1 2 2 2 2 2 4" xfId="13108"/>
    <cellStyle name="20% - Accent1 2 2 2 2 2 4 2" xfId="13109"/>
    <cellStyle name="20% - Accent1 2 2 2 2 2 5" xfId="13110"/>
    <cellStyle name="20% - Accent1 2 2 2 2 2 5 2" xfId="13111"/>
    <cellStyle name="20% - Accent1 2 2 2 2 2 6" xfId="13112"/>
    <cellStyle name="20% - Accent1 2 2 2 2 2 6 2" xfId="13113"/>
    <cellStyle name="20% - Accent1 2 2 2 2 2 7" xfId="13114"/>
    <cellStyle name="20% - Accent1 2 2 2 2 2 7 2" xfId="13115"/>
    <cellStyle name="20% - Accent1 2 2 2 2 2 8" xfId="13116"/>
    <cellStyle name="20% - Accent1 2 2 2 2 2 8 2" xfId="13117"/>
    <cellStyle name="20% - Accent1 2 2 2 2 2 9" xfId="13118"/>
    <cellStyle name="20% - Accent1 2 2 2 2 2 9 2" xfId="13119"/>
    <cellStyle name="20% - Accent1 2 2 2 2 3" xfId="13120"/>
    <cellStyle name="20% - Accent1 2 2 2 2 3 2" xfId="13121"/>
    <cellStyle name="20% - Accent1 2 2 2 2 3 3" xfId="13122"/>
    <cellStyle name="20% - Accent1 2 2 2 2 3 4" xfId="13123"/>
    <cellStyle name="20% - Accent1 2 2 2 2 3 5" xfId="13124"/>
    <cellStyle name="20% - Accent1 2 2 2 2 3 6" xfId="13125"/>
    <cellStyle name="20% - Accent1 2 2 2 2 3 7" xfId="13126"/>
    <cellStyle name="20% - Accent1 2 2 2 2 4" xfId="13127"/>
    <cellStyle name="20% - Accent1 2 2 2 2 5" xfId="13128"/>
    <cellStyle name="20% - Accent1 2 2 2 2 6" xfId="13129"/>
    <cellStyle name="20% - Accent1 2 2 2 2 7" xfId="13130"/>
    <cellStyle name="20% - Accent1 2 2 2 2 8" xfId="13131"/>
    <cellStyle name="20% - Accent1 2 2 2 2 9" xfId="13132"/>
    <cellStyle name="20% - Accent1 2 2 2 20" xfId="13133"/>
    <cellStyle name="20% - Accent1 2 2 2 20 2" xfId="13134"/>
    <cellStyle name="20% - Accent1 2 2 2 3" xfId="13135"/>
    <cellStyle name="20% - Accent1 2 2 2 3 10" xfId="13136"/>
    <cellStyle name="20% - Accent1 2 2 2 3 10 2" xfId="13137"/>
    <cellStyle name="20% - Accent1 2 2 2 3 11" xfId="13138"/>
    <cellStyle name="20% - Accent1 2 2 2 3 11 2" xfId="13139"/>
    <cellStyle name="20% - Accent1 2 2 2 3 12" xfId="13140"/>
    <cellStyle name="20% - Accent1 2 2 2 3 13" xfId="13141"/>
    <cellStyle name="20% - Accent1 2 2 2 3 14" xfId="13142"/>
    <cellStyle name="20% - Accent1 2 2 2 3 15" xfId="13143"/>
    <cellStyle name="20% - Accent1 2 2 2 3 16" xfId="13144"/>
    <cellStyle name="20% - Accent1 2 2 2 3 17" xfId="13145"/>
    <cellStyle name="20% - Accent1 2 2 2 3 18" xfId="13146"/>
    <cellStyle name="20% - Accent1 2 2 2 3 2" xfId="13147"/>
    <cellStyle name="20% - Accent1 2 2 2 3 2 2" xfId="13148"/>
    <cellStyle name="20% - Accent1 2 2 2 3 2 3" xfId="13149"/>
    <cellStyle name="20% - Accent1 2 2 2 3 2 4" xfId="13150"/>
    <cellStyle name="20% - Accent1 2 2 2 3 2 5" xfId="13151"/>
    <cellStyle name="20% - Accent1 2 2 2 3 2 6" xfId="13152"/>
    <cellStyle name="20% - Accent1 2 2 2 3 2 7" xfId="13153"/>
    <cellStyle name="20% - Accent1 2 2 2 3 2 8" xfId="13154"/>
    <cellStyle name="20% - Accent1 2 2 2 3 3" xfId="13155"/>
    <cellStyle name="20% - Accent1 2 2 2 3 3 2" xfId="13156"/>
    <cellStyle name="20% - Accent1 2 2 2 3 3 3" xfId="13157"/>
    <cellStyle name="20% - Accent1 2 2 2 3 3 4" xfId="13158"/>
    <cellStyle name="20% - Accent1 2 2 2 3 3 5" xfId="13159"/>
    <cellStyle name="20% - Accent1 2 2 2 3 3 6" xfId="13160"/>
    <cellStyle name="20% - Accent1 2 2 2 3 3 7" xfId="13161"/>
    <cellStyle name="20% - Accent1 2 2 2 3 3 8" xfId="13162"/>
    <cellStyle name="20% - Accent1 2 2 2 3 4" xfId="13163"/>
    <cellStyle name="20% - Accent1 2 2 2 3 4 2" xfId="13164"/>
    <cellStyle name="20% - Accent1 2 2 2 3 5" xfId="13165"/>
    <cellStyle name="20% - Accent1 2 2 2 3 5 2" xfId="13166"/>
    <cellStyle name="20% - Accent1 2 2 2 3 6" xfId="13167"/>
    <cellStyle name="20% - Accent1 2 2 2 3 6 2" xfId="13168"/>
    <cellStyle name="20% - Accent1 2 2 2 3 7" xfId="13169"/>
    <cellStyle name="20% - Accent1 2 2 2 3 7 2" xfId="13170"/>
    <cellStyle name="20% - Accent1 2 2 2 3 8" xfId="13171"/>
    <cellStyle name="20% - Accent1 2 2 2 3 8 2" xfId="13172"/>
    <cellStyle name="20% - Accent1 2 2 2 3 9" xfId="13173"/>
    <cellStyle name="20% - Accent1 2 2 2 3 9 2" xfId="13174"/>
    <cellStyle name="20% - Accent1 2 2 2 4" xfId="13175"/>
    <cellStyle name="20% - Accent1 2 2 2 4 10" xfId="13176"/>
    <cellStyle name="20% - Accent1 2 2 2 4 10 2" xfId="13177"/>
    <cellStyle name="20% - Accent1 2 2 2 4 11" xfId="13178"/>
    <cellStyle name="20% - Accent1 2 2 2 4 11 2" xfId="13179"/>
    <cellStyle name="20% - Accent1 2 2 2 4 12" xfId="13180"/>
    <cellStyle name="20% - Accent1 2 2 2 4 13" xfId="13181"/>
    <cellStyle name="20% - Accent1 2 2 2 4 14" xfId="13182"/>
    <cellStyle name="20% - Accent1 2 2 2 4 15" xfId="13183"/>
    <cellStyle name="20% - Accent1 2 2 2 4 16" xfId="13184"/>
    <cellStyle name="20% - Accent1 2 2 2 4 17" xfId="13185"/>
    <cellStyle name="20% - Accent1 2 2 2 4 18" xfId="13186"/>
    <cellStyle name="20% - Accent1 2 2 2 4 2" xfId="13187"/>
    <cellStyle name="20% - Accent1 2 2 2 4 2 2" xfId="13188"/>
    <cellStyle name="20% - Accent1 2 2 2 4 2 3" xfId="13189"/>
    <cellStyle name="20% - Accent1 2 2 2 4 2 4" xfId="13190"/>
    <cellStyle name="20% - Accent1 2 2 2 4 2 5" xfId="13191"/>
    <cellStyle name="20% - Accent1 2 2 2 4 2 6" xfId="13192"/>
    <cellStyle name="20% - Accent1 2 2 2 4 2 7" xfId="13193"/>
    <cellStyle name="20% - Accent1 2 2 2 4 2 8" xfId="13194"/>
    <cellStyle name="20% - Accent1 2 2 2 4 3" xfId="13195"/>
    <cellStyle name="20% - Accent1 2 2 2 4 3 2" xfId="13196"/>
    <cellStyle name="20% - Accent1 2 2 2 4 3 3" xfId="13197"/>
    <cellStyle name="20% - Accent1 2 2 2 4 3 4" xfId="13198"/>
    <cellStyle name="20% - Accent1 2 2 2 4 3 5" xfId="13199"/>
    <cellStyle name="20% - Accent1 2 2 2 4 3 6" xfId="13200"/>
    <cellStyle name="20% - Accent1 2 2 2 4 3 7" xfId="13201"/>
    <cellStyle name="20% - Accent1 2 2 2 4 3 8" xfId="13202"/>
    <cellStyle name="20% - Accent1 2 2 2 4 4" xfId="13203"/>
    <cellStyle name="20% - Accent1 2 2 2 4 4 2" xfId="13204"/>
    <cellStyle name="20% - Accent1 2 2 2 4 5" xfId="13205"/>
    <cellStyle name="20% - Accent1 2 2 2 4 5 2" xfId="13206"/>
    <cellStyle name="20% - Accent1 2 2 2 4 6" xfId="13207"/>
    <cellStyle name="20% - Accent1 2 2 2 4 6 2" xfId="13208"/>
    <cellStyle name="20% - Accent1 2 2 2 4 7" xfId="13209"/>
    <cellStyle name="20% - Accent1 2 2 2 4 7 2" xfId="13210"/>
    <cellStyle name="20% - Accent1 2 2 2 4 8" xfId="13211"/>
    <cellStyle name="20% - Accent1 2 2 2 4 8 2" xfId="13212"/>
    <cellStyle name="20% - Accent1 2 2 2 4 9" xfId="13213"/>
    <cellStyle name="20% - Accent1 2 2 2 4 9 2" xfId="13214"/>
    <cellStyle name="20% - Accent1 2 2 2 5" xfId="13215"/>
    <cellStyle name="20% - Accent1 2 2 2 5 10" xfId="13216"/>
    <cellStyle name="20% - Accent1 2 2 2 5 10 2" xfId="13217"/>
    <cellStyle name="20% - Accent1 2 2 2 5 11" xfId="13218"/>
    <cellStyle name="20% - Accent1 2 2 2 5 11 2" xfId="13219"/>
    <cellStyle name="20% - Accent1 2 2 2 5 12" xfId="13220"/>
    <cellStyle name="20% - Accent1 2 2 2 5 13" xfId="13221"/>
    <cellStyle name="20% - Accent1 2 2 2 5 14" xfId="13222"/>
    <cellStyle name="20% - Accent1 2 2 2 5 15" xfId="13223"/>
    <cellStyle name="20% - Accent1 2 2 2 5 16" xfId="13224"/>
    <cellStyle name="20% - Accent1 2 2 2 5 17" xfId="13225"/>
    <cellStyle name="20% - Accent1 2 2 2 5 18" xfId="13226"/>
    <cellStyle name="20% - Accent1 2 2 2 5 2" xfId="13227"/>
    <cellStyle name="20% - Accent1 2 2 2 5 2 2" xfId="13228"/>
    <cellStyle name="20% - Accent1 2 2 2 5 2 3" xfId="13229"/>
    <cellStyle name="20% - Accent1 2 2 2 5 2 4" xfId="13230"/>
    <cellStyle name="20% - Accent1 2 2 2 5 2 5" xfId="13231"/>
    <cellStyle name="20% - Accent1 2 2 2 5 2 6" xfId="13232"/>
    <cellStyle name="20% - Accent1 2 2 2 5 2 7" xfId="13233"/>
    <cellStyle name="20% - Accent1 2 2 2 5 2 8" xfId="13234"/>
    <cellStyle name="20% - Accent1 2 2 2 5 3" xfId="13235"/>
    <cellStyle name="20% - Accent1 2 2 2 5 3 2" xfId="13236"/>
    <cellStyle name="20% - Accent1 2 2 2 5 3 3" xfId="13237"/>
    <cellStyle name="20% - Accent1 2 2 2 5 3 4" xfId="13238"/>
    <cellStyle name="20% - Accent1 2 2 2 5 3 5" xfId="13239"/>
    <cellStyle name="20% - Accent1 2 2 2 5 3 6" xfId="13240"/>
    <cellStyle name="20% - Accent1 2 2 2 5 3 7" xfId="13241"/>
    <cellStyle name="20% - Accent1 2 2 2 5 3 8" xfId="13242"/>
    <cellStyle name="20% - Accent1 2 2 2 5 4" xfId="13243"/>
    <cellStyle name="20% - Accent1 2 2 2 5 4 2" xfId="13244"/>
    <cellStyle name="20% - Accent1 2 2 2 5 5" xfId="13245"/>
    <cellStyle name="20% - Accent1 2 2 2 5 5 2" xfId="13246"/>
    <cellStyle name="20% - Accent1 2 2 2 5 6" xfId="13247"/>
    <cellStyle name="20% - Accent1 2 2 2 5 6 2" xfId="13248"/>
    <cellStyle name="20% - Accent1 2 2 2 5 7" xfId="13249"/>
    <cellStyle name="20% - Accent1 2 2 2 5 7 2" xfId="13250"/>
    <cellStyle name="20% - Accent1 2 2 2 5 8" xfId="13251"/>
    <cellStyle name="20% - Accent1 2 2 2 5 8 2" xfId="13252"/>
    <cellStyle name="20% - Accent1 2 2 2 5 9" xfId="13253"/>
    <cellStyle name="20% - Accent1 2 2 2 5 9 2" xfId="13254"/>
    <cellStyle name="20% - Accent1 2 2 2 6" xfId="13255"/>
    <cellStyle name="20% - Accent1 2 2 2 6 10" xfId="13256"/>
    <cellStyle name="20% - Accent1 2 2 2 6 10 2" xfId="13257"/>
    <cellStyle name="20% - Accent1 2 2 2 6 11" xfId="13258"/>
    <cellStyle name="20% - Accent1 2 2 2 6 11 2" xfId="13259"/>
    <cellStyle name="20% - Accent1 2 2 2 6 12" xfId="13260"/>
    <cellStyle name="20% - Accent1 2 2 2 6 13" xfId="13261"/>
    <cellStyle name="20% - Accent1 2 2 2 6 14" xfId="13262"/>
    <cellStyle name="20% - Accent1 2 2 2 6 15" xfId="13263"/>
    <cellStyle name="20% - Accent1 2 2 2 6 16" xfId="13264"/>
    <cellStyle name="20% - Accent1 2 2 2 6 17" xfId="13265"/>
    <cellStyle name="20% - Accent1 2 2 2 6 18" xfId="13266"/>
    <cellStyle name="20% - Accent1 2 2 2 6 2" xfId="13267"/>
    <cellStyle name="20% - Accent1 2 2 2 6 2 2" xfId="13268"/>
    <cellStyle name="20% - Accent1 2 2 2 6 2 3" xfId="13269"/>
    <cellStyle name="20% - Accent1 2 2 2 6 2 4" xfId="13270"/>
    <cellStyle name="20% - Accent1 2 2 2 6 2 5" xfId="13271"/>
    <cellStyle name="20% - Accent1 2 2 2 6 2 6" xfId="13272"/>
    <cellStyle name="20% - Accent1 2 2 2 6 2 7" xfId="13273"/>
    <cellStyle name="20% - Accent1 2 2 2 6 2 8" xfId="13274"/>
    <cellStyle name="20% - Accent1 2 2 2 6 3" xfId="13275"/>
    <cellStyle name="20% - Accent1 2 2 2 6 3 2" xfId="13276"/>
    <cellStyle name="20% - Accent1 2 2 2 6 3 3" xfId="13277"/>
    <cellStyle name="20% - Accent1 2 2 2 6 3 4" xfId="13278"/>
    <cellStyle name="20% - Accent1 2 2 2 6 3 5" xfId="13279"/>
    <cellStyle name="20% - Accent1 2 2 2 6 3 6" xfId="13280"/>
    <cellStyle name="20% - Accent1 2 2 2 6 3 7" xfId="13281"/>
    <cellStyle name="20% - Accent1 2 2 2 6 3 8" xfId="13282"/>
    <cellStyle name="20% - Accent1 2 2 2 6 4" xfId="13283"/>
    <cellStyle name="20% - Accent1 2 2 2 6 4 2" xfId="13284"/>
    <cellStyle name="20% - Accent1 2 2 2 6 5" xfId="13285"/>
    <cellStyle name="20% - Accent1 2 2 2 6 5 2" xfId="13286"/>
    <cellStyle name="20% - Accent1 2 2 2 6 6" xfId="13287"/>
    <cellStyle name="20% - Accent1 2 2 2 6 6 2" xfId="13288"/>
    <cellStyle name="20% - Accent1 2 2 2 6 7" xfId="13289"/>
    <cellStyle name="20% - Accent1 2 2 2 6 7 2" xfId="13290"/>
    <cellStyle name="20% - Accent1 2 2 2 6 8" xfId="13291"/>
    <cellStyle name="20% - Accent1 2 2 2 6 8 2" xfId="13292"/>
    <cellStyle name="20% - Accent1 2 2 2 6 9" xfId="13293"/>
    <cellStyle name="20% - Accent1 2 2 2 6 9 2" xfId="13294"/>
    <cellStyle name="20% - Accent1 2 2 2 7" xfId="13295"/>
    <cellStyle name="20% - Accent1 2 2 2 7 10" xfId="13296"/>
    <cellStyle name="20% - Accent1 2 2 2 7 10 2" xfId="13297"/>
    <cellStyle name="20% - Accent1 2 2 2 7 11" xfId="13298"/>
    <cellStyle name="20% - Accent1 2 2 2 7 11 2" xfId="13299"/>
    <cellStyle name="20% - Accent1 2 2 2 7 12" xfId="13300"/>
    <cellStyle name="20% - Accent1 2 2 2 7 13" xfId="13301"/>
    <cellStyle name="20% - Accent1 2 2 2 7 14" xfId="13302"/>
    <cellStyle name="20% - Accent1 2 2 2 7 15" xfId="13303"/>
    <cellStyle name="20% - Accent1 2 2 2 7 16" xfId="13304"/>
    <cellStyle name="20% - Accent1 2 2 2 7 17" xfId="13305"/>
    <cellStyle name="20% - Accent1 2 2 2 7 18" xfId="13306"/>
    <cellStyle name="20% - Accent1 2 2 2 7 2" xfId="13307"/>
    <cellStyle name="20% - Accent1 2 2 2 7 2 2" xfId="13308"/>
    <cellStyle name="20% - Accent1 2 2 2 7 2 3" xfId="13309"/>
    <cellStyle name="20% - Accent1 2 2 2 7 2 4" xfId="13310"/>
    <cellStyle name="20% - Accent1 2 2 2 7 2 5" xfId="13311"/>
    <cellStyle name="20% - Accent1 2 2 2 7 2 6" xfId="13312"/>
    <cellStyle name="20% - Accent1 2 2 2 7 2 7" xfId="13313"/>
    <cellStyle name="20% - Accent1 2 2 2 7 2 8" xfId="13314"/>
    <cellStyle name="20% - Accent1 2 2 2 7 3" xfId="13315"/>
    <cellStyle name="20% - Accent1 2 2 2 7 3 2" xfId="13316"/>
    <cellStyle name="20% - Accent1 2 2 2 7 3 3" xfId="13317"/>
    <cellStyle name="20% - Accent1 2 2 2 7 3 4" xfId="13318"/>
    <cellStyle name="20% - Accent1 2 2 2 7 3 5" xfId="13319"/>
    <cellStyle name="20% - Accent1 2 2 2 7 3 6" xfId="13320"/>
    <cellStyle name="20% - Accent1 2 2 2 7 3 7" xfId="13321"/>
    <cellStyle name="20% - Accent1 2 2 2 7 3 8" xfId="13322"/>
    <cellStyle name="20% - Accent1 2 2 2 7 4" xfId="13323"/>
    <cellStyle name="20% - Accent1 2 2 2 7 4 2" xfId="13324"/>
    <cellStyle name="20% - Accent1 2 2 2 7 5" xfId="13325"/>
    <cellStyle name="20% - Accent1 2 2 2 7 5 2" xfId="13326"/>
    <cellStyle name="20% - Accent1 2 2 2 7 6" xfId="13327"/>
    <cellStyle name="20% - Accent1 2 2 2 7 6 2" xfId="13328"/>
    <cellStyle name="20% - Accent1 2 2 2 7 7" xfId="13329"/>
    <cellStyle name="20% - Accent1 2 2 2 7 7 2" xfId="13330"/>
    <cellStyle name="20% - Accent1 2 2 2 7 8" xfId="13331"/>
    <cellStyle name="20% - Accent1 2 2 2 7 8 2" xfId="13332"/>
    <cellStyle name="20% - Accent1 2 2 2 7 9" xfId="13333"/>
    <cellStyle name="20% - Accent1 2 2 2 7 9 2" xfId="13334"/>
    <cellStyle name="20% - Accent1 2 2 2 8" xfId="13335"/>
    <cellStyle name="20% - Accent1 2 2 2 8 10" xfId="13336"/>
    <cellStyle name="20% - Accent1 2 2 2 8 10 2" xfId="13337"/>
    <cellStyle name="20% - Accent1 2 2 2 8 11" xfId="13338"/>
    <cellStyle name="20% - Accent1 2 2 2 8 11 2" xfId="13339"/>
    <cellStyle name="20% - Accent1 2 2 2 8 12" xfId="13340"/>
    <cellStyle name="20% - Accent1 2 2 2 8 13" xfId="13341"/>
    <cellStyle name="20% - Accent1 2 2 2 8 14" xfId="13342"/>
    <cellStyle name="20% - Accent1 2 2 2 8 15" xfId="13343"/>
    <cellStyle name="20% - Accent1 2 2 2 8 16" xfId="13344"/>
    <cellStyle name="20% - Accent1 2 2 2 8 17" xfId="13345"/>
    <cellStyle name="20% - Accent1 2 2 2 8 18" xfId="13346"/>
    <cellStyle name="20% - Accent1 2 2 2 8 2" xfId="13347"/>
    <cellStyle name="20% - Accent1 2 2 2 8 2 2" xfId="13348"/>
    <cellStyle name="20% - Accent1 2 2 2 8 2 3" xfId="13349"/>
    <cellStyle name="20% - Accent1 2 2 2 8 2 4" xfId="13350"/>
    <cellStyle name="20% - Accent1 2 2 2 8 2 5" xfId="13351"/>
    <cellStyle name="20% - Accent1 2 2 2 8 2 6" xfId="13352"/>
    <cellStyle name="20% - Accent1 2 2 2 8 2 7" xfId="13353"/>
    <cellStyle name="20% - Accent1 2 2 2 8 2 8" xfId="13354"/>
    <cellStyle name="20% - Accent1 2 2 2 8 3" xfId="13355"/>
    <cellStyle name="20% - Accent1 2 2 2 8 3 2" xfId="13356"/>
    <cellStyle name="20% - Accent1 2 2 2 8 3 3" xfId="13357"/>
    <cellStyle name="20% - Accent1 2 2 2 8 3 4" xfId="13358"/>
    <cellStyle name="20% - Accent1 2 2 2 8 3 5" xfId="13359"/>
    <cellStyle name="20% - Accent1 2 2 2 8 3 6" xfId="13360"/>
    <cellStyle name="20% - Accent1 2 2 2 8 3 7" xfId="13361"/>
    <cellStyle name="20% - Accent1 2 2 2 8 3 8" xfId="13362"/>
    <cellStyle name="20% - Accent1 2 2 2 8 4" xfId="13363"/>
    <cellStyle name="20% - Accent1 2 2 2 8 4 2" xfId="13364"/>
    <cellStyle name="20% - Accent1 2 2 2 8 5" xfId="13365"/>
    <cellStyle name="20% - Accent1 2 2 2 8 5 2" xfId="13366"/>
    <cellStyle name="20% - Accent1 2 2 2 8 6" xfId="13367"/>
    <cellStyle name="20% - Accent1 2 2 2 8 6 2" xfId="13368"/>
    <cellStyle name="20% - Accent1 2 2 2 8 7" xfId="13369"/>
    <cellStyle name="20% - Accent1 2 2 2 8 7 2" xfId="13370"/>
    <cellStyle name="20% - Accent1 2 2 2 8 8" xfId="13371"/>
    <cellStyle name="20% - Accent1 2 2 2 8 8 2" xfId="13372"/>
    <cellStyle name="20% - Accent1 2 2 2 8 9" xfId="13373"/>
    <cellStyle name="20% - Accent1 2 2 2 8 9 2" xfId="13374"/>
    <cellStyle name="20% - Accent1 2 2 2 9" xfId="13375"/>
    <cellStyle name="20% - Accent1 2 2 2 9 10" xfId="13376"/>
    <cellStyle name="20% - Accent1 2 2 2 9 10 2" xfId="13377"/>
    <cellStyle name="20% - Accent1 2 2 2 9 11" xfId="13378"/>
    <cellStyle name="20% - Accent1 2 2 2 9 11 2" xfId="13379"/>
    <cellStyle name="20% - Accent1 2 2 2 9 12" xfId="13380"/>
    <cellStyle name="20% - Accent1 2 2 2 9 13" xfId="13381"/>
    <cellStyle name="20% - Accent1 2 2 2 9 14" xfId="13382"/>
    <cellStyle name="20% - Accent1 2 2 2 9 15" xfId="13383"/>
    <cellStyle name="20% - Accent1 2 2 2 9 16" xfId="13384"/>
    <cellStyle name="20% - Accent1 2 2 2 9 17" xfId="13385"/>
    <cellStyle name="20% - Accent1 2 2 2 9 18" xfId="13386"/>
    <cellStyle name="20% - Accent1 2 2 2 9 2" xfId="13387"/>
    <cellStyle name="20% - Accent1 2 2 2 9 2 2" xfId="13388"/>
    <cellStyle name="20% - Accent1 2 2 2 9 2 3" xfId="13389"/>
    <cellStyle name="20% - Accent1 2 2 2 9 2 4" xfId="13390"/>
    <cellStyle name="20% - Accent1 2 2 2 9 2 5" xfId="13391"/>
    <cellStyle name="20% - Accent1 2 2 2 9 2 6" xfId="13392"/>
    <cellStyle name="20% - Accent1 2 2 2 9 2 7" xfId="13393"/>
    <cellStyle name="20% - Accent1 2 2 2 9 2 8" xfId="13394"/>
    <cellStyle name="20% - Accent1 2 2 2 9 3" xfId="13395"/>
    <cellStyle name="20% - Accent1 2 2 2 9 3 2" xfId="13396"/>
    <cellStyle name="20% - Accent1 2 2 2 9 3 3" xfId="13397"/>
    <cellStyle name="20% - Accent1 2 2 2 9 3 4" xfId="13398"/>
    <cellStyle name="20% - Accent1 2 2 2 9 3 5" xfId="13399"/>
    <cellStyle name="20% - Accent1 2 2 2 9 3 6" xfId="13400"/>
    <cellStyle name="20% - Accent1 2 2 2 9 3 7" xfId="13401"/>
    <cellStyle name="20% - Accent1 2 2 2 9 3 8" xfId="13402"/>
    <cellStyle name="20% - Accent1 2 2 2 9 4" xfId="13403"/>
    <cellStyle name="20% - Accent1 2 2 2 9 4 2" xfId="13404"/>
    <cellStyle name="20% - Accent1 2 2 2 9 5" xfId="13405"/>
    <cellStyle name="20% - Accent1 2 2 2 9 5 2" xfId="13406"/>
    <cellStyle name="20% - Accent1 2 2 2 9 6" xfId="13407"/>
    <cellStyle name="20% - Accent1 2 2 2 9 6 2" xfId="13408"/>
    <cellStyle name="20% - Accent1 2 2 2 9 7" xfId="13409"/>
    <cellStyle name="20% - Accent1 2 2 2 9 7 2" xfId="13410"/>
    <cellStyle name="20% - Accent1 2 2 2 9 8" xfId="13411"/>
    <cellStyle name="20% - Accent1 2 2 2 9 8 2" xfId="13412"/>
    <cellStyle name="20% - Accent1 2 2 2 9 9" xfId="13413"/>
    <cellStyle name="20% - Accent1 2 2 2 9 9 2" xfId="13414"/>
    <cellStyle name="20% - Accent1 2 2 20" xfId="13415"/>
    <cellStyle name="20% - Accent1 2 2 21" xfId="13416"/>
    <cellStyle name="20% - Accent1 2 2 21 2" xfId="13417"/>
    <cellStyle name="20% - Accent1 2 2 22" xfId="13418"/>
    <cellStyle name="20% - Accent1 2 2 23" xfId="13419"/>
    <cellStyle name="20% - Accent1 2 2 24" xfId="13420"/>
    <cellStyle name="20% - Accent1 2 2 25" xfId="13421"/>
    <cellStyle name="20% - Accent1 2 2 26" xfId="13422"/>
    <cellStyle name="20% - Accent1 2 2 27" xfId="13423"/>
    <cellStyle name="20% - Accent1 2 2 28" xfId="13424"/>
    <cellStyle name="20% - Accent1 2 2 28 2" xfId="13425"/>
    <cellStyle name="20% - Accent1 2 2 28 2 2" xfId="13426"/>
    <cellStyle name="20% - Accent1 2 2 28 2 3" xfId="13427"/>
    <cellStyle name="20% - Accent1 2 2 28 3" xfId="13428"/>
    <cellStyle name="20% - Accent1 2 2 28 4" xfId="13429"/>
    <cellStyle name="20% - Accent1 2 2 28 5" xfId="13430"/>
    <cellStyle name="20% - Accent1 2 2 28 6" xfId="13431"/>
    <cellStyle name="20% - Accent1 2 2 28 7" xfId="13432"/>
    <cellStyle name="20% - Accent1 2 2 28 8" xfId="13433"/>
    <cellStyle name="20% - Accent1 2 2 28 9" xfId="13434"/>
    <cellStyle name="20% - Accent1 2 2 29" xfId="13435"/>
    <cellStyle name="20% - Accent1 2 2 29 2" xfId="13436"/>
    <cellStyle name="20% - Accent1 2 2 29 3" xfId="13437"/>
    <cellStyle name="20% - Accent1 2 2 3" xfId="13438"/>
    <cellStyle name="20% - Accent1 2 2 3 10" xfId="13439"/>
    <cellStyle name="20% - Accent1 2 2 3 10 2" xfId="13440"/>
    <cellStyle name="20% - Accent1 2 2 3 11" xfId="13441"/>
    <cellStyle name="20% - Accent1 2 2 3 11 2" xfId="13442"/>
    <cellStyle name="20% - Accent1 2 2 3 12" xfId="13443"/>
    <cellStyle name="20% - Accent1 2 2 3 12 2" xfId="13444"/>
    <cellStyle name="20% - Accent1 2 2 3 13" xfId="13445"/>
    <cellStyle name="20% - Accent1 2 2 3 13 2" xfId="13446"/>
    <cellStyle name="20% - Accent1 2 2 3 14" xfId="13447"/>
    <cellStyle name="20% - Accent1 2 2 3 14 2" xfId="13448"/>
    <cellStyle name="20% - Accent1 2 2 3 15" xfId="13449"/>
    <cellStyle name="20% - Accent1 2 2 3 15 2" xfId="13450"/>
    <cellStyle name="20% - Accent1 2 2 3 16" xfId="13451"/>
    <cellStyle name="20% - Accent1 2 2 3 16 2" xfId="13452"/>
    <cellStyle name="20% - Accent1 2 2 3 17" xfId="13453"/>
    <cellStyle name="20% - Accent1 2 2 3 18" xfId="13454"/>
    <cellStyle name="20% - Accent1 2 2 3 19" xfId="13455"/>
    <cellStyle name="20% - Accent1 2 2 3 2" xfId="13456"/>
    <cellStyle name="20% - Accent1 2 2 3 2 10" xfId="13457"/>
    <cellStyle name="20% - Accent1 2 2 3 2 10 2" xfId="13458"/>
    <cellStyle name="20% - Accent1 2 2 3 2 11" xfId="13459"/>
    <cellStyle name="20% - Accent1 2 2 3 2 11 2" xfId="13460"/>
    <cellStyle name="20% - Accent1 2 2 3 2 12" xfId="13461"/>
    <cellStyle name="20% - Accent1 2 2 3 2 13" xfId="13462"/>
    <cellStyle name="20% - Accent1 2 2 3 2 14" xfId="13463"/>
    <cellStyle name="20% - Accent1 2 2 3 2 15" xfId="13464"/>
    <cellStyle name="20% - Accent1 2 2 3 2 16" xfId="13465"/>
    <cellStyle name="20% - Accent1 2 2 3 2 17" xfId="13466"/>
    <cellStyle name="20% - Accent1 2 2 3 2 18" xfId="13467"/>
    <cellStyle name="20% - Accent1 2 2 3 2 2" xfId="13468"/>
    <cellStyle name="20% - Accent1 2 2 3 2 2 2" xfId="13469"/>
    <cellStyle name="20% - Accent1 2 2 3 2 2 3" xfId="13470"/>
    <cellStyle name="20% - Accent1 2 2 3 2 2 4" xfId="13471"/>
    <cellStyle name="20% - Accent1 2 2 3 2 2 5" xfId="13472"/>
    <cellStyle name="20% - Accent1 2 2 3 2 2 6" xfId="13473"/>
    <cellStyle name="20% - Accent1 2 2 3 2 2 7" xfId="13474"/>
    <cellStyle name="20% - Accent1 2 2 3 2 2 8" xfId="13475"/>
    <cellStyle name="20% - Accent1 2 2 3 2 3" xfId="13476"/>
    <cellStyle name="20% - Accent1 2 2 3 2 3 2" xfId="13477"/>
    <cellStyle name="20% - Accent1 2 2 3 2 3 3" xfId="13478"/>
    <cellStyle name="20% - Accent1 2 2 3 2 3 4" xfId="13479"/>
    <cellStyle name="20% - Accent1 2 2 3 2 3 5" xfId="13480"/>
    <cellStyle name="20% - Accent1 2 2 3 2 3 6" xfId="13481"/>
    <cellStyle name="20% - Accent1 2 2 3 2 3 7" xfId="13482"/>
    <cellStyle name="20% - Accent1 2 2 3 2 3 8" xfId="13483"/>
    <cellStyle name="20% - Accent1 2 2 3 2 4" xfId="13484"/>
    <cellStyle name="20% - Accent1 2 2 3 2 4 2" xfId="13485"/>
    <cellStyle name="20% - Accent1 2 2 3 2 5" xfId="13486"/>
    <cellStyle name="20% - Accent1 2 2 3 2 5 2" xfId="13487"/>
    <cellStyle name="20% - Accent1 2 2 3 2 6" xfId="13488"/>
    <cellStyle name="20% - Accent1 2 2 3 2 6 2" xfId="13489"/>
    <cellStyle name="20% - Accent1 2 2 3 2 7" xfId="13490"/>
    <cellStyle name="20% - Accent1 2 2 3 2 7 2" xfId="13491"/>
    <cellStyle name="20% - Accent1 2 2 3 2 8" xfId="13492"/>
    <cellStyle name="20% - Accent1 2 2 3 2 8 2" xfId="13493"/>
    <cellStyle name="20% - Accent1 2 2 3 2 9" xfId="13494"/>
    <cellStyle name="20% - Accent1 2 2 3 2 9 2" xfId="13495"/>
    <cellStyle name="20% - Accent1 2 2 3 20" xfId="13496"/>
    <cellStyle name="20% - Accent1 2 2 3 21" xfId="13497"/>
    <cellStyle name="20% - Accent1 2 2 3 22" xfId="13498"/>
    <cellStyle name="20% - Accent1 2 2 3 23" xfId="13499"/>
    <cellStyle name="20% - Accent1 2 2 3 3" xfId="13500"/>
    <cellStyle name="20% - Accent1 2 2 3 3 10" xfId="13501"/>
    <cellStyle name="20% - Accent1 2 2 3 3 10 2" xfId="13502"/>
    <cellStyle name="20% - Accent1 2 2 3 3 11" xfId="13503"/>
    <cellStyle name="20% - Accent1 2 2 3 3 11 2" xfId="13504"/>
    <cellStyle name="20% - Accent1 2 2 3 3 12" xfId="13505"/>
    <cellStyle name="20% - Accent1 2 2 3 3 13" xfId="13506"/>
    <cellStyle name="20% - Accent1 2 2 3 3 14" xfId="13507"/>
    <cellStyle name="20% - Accent1 2 2 3 3 15" xfId="13508"/>
    <cellStyle name="20% - Accent1 2 2 3 3 16" xfId="13509"/>
    <cellStyle name="20% - Accent1 2 2 3 3 17" xfId="13510"/>
    <cellStyle name="20% - Accent1 2 2 3 3 18" xfId="13511"/>
    <cellStyle name="20% - Accent1 2 2 3 3 2" xfId="13512"/>
    <cellStyle name="20% - Accent1 2 2 3 3 2 2" xfId="13513"/>
    <cellStyle name="20% - Accent1 2 2 3 3 2 3" xfId="13514"/>
    <cellStyle name="20% - Accent1 2 2 3 3 2 4" xfId="13515"/>
    <cellStyle name="20% - Accent1 2 2 3 3 2 5" xfId="13516"/>
    <cellStyle name="20% - Accent1 2 2 3 3 2 6" xfId="13517"/>
    <cellStyle name="20% - Accent1 2 2 3 3 2 7" xfId="13518"/>
    <cellStyle name="20% - Accent1 2 2 3 3 2 8" xfId="13519"/>
    <cellStyle name="20% - Accent1 2 2 3 3 3" xfId="13520"/>
    <cellStyle name="20% - Accent1 2 2 3 3 3 2" xfId="13521"/>
    <cellStyle name="20% - Accent1 2 2 3 3 3 3" xfId="13522"/>
    <cellStyle name="20% - Accent1 2 2 3 3 3 4" xfId="13523"/>
    <cellStyle name="20% - Accent1 2 2 3 3 3 5" xfId="13524"/>
    <cellStyle name="20% - Accent1 2 2 3 3 3 6" xfId="13525"/>
    <cellStyle name="20% - Accent1 2 2 3 3 3 7" xfId="13526"/>
    <cellStyle name="20% - Accent1 2 2 3 3 3 8" xfId="13527"/>
    <cellStyle name="20% - Accent1 2 2 3 3 4" xfId="13528"/>
    <cellStyle name="20% - Accent1 2 2 3 3 4 2" xfId="13529"/>
    <cellStyle name="20% - Accent1 2 2 3 3 5" xfId="13530"/>
    <cellStyle name="20% - Accent1 2 2 3 3 5 2" xfId="13531"/>
    <cellStyle name="20% - Accent1 2 2 3 3 6" xfId="13532"/>
    <cellStyle name="20% - Accent1 2 2 3 3 6 2" xfId="13533"/>
    <cellStyle name="20% - Accent1 2 2 3 3 7" xfId="13534"/>
    <cellStyle name="20% - Accent1 2 2 3 3 7 2" xfId="13535"/>
    <cellStyle name="20% - Accent1 2 2 3 3 8" xfId="13536"/>
    <cellStyle name="20% - Accent1 2 2 3 3 8 2" xfId="13537"/>
    <cellStyle name="20% - Accent1 2 2 3 3 9" xfId="13538"/>
    <cellStyle name="20% - Accent1 2 2 3 3 9 2" xfId="13539"/>
    <cellStyle name="20% - Accent1 2 2 3 4" xfId="13540"/>
    <cellStyle name="20% - Accent1 2 2 3 4 10" xfId="13541"/>
    <cellStyle name="20% - Accent1 2 2 3 4 10 2" xfId="13542"/>
    <cellStyle name="20% - Accent1 2 2 3 4 11" xfId="13543"/>
    <cellStyle name="20% - Accent1 2 2 3 4 11 2" xfId="13544"/>
    <cellStyle name="20% - Accent1 2 2 3 4 12" xfId="13545"/>
    <cellStyle name="20% - Accent1 2 2 3 4 13" xfId="13546"/>
    <cellStyle name="20% - Accent1 2 2 3 4 14" xfId="13547"/>
    <cellStyle name="20% - Accent1 2 2 3 4 15" xfId="13548"/>
    <cellStyle name="20% - Accent1 2 2 3 4 16" xfId="13549"/>
    <cellStyle name="20% - Accent1 2 2 3 4 17" xfId="13550"/>
    <cellStyle name="20% - Accent1 2 2 3 4 18" xfId="13551"/>
    <cellStyle name="20% - Accent1 2 2 3 4 2" xfId="13552"/>
    <cellStyle name="20% - Accent1 2 2 3 4 2 2" xfId="13553"/>
    <cellStyle name="20% - Accent1 2 2 3 4 2 3" xfId="13554"/>
    <cellStyle name="20% - Accent1 2 2 3 4 2 4" xfId="13555"/>
    <cellStyle name="20% - Accent1 2 2 3 4 2 5" xfId="13556"/>
    <cellStyle name="20% - Accent1 2 2 3 4 2 6" xfId="13557"/>
    <cellStyle name="20% - Accent1 2 2 3 4 2 7" xfId="13558"/>
    <cellStyle name="20% - Accent1 2 2 3 4 2 8" xfId="13559"/>
    <cellStyle name="20% - Accent1 2 2 3 4 3" xfId="13560"/>
    <cellStyle name="20% - Accent1 2 2 3 4 3 2" xfId="13561"/>
    <cellStyle name="20% - Accent1 2 2 3 4 3 3" xfId="13562"/>
    <cellStyle name="20% - Accent1 2 2 3 4 3 4" xfId="13563"/>
    <cellStyle name="20% - Accent1 2 2 3 4 3 5" xfId="13564"/>
    <cellStyle name="20% - Accent1 2 2 3 4 3 6" xfId="13565"/>
    <cellStyle name="20% - Accent1 2 2 3 4 3 7" xfId="13566"/>
    <cellStyle name="20% - Accent1 2 2 3 4 3 8" xfId="13567"/>
    <cellStyle name="20% - Accent1 2 2 3 4 4" xfId="13568"/>
    <cellStyle name="20% - Accent1 2 2 3 4 4 2" xfId="13569"/>
    <cellStyle name="20% - Accent1 2 2 3 4 5" xfId="13570"/>
    <cellStyle name="20% - Accent1 2 2 3 4 5 2" xfId="13571"/>
    <cellStyle name="20% - Accent1 2 2 3 4 6" xfId="13572"/>
    <cellStyle name="20% - Accent1 2 2 3 4 6 2" xfId="13573"/>
    <cellStyle name="20% - Accent1 2 2 3 4 7" xfId="13574"/>
    <cellStyle name="20% - Accent1 2 2 3 4 7 2" xfId="13575"/>
    <cellStyle name="20% - Accent1 2 2 3 4 8" xfId="13576"/>
    <cellStyle name="20% - Accent1 2 2 3 4 8 2" xfId="13577"/>
    <cellStyle name="20% - Accent1 2 2 3 4 9" xfId="13578"/>
    <cellStyle name="20% - Accent1 2 2 3 4 9 2" xfId="13579"/>
    <cellStyle name="20% - Accent1 2 2 3 5" xfId="13580"/>
    <cellStyle name="20% - Accent1 2 2 3 5 10" xfId="13581"/>
    <cellStyle name="20% - Accent1 2 2 3 5 10 2" xfId="13582"/>
    <cellStyle name="20% - Accent1 2 2 3 5 11" xfId="13583"/>
    <cellStyle name="20% - Accent1 2 2 3 5 11 2" xfId="13584"/>
    <cellStyle name="20% - Accent1 2 2 3 5 12" xfId="13585"/>
    <cellStyle name="20% - Accent1 2 2 3 5 13" xfId="13586"/>
    <cellStyle name="20% - Accent1 2 2 3 5 14" xfId="13587"/>
    <cellStyle name="20% - Accent1 2 2 3 5 15" xfId="13588"/>
    <cellStyle name="20% - Accent1 2 2 3 5 16" xfId="13589"/>
    <cellStyle name="20% - Accent1 2 2 3 5 17" xfId="13590"/>
    <cellStyle name="20% - Accent1 2 2 3 5 18" xfId="13591"/>
    <cellStyle name="20% - Accent1 2 2 3 5 2" xfId="13592"/>
    <cellStyle name="20% - Accent1 2 2 3 5 2 2" xfId="13593"/>
    <cellStyle name="20% - Accent1 2 2 3 5 2 3" xfId="13594"/>
    <cellStyle name="20% - Accent1 2 2 3 5 2 4" xfId="13595"/>
    <cellStyle name="20% - Accent1 2 2 3 5 2 5" xfId="13596"/>
    <cellStyle name="20% - Accent1 2 2 3 5 2 6" xfId="13597"/>
    <cellStyle name="20% - Accent1 2 2 3 5 2 7" xfId="13598"/>
    <cellStyle name="20% - Accent1 2 2 3 5 2 8" xfId="13599"/>
    <cellStyle name="20% - Accent1 2 2 3 5 3" xfId="13600"/>
    <cellStyle name="20% - Accent1 2 2 3 5 3 2" xfId="13601"/>
    <cellStyle name="20% - Accent1 2 2 3 5 3 3" xfId="13602"/>
    <cellStyle name="20% - Accent1 2 2 3 5 3 4" xfId="13603"/>
    <cellStyle name="20% - Accent1 2 2 3 5 3 5" xfId="13604"/>
    <cellStyle name="20% - Accent1 2 2 3 5 3 6" xfId="13605"/>
    <cellStyle name="20% - Accent1 2 2 3 5 3 7" xfId="13606"/>
    <cellStyle name="20% - Accent1 2 2 3 5 3 8" xfId="13607"/>
    <cellStyle name="20% - Accent1 2 2 3 5 4" xfId="13608"/>
    <cellStyle name="20% - Accent1 2 2 3 5 4 2" xfId="13609"/>
    <cellStyle name="20% - Accent1 2 2 3 5 5" xfId="13610"/>
    <cellStyle name="20% - Accent1 2 2 3 5 5 2" xfId="13611"/>
    <cellStyle name="20% - Accent1 2 2 3 5 6" xfId="13612"/>
    <cellStyle name="20% - Accent1 2 2 3 5 6 2" xfId="13613"/>
    <cellStyle name="20% - Accent1 2 2 3 5 7" xfId="13614"/>
    <cellStyle name="20% - Accent1 2 2 3 5 7 2" xfId="13615"/>
    <cellStyle name="20% - Accent1 2 2 3 5 8" xfId="13616"/>
    <cellStyle name="20% - Accent1 2 2 3 5 8 2" xfId="13617"/>
    <cellStyle name="20% - Accent1 2 2 3 5 9" xfId="13618"/>
    <cellStyle name="20% - Accent1 2 2 3 5 9 2" xfId="13619"/>
    <cellStyle name="20% - Accent1 2 2 3 6" xfId="13620"/>
    <cellStyle name="20% - Accent1 2 2 3 6 10" xfId="13621"/>
    <cellStyle name="20% - Accent1 2 2 3 6 10 2" xfId="13622"/>
    <cellStyle name="20% - Accent1 2 2 3 6 11" xfId="13623"/>
    <cellStyle name="20% - Accent1 2 2 3 6 11 2" xfId="13624"/>
    <cellStyle name="20% - Accent1 2 2 3 6 12" xfId="13625"/>
    <cellStyle name="20% - Accent1 2 2 3 6 13" xfId="13626"/>
    <cellStyle name="20% - Accent1 2 2 3 6 14" xfId="13627"/>
    <cellStyle name="20% - Accent1 2 2 3 6 15" xfId="13628"/>
    <cellStyle name="20% - Accent1 2 2 3 6 16" xfId="13629"/>
    <cellStyle name="20% - Accent1 2 2 3 6 17" xfId="13630"/>
    <cellStyle name="20% - Accent1 2 2 3 6 18" xfId="13631"/>
    <cellStyle name="20% - Accent1 2 2 3 6 2" xfId="13632"/>
    <cellStyle name="20% - Accent1 2 2 3 6 2 2" xfId="13633"/>
    <cellStyle name="20% - Accent1 2 2 3 6 2 3" xfId="13634"/>
    <cellStyle name="20% - Accent1 2 2 3 6 2 4" xfId="13635"/>
    <cellStyle name="20% - Accent1 2 2 3 6 2 5" xfId="13636"/>
    <cellStyle name="20% - Accent1 2 2 3 6 2 6" xfId="13637"/>
    <cellStyle name="20% - Accent1 2 2 3 6 2 7" xfId="13638"/>
    <cellStyle name="20% - Accent1 2 2 3 6 2 8" xfId="13639"/>
    <cellStyle name="20% - Accent1 2 2 3 6 3" xfId="13640"/>
    <cellStyle name="20% - Accent1 2 2 3 6 3 2" xfId="13641"/>
    <cellStyle name="20% - Accent1 2 2 3 6 3 3" xfId="13642"/>
    <cellStyle name="20% - Accent1 2 2 3 6 3 4" xfId="13643"/>
    <cellStyle name="20% - Accent1 2 2 3 6 3 5" xfId="13644"/>
    <cellStyle name="20% - Accent1 2 2 3 6 3 6" xfId="13645"/>
    <cellStyle name="20% - Accent1 2 2 3 6 3 7" xfId="13646"/>
    <cellStyle name="20% - Accent1 2 2 3 6 3 8" xfId="13647"/>
    <cellStyle name="20% - Accent1 2 2 3 6 4" xfId="13648"/>
    <cellStyle name="20% - Accent1 2 2 3 6 4 2" xfId="13649"/>
    <cellStyle name="20% - Accent1 2 2 3 6 5" xfId="13650"/>
    <cellStyle name="20% - Accent1 2 2 3 6 5 2" xfId="13651"/>
    <cellStyle name="20% - Accent1 2 2 3 6 6" xfId="13652"/>
    <cellStyle name="20% - Accent1 2 2 3 6 6 2" xfId="13653"/>
    <cellStyle name="20% - Accent1 2 2 3 6 7" xfId="13654"/>
    <cellStyle name="20% - Accent1 2 2 3 6 7 2" xfId="13655"/>
    <cellStyle name="20% - Accent1 2 2 3 6 8" xfId="13656"/>
    <cellStyle name="20% - Accent1 2 2 3 6 8 2" xfId="13657"/>
    <cellStyle name="20% - Accent1 2 2 3 6 9" xfId="13658"/>
    <cellStyle name="20% - Accent1 2 2 3 6 9 2" xfId="13659"/>
    <cellStyle name="20% - Accent1 2 2 3 7" xfId="13660"/>
    <cellStyle name="20% - Accent1 2 2 3 7 2" xfId="13661"/>
    <cellStyle name="20% - Accent1 2 2 3 7 3" xfId="13662"/>
    <cellStyle name="20% - Accent1 2 2 3 7 4" xfId="13663"/>
    <cellStyle name="20% - Accent1 2 2 3 7 5" xfId="13664"/>
    <cellStyle name="20% - Accent1 2 2 3 7 6" xfId="13665"/>
    <cellStyle name="20% - Accent1 2 2 3 7 7" xfId="13666"/>
    <cellStyle name="20% - Accent1 2 2 3 7 8" xfId="13667"/>
    <cellStyle name="20% - Accent1 2 2 3 8" xfId="13668"/>
    <cellStyle name="20% - Accent1 2 2 3 8 2" xfId="13669"/>
    <cellStyle name="20% - Accent1 2 2 3 8 3" xfId="13670"/>
    <cellStyle name="20% - Accent1 2 2 3 8 4" xfId="13671"/>
    <cellStyle name="20% - Accent1 2 2 3 8 5" xfId="13672"/>
    <cellStyle name="20% - Accent1 2 2 3 8 6" xfId="13673"/>
    <cellStyle name="20% - Accent1 2 2 3 8 7" xfId="13674"/>
    <cellStyle name="20% - Accent1 2 2 3 8 8" xfId="13675"/>
    <cellStyle name="20% - Accent1 2 2 3 9" xfId="13676"/>
    <cellStyle name="20% - Accent1 2 2 3 9 2" xfId="13677"/>
    <cellStyle name="20% - Accent1 2 2 30" xfId="13678"/>
    <cellStyle name="20% - Accent1 2 2 30 2" xfId="13679"/>
    <cellStyle name="20% - Accent1 2 2 30 3" xfId="13680"/>
    <cellStyle name="20% - Accent1 2 2 31" xfId="13681"/>
    <cellStyle name="20% - Accent1 2 2 32" xfId="13682"/>
    <cellStyle name="20% - Accent1 2 2 33" xfId="13683"/>
    <cellStyle name="20% - Accent1 2 2 34" xfId="13684"/>
    <cellStyle name="20% - Accent1 2 2 35" xfId="13685"/>
    <cellStyle name="20% - Accent1 2 2 36" xfId="13686"/>
    <cellStyle name="20% - Accent1 2 2 37" xfId="13687"/>
    <cellStyle name="20% - Accent1 2 2 38" xfId="13688"/>
    <cellStyle name="20% - Accent1 2 2 4" xfId="13689"/>
    <cellStyle name="20% - Accent1 2 2 5" xfId="13690"/>
    <cellStyle name="20% - Accent1 2 2 6" xfId="13691"/>
    <cellStyle name="20% - Accent1 2 2 7" xfId="13692"/>
    <cellStyle name="20% - Accent1 2 2 8" xfId="13693"/>
    <cellStyle name="20% - Accent1 2 2 9" xfId="13694"/>
    <cellStyle name="20% - Accent1 2 2_AVA DVA EL" xfId="13695"/>
    <cellStyle name="20% - Accent1 2 20" xfId="13696"/>
    <cellStyle name="20% - Accent1 2 20 10" xfId="13697"/>
    <cellStyle name="20% - Accent1 2 20 10 2" xfId="13698"/>
    <cellStyle name="20% - Accent1 2 20 11" xfId="13699"/>
    <cellStyle name="20% - Accent1 2 20 11 2" xfId="13700"/>
    <cellStyle name="20% - Accent1 2 20 12" xfId="13701"/>
    <cellStyle name="20% - Accent1 2 20 13" xfId="13702"/>
    <cellStyle name="20% - Accent1 2 20 14" xfId="13703"/>
    <cellStyle name="20% - Accent1 2 20 15" xfId="13704"/>
    <cellStyle name="20% - Accent1 2 20 16" xfId="13705"/>
    <cellStyle name="20% - Accent1 2 20 17" xfId="13706"/>
    <cellStyle name="20% - Accent1 2 20 18" xfId="13707"/>
    <cellStyle name="20% - Accent1 2 20 2" xfId="13708"/>
    <cellStyle name="20% - Accent1 2 20 2 2" xfId="13709"/>
    <cellStyle name="20% - Accent1 2 20 2 3" xfId="13710"/>
    <cellStyle name="20% - Accent1 2 20 2 4" xfId="13711"/>
    <cellStyle name="20% - Accent1 2 20 2 5" xfId="13712"/>
    <cellStyle name="20% - Accent1 2 20 2 6" xfId="13713"/>
    <cellStyle name="20% - Accent1 2 20 2 7" xfId="13714"/>
    <cellStyle name="20% - Accent1 2 20 2 8" xfId="13715"/>
    <cellStyle name="20% - Accent1 2 20 3" xfId="13716"/>
    <cellStyle name="20% - Accent1 2 20 3 2" xfId="13717"/>
    <cellStyle name="20% - Accent1 2 20 3 3" xfId="13718"/>
    <cellStyle name="20% - Accent1 2 20 3 4" xfId="13719"/>
    <cellStyle name="20% - Accent1 2 20 3 5" xfId="13720"/>
    <cellStyle name="20% - Accent1 2 20 3 6" xfId="13721"/>
    <cellStyle name="20% - Accent1 2 20 3 7" xfId="13722"/>
    <cellStyle name="20% - Accent1 2 20 3 8" xfId="13723"/>
    <cellStyle name="20% - Accent1 2 20 4" xfId="13724"/>
    <cellStyle name="20% - Accent1 2 20 4 2" xfId="13725"/>
    <cellStyle name="20% - Accent1 2 20 5" xfId="13726"/>
    <cellStyle name="20% - Accent1 2 20 5 2" xfId="13727"/>
    <cellStyle name="20% - Accent1 2 20 6" xfId="13728"/>
    <cellStyle name="20% - Accent1 2 20 6 2" xfId="13729"/>
    <cellStyle name="20% - Accent1 2 20 7" xfId="13730"/>
    <cellStyle name="20% - Accent1 2 20 7 2" xfId="13731"/>
    <cellStyle name="20% - Accent1 2 20 8" xfId="13732"/>
    <cellStyle name="20% - Accent1 2 20 8 2" xfId="13733"/>
    <cellStyle name="20% - Accent1 2 20 9" xfId="13734"/>
    <cellStyle name="20% - Accent1 2 20 9 2" xfId="13735"/>
    <cellStyle name="20% - Accent1 2 21" xfId="13736"/>
    <cellStyle name="20% - Accent1 2 21 10" xfId="13737"/>
    <cellStyle name="20% - Accent1 2 21 10 2" xfId="13738"/>
    <cellStyle name="20% - Accent1 2 21 11" xfId="13739"/>
    <cellStyle name="20% - Accent1 2 21 11 2" xfId="13740"/>
    <cellStyle name="20% - Accent1 2 21 12" xfId="13741"/>
    <cellStyle name="20% - Accent1 2 21 13" xfId="13742"/>
    <cellStyle name="20% - Accent1 2 21 14" xfId="13743"/>
    <cellStyle name="20% - Accent1 2 21 15" xfId="13744"/>
    <cellStyle name="20% - Accent1 2 21 16" xfId="13745"/>
    <cellStyle name="20% - Accent1 2 21 17" xfId="13746"/>
    <cellStyle name="20% - Accent1 2 21 18" xfId="13747"/>
    <cellStyle name="20% - Accent1 2 21 2" xfId="13748"/>
    <cellStyle name="20% - Accent1 2 21 2 2" xfId="13749"/>
    <cellStyle name="20% - Accent1 2 21 2 3" xfId="13750"/>
    <cellStyle name="20% - Accent1 2 21 2 4" xfId="13751"/>
    <cellStyle name="20% - Accent1 2 21 2 5" xfId="13752"/>
    <cellStyle name="20% - Accent1 2 21 2 6" xfId="13753"/>
    <cellStyle name="20% - Accent1 2 21 2 7" xfId="13754"/>
    <cellStyle name="20% - Accent1 2 21 2 8" xfId="13755"/>
    <cellStyle name="20% - Accent1 2 21 3" xfId="13756"/>
    <cellStyle name="20% - Accent1 2 21 3 2" xfId="13757"/>
    <cellStyle name="20% - Accent1 2 21 3 3" xfId="13758"/>
    <cellStyle name="20% - Accent1 2 21 3 4" xfId="13759"/>
    <cellStyle name="20% - Accent1 2 21 3 5" xfId="13760"/>
    <cellStyle name="20% - Accent1 2 21 3 6" xfId="13761"/>
    <cellStyle name="20% - Accent1 2 21 3 7" xfId="13762"/>
    <cellStyle name="20% - Accent1 2 21 3 8" xfId="13763"/>
    <cellStyle name="20% - Accent1 2 21 4" xfId="13764"/>
    <cellStyle name="20% - Accent1 2 21 4 2" xfId="13765"/>
    <cellStyle name="20% - Accent1 2 21 5" xfId="13766"/>
    <cellStyle name="20% - Accent1 2 21 5 2" xfId="13767"/>
    <cellStyle name="20% - Accent1 2 21 6" xfId="13768"/>
    <cellStyle name="20% - Accent1 2 21 6 2" xfId="13769"/>
    <cellStyle name="20% - Accent1 2 21 7" xfId="13770"/>
    <cellStyle name="20% - Accent1 2 21 7 2" xfId="13771"/>
    <cellStyle name="20% - Accent1 2 21 8" xfId="13772"/>
    <cellStyle name="20% - Accent1 2 21 8 2" xfId="13773"/>
    <cellStyle name="20% - Accent1 2 21 9" xfId="13774"/>
    <cellStyle name="20% - Accent1 2 21 9 2" xfId="13775"/>
    <cellStyle name="20% - Accent1 2 22" xfId="13776"/>
    <cellStyle name="20% - Accent1 2 22 10" xfId="13777"/>
    <cellStyle name="20% - Accent1 2 22 10 2" xfId="13778"/>
    <cellStyle name="20% - Accent1 2 22 11" xfId="13779"/>
    <cellStyle name="20% - Accent1 2 22 11 2" xfId="13780"/>
    <cellStyle name="20% - Accent1 2 22 12" xfId="13781"/>
    <cellStyle name="20% - Accent1 2 22 13" xfId="13782"/>
    <cellStyle name="20% - Accent1 2 22 14" xfId="13783"/>
    <cellStyle name="20% - Accent1 2 22 15" xfId="13784"/>
    <cellStyle name="20% - Accent1 2 22 16" xfId="13785"/>
    <cellStyle name="20% - Accent1 2 22 17" xfId="13786"/>
    <cellStyle name="20% - Accent1 2 22 18" xfId="13787"/>
    <cellStyle name="20% - Accent1 2 22 2" xfId="13788"/>
    <cellStyle name="20% - Accent1 2 22 2 2" xfId="13789"/>
    <cellStyle name="20% - Accent1 2 22 2 3" xfId="13790"/>
    <cellStyle name="20% - Accent1 2 22 2 4" xfId="13791"/>
    <cellStyle name="20% - Accent1 2 22 2 5" xfId="13792"/>
    <cellStyle name="20% - Accent1 2 22 2 6" xfId="13793"/>
    <cellStyle name="20% - Accent1 2 22 2 7" xfId="13794"/>
    <cellStyle name="20% - Accent1 2 22 2 8" xfId="13795"/>
    <cellStyle name="20% - Accent1 2 22 3" xfId="13796"/>
    <cellStyle name="20% - Accent1 2 22 3 2" xfId="13797"/>
    <cellStyle name="20% - Accent1 2 22 3 3" xfId="13798"/>
    <cellStyle name="20% - Accent1 2 22 3 4" xfId="13799"/>
    <cellStyle name="20% - Accent1 2 22 3 5" xfId="13800"/>
    <cellStyle name="20% - Accent1 2 22 3 6" xfId="13801"/>
    <cellStyle name="20% - Accent1 2 22 3 7" xfId="13802"/>
    <cellStyle name="20% - Accent1 2 22 3 8" xfId="13803"/>
    <cellStyle name="20% - Accent1 2 22 4" xfId="13804"/>
    <cellStyle name="20% - Accent1 2 22 4 2" xfId="13805"/>
    <cellStyle name="20% - Accent1 2 22 5" xfId="13806"/>
    <cellStyle name="20% - Accent1 2 22 5 2" xfId="13807"/>
    <cellStyle name="20% - Accent1 2 22 6" xfId="13808"/>
    <cellStyle name="20% - Accent1 2 22 6 2" xfId="13809"/>
    <cellStyle name="20% - Accent1 2 22 7" xfId="13810"/>
    <cellStyle name="20% - Accent1 2 22 7 2" xfId="13811"/>
    <cellStyle name="20% - Accent1 2 22 8" xfId="13812"/>
    <cellStyle name="20% - Accent1 2 22 8 2" xfId="13813"/>
    <cellStyle name="20% - Accent1 2 22 9" xfId="13814"/>
    <cellStyle name="20% - Accent1 2 22 9 2" xfId="13815"/>
    <cellStyle name="20% - Accent1 2 23" xfId="13816"/>
    <cellStyle name="20% - Accent1 2 23 10" xfId="13817"/>
    <cellStyle name="20% - Accent1 2 23 10 2" xfId="13818"/>
    <cellStyle name="20% - Accent1 2 23 11" xfId="13819"/>
    <cellStyle name="20% - Accent1 2 23 11 2" xfId="13820"/>
    <cellStyle name="20% - Accent1 2 23 12" xfId="13821"/>
    <cellStyle name="20% - Accent1 2 23 13" xfId="13822"/>
    <cellStyle name="20% - Accent1 2 23 14" xfId="13823"/>
    <cellStyle name="20% - Accent1 2 23 15" xfId="13824"/>
    <cellStyle name="20% - Accent1 2 23 16" xfId="13825"/>
    <cellStyle name="20% - Accent1 2 23 17" xfId="13826"/>
    <cellStyle name="20% - Accent1 2 23 18" xfId="13827"/>
    <cellStyle name="20% - Accent1 2 23 2" xfId="13828"/>
    <cellStyle name="20% - Accent1 2 23 2 2" xfId="13829"/>
    <cellStyle name="20% - Accent1 2 23 2 3" xfId="13830"/>
    <cellStyle name="20% - Accent1 2 23 2 4" xfId="13831"/>
    <cellStyle name="20% - Accent1 2 23 2 5" xfId="13832"/>
    <cellStyle name="20% - Accent1 2 23 2 6" xfId="13833"/>
    <cellStyle name="20% - Accent1 2 23 2 7" xfId="13834"/>
    <cellStyle name="20% - Accent1 2 23 2 8" xfId="13835"/>
    <cellStyle name="20% - Accent1 2 23 3" xfId="13836"/>
    <cellStyle name="20% - Accent1 2 23 3 2" xfId="13837"/>
    <cellStyle name="20% - Accent1 2 23 3 3" xfId="13838"/>
    <cellStyle name="20% - Accent1 2 23 3 4" xfId="13839"/>
    <cellStyle name="20% - Accent1 2 23 3 5" xfId="13840"/>
    <cellStyle name="20% - Accent1 2 23 3 6" xfId="13841"/>
    <cellStyle name="20% - Accent1 2 23 3 7" xfId="13842"/>
    <cellStyle name="20% - Accent1 2 23 3 8" xfId="13843"/>
    <cellStyle name="20% - Accent1 2 23 4" xfId="13844"/>
    <cellStyle name="20% - Accent1 2 23 4 2" xfId="13845"/>
    <cellStyle name="20% - Accent1 2 23 5" xfId="13846"/>
    <cellStyle name="20% - Accent1 2 23 5 2" xfId="13847"/>
    <cellStyle name="20% - Accent1 2 23 6" xfId="13848"/>
    <cellStyle name="20% - Accent1 2 23 6 2" xfId="13849"/>
    <cellStyle name="20% - Accent1 2 23 7" xfId="13850"/>
    <cellStyle name="20% - Accent1 2 23 7 2" xfId="13851"/>
    <cellStyle name="20% - Accent1 2 23 8" xfId="13852"/>
    <cellStyle name="20% - Accent1 2 23 8 2" xfId="13853"/>
    <cellStyle name="20% - Accent1 2 23 9" xfId="13854"/>
    <cellStyle name="20% - Accent1 2 23 9 2" xfId="13855"/>
    <cellStyle name="20% - Accent1 2 24" xfId="13856"/>
    <cellStyle name="20% - Accent1 2 24 10" xfId="13857"/>
    <cellStyle name="20% - Accent1 2 24 10 2" xfId="13858"/>
    <cellStyle name="20% - Accent1 2 24 11" xfId="13859"/>
    <cellStyle name="20% - Accent1 2 24 11 2" xfId="13860"/>
    <cellStyle name="20% - Accent1 2 24 12" xfId="13861"/>
    <cellStyle name="20% - Accent1 2 24 13" xfId="13862"/>
    <cellStyle name="20% - Accent1 2 24 14" xfId="13863"/>
    <cellStyle name="20% - Accent1 2 24 15" xfId="13864"/>
    <cellStyle name="20% - Accent1 2 24 16" xfId="13865"/>
    <cellStyle name="20% - Accent1 2 24 17" xfId="13866"/>
    <cellStyle name="20% - Accent1 2 24 18" xfId="13867"/>
    <cellStyle name="20% - Accent1 2 24 2" xfId="13868"/>
    <cellStyle name="20% - Accent1 2 24 2 2" xfId="13869"/>
    <cellStyle name="20% - Accent1 2 24 2 3" xfId="13870"/>
    <cellStyle name="20% - Accent1 2 24 2 4" xfId="13871"/>
    <cellStyle name="20% - Accent1 2 24 2 5" xfId="13872"/>
    <cellStyle name="20% - Accent1 2 24 2 6" xfId="13873"/>
    <cellStyle name="20% - Accent1 2 24 2 7" xfId="13874"/>
    <cellStyle name="20% - Accent1 2 24 2 8" xfId="13875"/>
    <cellStyle name="20% - Accent1 2 24 3" xfId="13876"/>
    <cellStyle name="20% - Accent1 2 24 3 2" xfId="13877"/>
    <cellStyle name="20% - Accent1 2 24 3 3" xfId="13878"/>
    <cellStyle name="20% - Accent1 2 24 3 4" xfId="13879"/>
    <cellStyle name="20% - Accent1 2 24 3 5" xfId="13880"/>
    <cellStyle name="20% - Accent1 2 24 3 6" xfId="13881"/>
    <cellStyle name="20% - Accent1 2 24 3 7" xfId="13882"/>
    <cellStyle name="20% - Accent1 2 24 3 8" xfId="13883"/>
    <cellStyle name="20% - Accent1 2 24 4" xfId="13884"/>
    <cellStyle name="20% - Accent1 2 24 4 2" xfId="13885"/>
    <cellStyle name="20% - Accent1 2 24 5" xfId="13886"/>
    <cellStyle name="20% - Accent1 2 24 5 2" xfId="13887"/>
    <cellStyle name="20% - Accent1 2 24 6" xfId="13888"/>
    <cellStyle name="20% - Accent1 2 24 6 2" xfId="13889"/>
    <cellStyle name="20% - Accent1 2 24 7" xfId="13890"/>
    <cellStyle name="20% - Accent1 2 24 7 2" xfId="13891"/>
    <cellStyle name="20% - Accent1 2 24 8" xfId="13892"/>
    <cellStyle name="20% - Accent1 2 24 8 2" xfId="13893"/>
    <cellStyle name="20% - Accent1 2 24 9" xfId="13894"/>
    <cellStyle name="20% - Accent1 2 24 9 2" xfId="13895"/>
    <cellStyle name="20% - Accent1 2 25" xfId="13896"/>
    <cellStyle name="20% - Accent1 2 25 10" xfId="13897"/>
    <cellStyle name="20% - Accent1 2 25 10 2" xfId="13898"/>
    <cellStyle name="20% - Accent1 2 25 11" xfId="13899"/>
    <cellStyle name="20% - Accent1 2 25 11 2" xfId="13900"/>
    <cellStyle name="20% - Accent1 2 25 12" xfId="13901"/>
    <cellStyle name="20% - Accent1 2 25 13" xfId="13902"/>
    <cellStyle name="20% - Accent1 2 25 14" xfId="13903"/>
    <cellStyle name="20% - Accent1 2 25 15" xfId="13904"/>
    <cellStyle name="20% - Accent1 2 25 16" xfId="13905"/>
    <cellStyle name="20% - Accent1 2 25 17" xfId="13906"/>
    <cellStyle name="20% - Accent1 2 25 18" xfId="13907"/>
    <cellStyle name="20% - Accent1 2 25 2" xfId="13908"/>
    <cellStyle name="20% - Accent1 2 25 2 2" xfId="13909"/>
    <cellStyle name="20% - Accent1 2 25 2 3" xfId="13910"/>
    <cellStyle name="20% - Accent1 2 25 2 4" xfId="13911"/>
    <cellStyle name="20% - Accent1 2 25 2 5" xfId="13912"/>
    <cellStyle name="20% - Accent1 2 25 2 6" xfId="13913"/>
    <cellStyle name="20% - Accent1 2 25 2 7" xfId="13914"/>
    <cellStyle name="20% - Accent1 2 25 2 8" xfId="13915"/>
    <cellStyle name="20% - Accent1 2 25 3" xfId="13916"/>
    <cellStyle name="20% - Accent1 2 25 3 2" xfId="13917"/>
    <cellStyle name="20% - Accent1 2 25 3 3" xfId="13918"/>
    <cellStyle name="20% - Accent1 2 25 3 4" xfId="13919"/>
    <cellStyle name="20% - Accent1 2 25 3 5" xfId="13920"/>
    <cellStyle name="20% - Accent1 2 25 3 6" xfId="13921"/>
    <cellStyle name="20% - Accent1 2 25 3 7" xfId="13922"/>
    <cellStyle name="20% - Accent1 2 25 3 8" xfId="13923"/>
    <cellStyle name="20% - Accent1 2 25 4" xfId="13924"/>
    <cellStyle name="20% - Accent1 2 25 4 2" xfId="13925"/>
    <cellStyle name="20% - Accent1 2 25 5" xfId="13926"/>
    <cellStyle name="20% - Accent1 2 25 5 2" xfId="13927"/>
    <cellStyle name="20% - Accent1 2 25 6" xfId="13928"/>
    <cellStyle name="20% - Accent1 2 25 6 2" xfId="13929"/>
    <cellStyle name="20% - Accent1 2 25 7" xfId="13930"/>
    <cellStyle name="20% - Accent1 2 25 7 2" xfId="13931"/>
    <cellStyle name="20% - Accent1 2 25 8" xfId="13932"/>
    <cellStyle name="20% - Accent1 2 25 8 2" xfId="13933"/>
    <cellStyle name="20% - Accent1 2 25 9" xfId="13934"/>
    <cellStyle name="20% - Accent1 2 25 9 2" xfId="13935"/>
    <cellStyle name="20% - Accent1 2 26" xfId="13936"/>
    <cellStyle name="20% - Accent1 2 27" xfId="13937"/>
    <cellStyle name="20% - Accent1 2 28" xfId="13938"/>
    <cellStyle name="20% - Accent1 2 29" xfId="13939"/>
    <cellStyle name="20% - Accent1 2 3" xfId="4208"/>
    <cellStyle name="20% - Accent1 2 3 10" xfId="13940"/>
    <cellStyle name="20% - Accent1 2 3 11" xfId="13941"/>
    <cellStyle name="20% - Accent1 2 3 12" xfId="13942"/>
    <cellStyle name="20% - Accent1 2 3 13" xfId="13943"/>
    <cellStyle name="20% - Accent1 2 3 14" xfId="13944"/>
    <cellStyle name="20% - Accent1 2 3 15" xfId="13945"/>
    <cellStyle name="20% - Accent1 2 3 16" xfId="13946"/>
    <cellStyle name="20% - Accent1 2 3 17" xfId="13947"/>
    <cellStyle name="20% - Accent1 2 3 18" xfId="13948"/>
    <cellStyle name="20% - Accent1 2 3 19" xfId="13949"/>
    <cellStyle name="20% - Accent1 2 3 19 10" xfId="13950"/>
    <cellStyle name="20% - Accent1 2 3 19 10 2" xfId="13951"/>
    <cellStyle name="20% - Accent1 2 3 19 11" xfId="13952"/>
    <cellStyle name="20% - Accent1 2 3 19 11 2" xfId="13953"/>
    <cellStyle name="20% - Accent1 2 3 19 12" xfId="13954"/>
    <cellStyle name="20% - Accent1 2 3 19 13" xfId="13955"/>
    <cellStyle name="20% - Accent1 2 3 19 14" xfId="13956"/>
    <cellStyle name="20% - Accent1 2 3 19 15" xfId="13957"/>
    <cellStyle name="20% - Accent1 2 3 19 16" xfId="13958"/>
    <cellStyle name="20% - Accent1 2 3 19 17" xfId="13959"/>
    <cellStyle name="20% - Accent1 2 3 19 18" xfId="13960"/>
    <cellStyle name="20% - Accent1 2 3 19 2" xfId="13961"/>
    <cellStyle name="20% - Accent1 2 3 19 2 2" xfId="13962"/>
    <cellStyle name="20% - Accent1 2 3 19 2 3" xfId="13963"/>
    <cellStyle name="20% - Accent1 2 3 19 2 4" xfId="13964"/>
    <cellStyle name="20% - Accent1 2 3 19 2 5" xfId="13965"/>
    <cellStyle name="20% - Accent1 2 3 19 2 6" xfId="13966"/>
    <cellStyle name="20% - Accent1 2 3 19 2 7" xfId="13967"/>
    <cellStyle name="20% - Accent1 2 3 19 2 8" xfId="13968"/>
    <cellStyle name="20% - Accent1 2 3 19 3" xfId="13969"/>
    <cellStyle name="20% - Accent1 2 3 19 3 2" xfId="13970"/>
    <cellStyle name="20% - Accent1 2 3 19 3 3" xfId="13971"/>
    <cellStyle name="20% - Accent1 2 3 19 3 4" xfId="13972"/>
    <cellStyle name="20% - Accent1 2 3 19 3 5" xfId="13973"/>
    <cellStyle name="20% - Accent1 2 3 19 3 6" xfId="13974"/>
    <cellStyle name="20% - Accent1 2 3 19 3 7" xfId="13975"/>
    <cellStyle name="20% - Accent1 2 3 19 3 8" xfId="13976"/>
    <cellStyle name="20% - Accent1 2 3 19 4" xfId="13977"/>
    <cellStyle name="20% - Accent1 2 3 19 4 2" xfId="13978"/>
    <cellStyle name="20% - Accent1 2 3 19 5" xfId="13979"/>
    <cellStyle name="20% - Accent1 2 3 19 5 2" xfId="13980"/>
    <cellStyle name="20% - Accent1 2 3 19 6" xfId="13981"/>
    <cellStyle name="20% - Accent1 2 3 19 6 2" xfId="13982"/>
    <cellStyle name="20% - Accent1 2 3 19 7" xfId="13983"/>
    <cellStyle name="20% - Accent1 2 3 19 7 2" xfId="13984"/>
    <cellStyle name="20% - Accent1 2 3 19 8" xfId="13985"/>
    <cellStyle name="20% - Accent1 2 3 19 8 2" xfId="13986"/>
    <cellStyle name="20% - Accent1 2 3 19 9" xfId="13987"/>
    <cellStyle name="20% - Accent1 2 3 19 9 2" xfId="13988"/>
    <cellStyle name="20% - Accent1 2 3 2" xfId="4209"/>
    <cellStyle name="20% - Accent1 2 3 2 10" xfId="13989"/>
    <cellStyle name="20% - Accent1 2 3 2 10 2" xfId="13990"/>
    <cellStyle name="20% - Accent1 2 3 2 11" xfId="13991"/>
    <cellStyle name="20% - Accent1 2 3 2 11 2" xfId="13992"/>
    <cellStyle name="20% - Accent1 2 3 2 12" xfId="13993"/>
    <cellStyle name="20% - Accent1 2 3 2 12 2" xfId="13994"/>
    <cellStyle name="20% - Accent1 2 3 2 13" xfId="13995"/>
    <cellStyle name="20% - Accent1 2 3 2 13 2" xfId="13996"/>
    <cellStyle name="20% - Accent1 2 3 2 14" xfId="13997"/>
    <cellStyle name="20% - Accent1 2 3 2 14 2" xfId="13998"/>
    <cellStyle name="20% - Accent1 2 3 2 15" xfId="13999"/>
    <cellStyle name="20% - Accent1 2 3 2 15 2" xfId="14000"/>
    <cellStyle name="20% - Accent1 2 3 2 16" xfId="14001"/>
    <cellStyle name="20% - Accent1 2 3 2 16 2" xfId="14002"/>
    <cellStyle name="20% - Accent1 2 3 2 17" xfId="14003"/>
    <cellStyle name="20% - Accent1 2 3 2 18" xfId="14004"/>
    <cellStyle name="20% - Accent1 2 3 2 19" xfId="14005"/>
    <cellStyle name="20% - Accent1 2 3 2 2" xfId="14006"/>
    <cellStyle name="20% - Accent1 2 3 2 20" xfId="14007"/>
    <cellStyle name="20% - Accent1 2 3 2 21" xfId="14008"/>
    <cellStyle name="20% - Accent1 2 3 2 22" xfId="14009"/>
    <cellStyle name="20% - Accent1 2 3 2 23" xfId="14010"/>
    <cellStyle name="20% - Accent1 2 3 2 24" xfId="14011"/>
    <cellStyle name="20% - Accent1 2 3 2 3" xfId="14012"/>
    <cellStyle name="20% - Accent1 2 3 2 4" xfId="14013"/>
    <cellStyle name="20% - Accent1 2 3 2 5" xfId="14014"/>
    <cellStyle name="20% - Accent1 2 3 2 6" xfId="14015"/>
    <cellStyle name="20% - Accent1 2 3 2 7" xfId="14016"/>
    <cellStyle name="20% - Accent1 2 3 2 7 2" xfId="14017"/>
    <cellStyle name="20% - Accent1 2 3 2 7 3" xfId="14018"/>
    <cellStyle name="20% - Accent1 2 3 2 7 4" xfId="14019"/>
    <cellStyle name="20% - Accent1 2 3 2 7 5" xfId="14020"/>
    <cellStyle name="20% - Accent1 2 3 2 7 6" xfId="14021"/>
    <cellStyle name="20% - Accent1 2 3 2 7 7" xfId="14022"/>
    <cellStyle name="20% - Accent1 2 3 2 7 8" xfId="14023"/>
    <cellStyle name="20% - Accent1 2 3 2 8" xfId="14024"/>
    <cellStyle name="20% - Accent1 2 3 2 8 2" xfId="14025"/>
    <cellStyle name="20% - Accent1 2 3 2 8 3" xfId="14026"/>
    <cellStyle name="20% - Accent1 2 3 2 8 4" xfId="14027"/>
    <cellStyle name="20% - Accent1 2 3 2 8 5" xfId="14028"/>
    <cellStyle name="20% - Accent1 2 3 2 8 6" xfId="14029"/>
    <cellStyle name="20% - Accent1 2 3 2 8 7" xfId="14030"/>
    <cellStyle name="20% - Accent1 2 3 2 8 8" xfId="14031"/>
    <cellStyle name="20% - Accent1 2 3 2 9" xfId="14032"/>
    <cellStyle name="20% - Accent1 2 3 2 9 2" xfId="14033"/>
    <cellStyle name="20% - Accent1 2 3 2_Cap.adeq" xfId="14034"/>
    <cellStyle name="20% - Accent1 2 3 20" xfId="14035"/>
    <cellStyle name="20% - Accent1 2 3 20 10" xfId="14036"/>
    <cellStyle name="20% - Accent1 2 3 20 10 2" xfId="14037"/>
    <cellStyle name="20% - Accent1 2 3 20 11" xfId="14038"/>
    <cellStyle name="20% - Accent1 2 3 20 11 2" xfId="14039"/>
    <cellStyle name="20% - Accent1 2 3 20 12" xfId="14040"/>
    <cellStyle name="20% - Accent1 2 3 20 13" xfId="14041"/>
    <cellStyle name="20% - Accent1 2 3 20 14" xfId="14042"/>
    <cellStyle name="20% - Accent1 2 3 20 15" xfId="14043"/>
    <cellStyle name="20% - Accent1 2 3 20 16" xfId="14044"/>
    <cellStyle name="20% - Accent1 2 3 20 17" xfId="14045"/>
    <cellStyle name="20% - Accent1 2 3 20 18" xfId="14046"/>
    <cellStyle name="20% - Accent1 2 3 20 2" xfId="14047"/>
    <cellStyle name="20% - Accent1 2 3 20 2 2" xfId="14048"/>
    <cellStyle name="20% - Accent1 2 3 20 2 3" xfId="14049"/>
    <cellStyle name="20% - Accent1 2 3 20 2 4" xfId="14050"/>
    <cellStyle name="20% - Accent1 2 3 20 2 5" xfId="14051"/>
    <cellStyle name="20% - Accent1 2 3 20 2 6" xfId="14052"/>
    <cellStyle name="20% - Accent1 2 3 20 2 7" xfId="14053"/>
    <cellStyle name="20% - Accent1 2 3 20 2 8" xfId="14054"/>
    <cellStyle name="20% - Accent1 2 3 20 3" xfId="14055"/>
    <cellStyle name="20% - Accent1 2 3 20 3 2" xfId="14056"/>
    <cellStyle name="20% - Accent1 2 3 20 3 3" xfId="14057"/>
    <cellStyle name="20% - Accent1 2 3 20 3 4" xfId="14058"/>
    <cellStyle name="20% - Accent1 2 3 20 3 5" xfId="14059"/>
    <cellStyle name="20% - Accent1 2 3 20 3 6" xfId="14060"/>
    <cellStyle name="20% - Accent1 2 3 20 3 7" xfId="14061"/>
    <cellStyle name="20% - Accent1 2 3 20 3 8" xfId="14062"/>
    <cellStyle name="20% - Accent1 2 3 20 4" xfId="14063"/>
    <cellStyle name="20% - Accent1 2 3 20 4 2" xfId="14064"/>
    <cellStyle name="20% - Accent1 2 3 20 5" xfId="14065"/>
    <cellStyle name="20% - Accent1 2 3 20 5 2" xfId="14066"/>
    <cellStyle name="20% - Accent1 2 3 20 6" xfId="14067"/>
    <cellStyle name="20% - Accent1 2 3 20 6 2" xfId="14068"/>
    <cellStyle name="20% - Accent1 2 3 20 7" xfId="14069"/>
    <cellStyle name="20% - Accent1 2 3 20 7 2" xfId="14070"/>
    <cellStyle name="20% - Accent1 2 3 20 8" xfId="14071"/>
    <cellStyle name="20% - Accent1 2 3 20 8 2" xfId="14072"/>
    <cellStyle name="20% - Accent1 2 3 20 9" xfId="14073"/>
    <cellStyle name="20% - Accent1 2 3 20 9 2" xfId="14074"/>
    <cellStyle name="20% - Accent1 2 3 21" xfId="14075"/>
    <cellStyle name="20% - Accent1 2 3 21 10" xfId="14076"/>
    <cellStyle name="20% - Accent1 2 3 21 10 2" xfId="14077"/>
    <cellStyle name="20% - Accent1 2 3 21 11" xfId="14078"/>
    <cellStyle name="20% - Accent1 2 3 21 11 2" xfId="14079"/>
    <cellStyle name="20% - Accent1 2 3 21 12" xfId="14080"/>
    <cellStyle name="20% - Accent1 2 3 21 13" xfId="14081"/>
    <cellStyle name="20% - Accent1 2 3 21 14" xfId="14082"/>
    <cellStyle name="20% - Accent1 2 3 21 15" xfId="14083"/>
    <cellStyle name="20% - Accent1 2 3 21 16" xfId="14084"/>
    <cellStyle name="20% - Accent1 2 3 21 17" xfId="14085"/>
    <cellStyle name="20% - Accent1 2 3 21 18" xfId="14086"/>
    <cellStyle name="20% - Accent1 2 3 21 2" xfId="14087"/>
    <cellStyle name="20% - Accent1 2 3 21 2 2" xfId="14088"/>
    <cellStyle name="20% - Accent1 2 3 21 2 3" xfId="14089"/>
    <cellStyle name="20% - Accent1 2 3 21 2 4" xfId="14090"/>
    <cellStyle name="20% - Accent1 2 3 21 2 5" xfId="14091"/>
    <cellStyle name="20% - Accent1 2 3 21 2 6" xfId="14092"/>
    <cellStyle name="20% - Accent1 2 3 21 2 7" xfId="14093"/>
    <cellStyle name="20% - Accent1 2 3 21 2 8" xfId="14094"/>
    <cellStyle name="20% - Accent1 2 3 21 3" xfId="14095"/>
    <cellStyle name="20% - Accent1 2 3 21 3 2" xfId="14096"/>
    <cellStyle name="20% - Accent1 2 3 21 3 3" xfId="14097"/>
    <cellStyle name="20% - Accent1 2 3 21 3 4" xfId="14098"/>
    <cellStyle name="20% - Accent1 2 3 21 3 5" xfId="14099"/>
    <cellStyle name="20% - Accent1 2 3 21 3 6" xfId="14100"/>
    <cellStyle name="20% - Accent1 2 3 21 3 7" xfId="14101"/>
    <cellStyle name="20% - Accent1 2 3 21 3 8" xfId="14102"/>
    <cellStyle name="20% - Accent1 2 3 21 4" xfId="14103"/>
    <cellStyle name="20% - Accent1 2 3 21 4 2" xfId="14104"/>
    <cellStyle name="20% - Accent1 2 3 21 5" xfId="14105"/>
    <cellStyle name="20% - Accent1 2 3 21 5 2" xfId="14106"/>
    <cellStyle name="20% - Accent1 2 3 21 6" xfId="14107"/>
    <cellStyle name="20% - Accent1 2 3 21 6 2" xfId="14108"/>
    <cellStyle name="20% - Accent1 2 3 21 7" xfId="14109"/>
    <cellStyle name="20% - Accent1 2 3 21 7 2" xfId="14110"/>
    <cellStyle name="20% - Accent1 2 3 21 8" xfId="14111"/>
    <cellStyle name="20% - Accent1 2 3 21 8 2" xfId="14112"/>
    <cellStyle name="20% - Accent1 2 3 21 9" xfId="14113"/>
    <cellStyle name="20% - Accent1 2 3 21 9 2" xfId="14114"/>
    <cellStyle name="20% - Accent1 2 3 22" xfId="14115"/>
    <cellStyle name="20% - Accent1 2 3 22 10" xfId="14116"/>
    <cellStyle name="20% - Accent1 2 3 22 10 2" xfId="14117"/>
    <cellStyle name="20% - Accent1 2 3 22 11" xfId="14118"/>
    <cellStyle name="20% - Accent1 2 3 22 11 2" xfId="14119"/>
    <cellStyle name="20% - Accent1 2 3 22 12" xfId="14120"/>
    <cellStyle name="20% - Accent1 2 3 22 13" xfId="14121"/>
    <cellStyle name="20% - Accent1 2 3 22 14" xfId="14122"/>
    <cellStyle name="20% - Accent1 2 3 22 15" xfId="14123"/>
    <cellStyle name="20% - Accent1 2 3 22 16" xfId="14124"/>
    <cellStyle name="20% - Accent1 2 3 22 17" xfId="14125"/>
    <cellStyle name="20% - Accent1 2 3 22 18" xfId="14126"/>
    <cellStyle name="20% - Accent1 2 3 22 2" xfId="14127"/>
    <cellStyle name="20% - Accent1 2 3 22 2 2" xfId="14128"/>
    <cellStyle name="20% - Accent1 2 3 22 2 3" xfId="14129"/>
    <cellStyle name="20% - Accent1 2 3 22 2 4" xfId="14130"/>
    <cellStyle name="20% - Accent1 2 3 22 2 5" xfId="14131"/>
    <cellStyle name="20% - Accent1 2 3 22 2 6" xfId="14132"/>
    <cellStyle name="20% - Accent1 2 3 22 2 7" xfId="14133"/>
    <cellStyle name="20% - Accent1 2 3 22 2 8" xfId="14134"/>
    <cellStyle name="20% - Accent1 2 3 22 3" xfId="14135"/>
    <cellStyle name="20% - Accent1 2 3 22 3 2" xfId="14136"/>
    <cellStyle name="20% - Accent1 2 3 22 3 3" xfId="14137"/>
    <cellStyle name="20% - Accent1 2 3 22 3 4" xfId="14138"/>
    <cellStyle name="20% - Accent1 2 3 22 3 5" xfId="14139"/>
    <cellStyle name="20% - Accent1 2 3 22 3 6" xfId="14140"/>
    <cellStyle name="20% - Accent1 2 3 22 3 7" xfId="14141"/>
    <cellStyle name="20% - Accent1 2 3 22 3 8" xfId="14142"/>
    <cellStyle name="20% - Accent1 2 3 22 4" xfId="14143"/>
    <cellStyle name="20% - Accent1 2 3 22 4 2" xfId="14144"/>
    <cellStyle name="20% - Accent1 2 3 22 5" xfId="14145"/>
    <cellStyle name="20% - Accent1 2 3 22 5 2" xfId="14146"/>
    <cellStyle name="20% - Accent1 2 3 22 6" xfId="14147"/>
    <cellStyle name="20% - Accent1 2 3 22 6 2" xfId="14148"/>
    <cellStyle name="20% - Accent1 2 3 22 7" xfId="14149"/>
    <cellStyle name="20% - Accent1 2 3 22 7 2" xfId="14150"/>
    <cellStyle name="20% - Accent1 2 3 22 8" xfId="14151"/>
    <cellStyle name="20% - Accent1 2 3 22 8 2" xfId="14152"/>
    <cellStyle name="20% - Accent1 2 3 22 9" xfId="14153"/>
    <cellStyle name="20% - Accent1 2 3 22 9 2" xfId="14154"/>
    <cellStyle name="20% - Accent1 2 3 23" xfId="14155"/>
    <cellStyle name="20% - Accent1 2 3 23 2" xfId="14156"/>
    <cellStyle name="20% - Accent1 2 3 23 3" xfId="14157"/>
    <cellStyle name="20% - Accent1 2 3 23 4" xfId="14158"/>
    <cellStyle name="20% - Accent1 2 3 23 5" xfId="14159"/>
    <cellStyle name="20% - Accent1 2 3 23 6" xfId="14160"/>
    <cellStyle name="20% - Accent1 2 3 23 7" xfId="14161"/>
    <cellStyle name="20% - Accent1 2 3 23 8" xfId="14162"/>
    <cellStyle name="20% - Accent1 2 3 24" xfId="14163"/>
    <cellStyle name="20% - Accent1 2 3 24 2" xfId="14164"/>
    <cellStyle name="20% - Accent1 2 3 24 3" xfId="14165"/>
    <cellStyle name="20% - Accent1 2 3 24 4" xfId="14166"/>
    <cellStyle name="20% - Accent1 2 3 24 5" xfId="14167"/>
    <cellStyle name="20% - Accent1 2 3 24 6" xfId="14168"/>
    <cellStyle name="20% - Accent1 2 3 24 7" xfId="14169"/>
    <cellStyle name="20% - Accent1 2 3 24 8" xfId="14170"/>
    <cellStyle name="20% - Accent1 2 3 25" xfId="14171"/>
    <cellStyle name="20% - Accent1 2 3 25 2" xfId="14172"/>
    <cellStyle name="20% - Accent1 2 3 26" xfId="14173"/>
    <cellStyle name="20% - Accent1 2 3 26 2" xfId="14174"/>
    <cellStyle name="20% - Accent1 2 3 27" xfId="14175"/>
    <cellStyle name="20% - Accent1 2 3 27 2" xfId="14176"/>
    <cellStyle name="20% - Accent1 2 3 28" xfId="14177"/>
    <cellStyle name="20% - Accent1 2 3 28 2" xfId="14178"/>
    <cellStyle name="20% - Accent1 2 3 29" xfId="14179"/>
    <cellStyle name="20% - Accent1 2 3 29 2" xfId="14180"/>
    <cellStyle name="20% - Accent1 2 3 3" xfId="4210"/>
    <cellStyle name="20% - Accent1 2 3 3 2" xfId="14181"/>
    <cellStyle name="20% - Accent1 2 3 3_Cap.adeq" xfId="14182"/>
    <cellStyle name="20% - Accent1 2 3 30" xfId="14183"/>
    <cellStyle name="20% - Accent1 2 3 30 2" xfId="14184"/>
    <cellStyle name="20% - Accent1 2 3 31" xfId="14185"/>
    <cellStyle name="20% - Accent1 2 3 31 2" xfId="14186"/>
    <cellStyle name="20% - Accent1 2 3 32" xfId="14187"/>
    <cellStyle name="20% - Accent1 2 3 32 2" xfId="14188"/>
    <cellStyle name="20% - Accent1 2 3 33" xfId="14189"/>
    <cellStyle name="20% - Accent1 2 3 34" xfId="14190"/>
    <cellStyle name="20% - Accent1 2 3 35" xfId="14191"/>
    <cellStyle name="20% - Accent1 2 3 36" xfId="14192"/>
    <cellStyle name="20% - Accent1 2 3 37" xfId="14193"/>
    <cellStyle name="20% - Accent1 2 3 38" xfId="14194"/>
    <cellStyle name="20% - Accent1 2 3 39" xfId="14195"/>
    <cellStyle name="20% - Accent1 2 3 4" xfId="4211"/>
    <cellStyle name="20% - Accent1 2 3 4 2" xfId="14196"/>
    <cellStyle name="20% - Accent1 2 3 4_Cap.adeq" xfId="14197"/>
    <cellStyle name="20% - Accent1 2 3 40" xfId="14198"/>
    <cellStyle name="20% - Accent1 2 3 41" xfId="14199"/>
    <cellStyle name="20% - Accent1 2 3 42" xfId="14200"/>
    <cellStyle name="20% - Accent1 2 3 5" xfId="4212"/>
    <cellStyle name="20% - Accent1 2 3 5 2" xfId="14201"/>
    <cellStyle name="20% - Accent1 2 3 5_Cap.adeq" xfId="14202"/>
    <cellStyle name="20% - Accent1 2 3 6" xfId="14203"/>
    <cellStyle name="20% - Accent1 2 3 7" xfId="14204"/>
    <cellStyle name="20% - Accent1 2 3 8" xfId="14205"/>
    <cellStyle name="20% - Accent1 2 3 9" xfId="14206"/>
    <cellStyle name="20% - Accent1 2 3_AVA DVA EL" xfId="14207"/>
    <cellStyle name="20% - Accent1 2 30" xfId="14208"/>
    <cellStyle name="20% - Accent1 2 31" xfId="14209"/>
    <cellStyle name="20% - Accent1 2 32" xfId="14210"/>
    <cellStyle name="20% - Accent1 2 33" xfId="14211"/>
    <cellStyle name="20% - Accent1 2 34" xfId="14212"/>
    <cellStyle name="20% - Accent1 2 35" xfId="14213"/>
    <cellStyle name="20% - Accent1 2 36" xfId="14214"/>
    <cellStyle name="20% - Accent1 2 37" xfId="14215"/>
    <cellStyle name="20% - Accent1 2 38" xfId="14216"/>
    <cellStyle name="20% - Accent1 2 39" xfId="14217"/>
    <cellStyle name="20% - Accent1 2 4" xfId="4213"/>
    <cellStyle name="20% - Accent1 2 4 2" xfId="14218"/>
    <cellStyle name="20% - Accent1 2 4 3" xfId="14219"/>
    <cellStyle name="20% - Accent1 2 4 4" xfId="14220"/>
    <cellStyle name="20% - Accent1 2 4_Cap.adeq" xfId="14221"/>
    <cellStyle name="20% - Accent1 2 40" xfId="14222"/>
    <cellStyle name="20% - Accent1 2 41" xfId="14223"/>
    <cellStyle name="20% - Accent1 2 41 2" xfId="14224"/>
    <cellStyle name="20% - Accent1 2 41 3" xfId="14225"/>
    <cellStyle name="20% - Accent1 2 41_Shortname" xfId="14226"/>
    <cellStyle name="20% - Accent1 2 42" xfId="14227"/>
    <cellStyle name="20% - Accent1 2 42 2" xfId="14228"/>
    <cellStyle name="20% - Accent1 2 42 3" xfId="14229"/>
    <cellStyle name="20% - Accent1 2 42_Shortname" xfId="14230"/>
    <cellStyle name="20% - Accent1 2 43" xfId="14231"/>
    <cellStyle name="20% - Accent1 2 44" xfId="14232"/>
    <cellStyle name="20% - Accent1 2 45" xfId="14233"/>
    <cellStyle name="20% - Accent1 2 46" xfId="14234"/>
    <cellStyle name="20% - Accent1 2 47" xfId="14235"/>
    <cellStyle name="20% - Accent1 2 5" xfId="14236"/>
    <cellStyle name="20% - Accent1 2 5 10" xfId="14237"/>
    <cellStyle name="20% - Accent1 2 5 11" xfId="14238"/>
    <cellStyle name="20% - Accent1 2 5 12" xfId="14239"/>
    <cellStyle name="20% - Accent1 2 5 13" xfId="14240"/>
    <cellStyle name="20% - Accent1 2 5 14" xfId="14241"/>
    <cellStyle name="20% - Accent1 2 5 15" xfId="14242"/>
    <cellStyle name="20% - Accent1 2 5 16" xfId="14243"/>
    <cellStyle name="20% - Accent1 2 5 17" xfId="14244"/>
    <cellStyle name="20% - Accent1 2 5 18" xfId="14245"/>
    <cellStyle name="20% - Accent1 2 5 19" xfId="14246"/>
    <cellStyle name="20% - Accent1 2 5 19 10" xfId="14247"/>
    <cellStyle name="20% - Accent1 2 5 19 10 2" xfId="14248"/>
    <cellStyle name="20% - Accent1 2 5 19 11" xfId="14249"/>
    <cellStyle name="20% - Accent1 2 5 19 11 2" xfId="14250"/>
    <cellStyle name="20% - Accent1 2 5 19 12" xfId="14251"/>
    <cellStyle name="20% - Accent1 2 5 19 13" xfId="14252"/>
    <cellStyle name="20% - Accent1 2 5 19 14" xfId="14253"/>
    <cellStyle name="20% - Accent1 2 5 19 15" xfId="14254"/>
    <cellStyle name="20% - Accent1 2 5 19 16" xfId="14255"/>
    <cellStyle name="20% - Accent1 2 5 19 17" xfId="14256"/>
    <cellStyle name="20% - Accent1 2 5 19 18" xfId="14257"/>
    <cellStyle name="20% - Accent1 2 5 19 2" xfId="14258"/>
    <cellStyle name="20% - Accent1 2 5 19 2 2" xfId="14259"/>
    <cellStyle name="20% - Accent1 2 5 19 2 3" xfId="14260"/>
    <cellStyle name="20% - Accent1 2 5 19 2 4" xfId="14261"/>
    <cellStyle name="20% - Accent1 2 5 19 2 5" xfId="14262"/>
    <cellStyle name="20% - Accent1 2 5 19 2 6" xfId="14263"/>
    <cellStyle name="20% - Accent1 2 5 19 2 7" xfId="14264"/>
    <cellStyle name="20% - Accent1 2 5 19 2 8" xfId="14265"/>
    <cellStyle name="20% - Accent1 2 5 19 3" xfId="14266"/>
    <cellStyle name="20% - Accent1 2 5 19 3 2" xfId="14267"/>
    <cellStyle name="20% - Accent1 2 5 19 3 3" xfId="14268"/>
    <cellStyle name="20% - Accent1 2 5 19 3 4" xfId="14269"/>
    <cellStyle name="20% - Accent1 2 5 19 3 5" xfId="14270"/>
    <cellStyle name="20% - Accent1 2 5 19 3 6" xfId="14271"/>
    <cellStyle name="20% - Accent1 2 5 19 3 7" xfId="14272"/>
    <cellStyle name="20% - Accent1 2 5 19 3 8" xfId="14273"/>
    <cellStyle name="20% - Accent1 2 5 19 4" xfId="14274"/>
    <cellStyle name="20% - Accent1 2 5 19 4 2" xfId="14275"/>
    <cellStyle name="20% - Accent1 2 5 19 5" xfId="14276"/>
    <cellStyle name="20% - Accent1 2 5 19 5 2" xfId="14277"/>
    <cellStyle name="20% - Accent1 2 5 19 6" xfId="14278"/>
    <cellStyle name="20% - Accent1 2 5 19 6 2" xfId="14279"/>
    <cellStyle name="20% - Accent1 2 5 19 7" xfId="14280"/>
    <cellStyle name="20% - Accent1 2 5 19 7 2" xfId="14281"/>
    <cellStyle name="20% - Accent1 2 5 19 8" xfId="14282"/>
    <cellStyle name="20% - Accent1 2 5 19 8 2" xfId="14283"/>
    <cellStyle name="20% - Accent1 2 5 19 9" xfId="14284"/>
    <cellStyle name="20% - Accent1 2 5 19 9 2" xfId="14285"/>
    <cellStyle name="20% - Accent1 2 5 2" xfId="14286"/>
    <cellStyle name="20% - Accent1 2 5 2 10" xfId="14287"/>
    <cellStyle name="20% - Accent1 2 5 2 10 2" xfId="14288"/>
    <cellStyle name="20% - Accent1 2 5 2 11" xfId="14289"/>
    <cellStyle name="20% - Accent1 2 5 2 11 2" xfId="14290"/>
    <cellStyle name="20% - Accent1 2 5 2 12" xfId="14291"/>
    <cellStyle name="20% - Accent1 2 5 2 12 2" xfId="14292"/>
    <cellStyle name="20% - Accent1 2 5 2 13" xfId="14293"/>
    <cellStyle name="20% - Accent1 2 5 2 13 2" xfId="14294"/>
    <cellStyle name="20% - Accent1 2 5 2 14" xfId="14295"/>
    <cellStyle name="20% - Accent1 2 5 2 14 2" xfId="14296"/>
    <cellStyle name="20% - Accent1 2 5 2 15" xfId="14297"/>
    <cellStyle name="20% - Accent1 2 5 2 15 2" xfId="14298"/>
    <cellStyle name="20% - Accent1 2 5 2 16" xfId="14299"/>
    <cellStyle name="20% - Accent1 2 5 2 16 2" xfId="14300"/>
    <cellStyle name="20% - Accent1 2 5 2 17" xfId="14301"/>
    <cellStyle name="20% - Accent1 2 5 2 18" xfId="14302"/>
    <cellStyle name="20% - Accent1 2 5 2 19" xfId="14303"/>
    <cellStyle name="20% - Accent1 2 5 2 2" xfId="14304"/>
    <cellStyle name="20% - Accent1 2 5 2 20" xfId="14305"/>
    <cellStyle name="20% - Accent1 2 5 2 21" xfId="14306"/>
    <cellStyle name="20% - Accent1 2 5 2 22" xfId="14307"/>
    <cellStyle name="20% - Accent1 2 5 2 23" xfId="14308"/>
    <cellStyle name="20% - Accent1 2 5 2 3" xfId="14309"/>
    <cellStyle name="20% - Accent1 2 5 2 4" xfId="14310"/>
    <cellStyle name="20% - Accent1 2 5 2 5" xfId="14311"/>
    <cellStyle name="20% - Accent1 2 5 2 6" xfId="14312"/>
    <cellStyle name="20% - Accent1 2 5 2 7" xfId="14313"/>
    <cellStyle name="20% - Accent1 2 5 2 7 2" xfId="14314"/>
    <cellStyle name="20% - Accent1 2 5 2 7 3" xfId="14315"/>
    <cellStyle name="20% - Accent1 2 5 2 7 4" xfId="14316"/>
    <cellStyle name="20% - Accent1 2 5 2 7 5" xfId="14317"/>
    <cellStyle name="20% - Accent1 2 5 2 7 6" xfId="14318"/>
    <cellStyle name="20% - Accent1 2 5 2 7 7" xfId="14319"/>
    <cellStyle name="20% - Accent1 2 5 2 7 8" xfId="14320"/>
    <cellStyle name="20% - Accent1 2 5 2 8" xfId="14321"/>
    <cellStyle name="20% - Accent1 2 5 2 8 2" xfId="14322"/>
    <cellStyle name="20% - Accent1 2 5 2 8 3" xfId="14323"/>
    <cellStyle name="20% - Accent1 2 5 2 8 4" xfId="14324"/>
    <cellStyle name="20% - Accent1 2 5 2 8 5" xfId="14325"/>
    <cellStyle name="20% - Accent1 2 5 2 8 6" xfId="14326"/>
    <cellStyle name="20% - Accent1 2 5 2 8 7" xfId="14327"/>
    <cellStyle name="20% - Accent1 2 5 2 8 8" xfId="14328"/>
    <cellStyle name="20% - Accent1 2 5 2 9" xfId="14329"/>
    <cellStyle name="20% - Accent1 2 5 2 9 2" xfId="14330"/>
    <cellStyle name="20% - Accent1 2 5 20" xfId="14331"/>
    <cellStyle name="20% - Accent1 2 5 20 10" xfId="14332"/>
    <cellStyle name="20% - Accent1 2 5 20 10 2" xfId="14333"/>
    <cellStyle name="20% - Accent1 2 5 20 11" xfId="14334"/>
    <cellStyle name="20% - Accent1 2 5 20 11 2" xfId="14335"/>
    <cellStyle name="20% - Accent1 2 5 20 12" xfId="14336"/>
    <cellStyle name="20% - Accent1 2 5 20 13" xfId="14337"/>
    <cellStyle name="20% - Accent1 2 5 20 14" xfId="14338"/>
    <cellStyle name="20% - Accent1 2 5 20 15" xfId="14339"/>
    <cellStyle name="20% - Accent1 2 5 20 16" xfId="14340"/>
    <cellStyle name="20% - Accent1 2 5 20 17" xfId="14341"/>
    <cellStyle name="20% - Accent1 2 5 20 18" xfId="14342"/>
    <cellStyle name="20% - Accent1 2 5 20 2" xfId="14343"/>
    <cellStyle name="20% - Accent1 2 5 20 2 2" xfId="14344"/>
    <cellStyle name="20% - Accent1 2 5 20 2 3" xfId="14345"/>
    <cellStyle name="20% - Accent1 2 5 20 2 4" xfId="14346"/>
    <cellStyle name="20% - Accent1 2 5 20 2 5" xfId="14347"/>
    <cellStyle name="20% - Accent1 2 5 20 2 6" xfId="14348"/>
    <cellStyle name="20% - Accent1 2 5 20 2 7" xfId="14349"/>
    <cellStyle name="20% - Accent1 2 5 20 2 8" xfId="14350"/>
    <cellStyle name="20% - Accent1 2 5 20 3" xfId="14351"/>
    <cellStyle name="20% - Accent1 2 5 20 3 2" xfId="14352"/>
    <cellStyle name="20% - Accent1 2 5 20 3 3" xfId="14353"/>
    <cellStyle name="20% - Accent1 2 5 20 3 4" xfId="14354"/>
    <cellStyle name="20% - Accent1 2 5 20 3 5" xfId="14355"/>
    <cellStyle name="20% - Accent1 2 5 20 3 6" xfId="14356"/>
    <cellStyle name="20% - Accent1 2 5 20 3 7" xfId="14357"/>
    <cellStyle name="20% - Accent1 2 5 20 3 8" xfId="14358"/>
    <cellStyle name="20% - Accent1 2 5 20 4" xfId="14359"/>
    <cellStyle name="20% - Accent1 2 5 20 4 2" xfId="14360"/>
    <cellStyle name="20% - Accent1 2 5 20 5" xfId="14361"/>
    <cellStyle name="20% - Accent1 2 5 20 5 2" xfId="14362"/>
    <cellStyle name="20% - Accent1 2 5 20 6" xfId="14363"/>
    <cellStyle name="20% - Accent1 2 5 20 6 2" xfId="14364"/>
    <cellStyle name="20% - Accent1 2 5 20 7" xfId="14365"/>
    <cellStyle name="20% - Accent1 2 5 20 7 2" xfId="14366"/>
    <cellStyle name="20% - Accent1 2 5 20 8" xfId="14367"/>
    <cellStyle name="20% - Accent1 2 5 20 8 2" xfId="14368"/>
    <cellStyle name="20% - Accent1 2 5 20 9" xfId="14369"/>
    <cellStyle name="20% - Accent1 2 5 20 9 2" xfId="14370"/>
    <cellStyle name="20% - Accent1 2 5 21" xfId="14371"/>
    <cellStyle name="20% - Accent1 2 5 21 10" xfId="14372"/>
    <cellStyle name="20% - Accent1 2 5 21 10 2" xfId="14373"/>
    <cellStyle name="20% - Accent1 2 5 21 11" xfId="14374"/>
    <cellStyle name="20% - Accent1 2 5 21 11 2" xfId="14375"/>
    <cellStyle name="20% - Accent1 2 5 21 12" xfId="14376"/>
    <cellStyle name="20% - Accent1 2 5 21 13" xfId="14377"/>
    <cellStyle name="20% - Accent1 2 5 21 14" xfId="14378"/>
    <cellStyle name="20% - Accent1 2 5 21 15" xfId="14379"/>
    <cellStyle name="20% - Accent1 2 5 21 16" xfId="14380"/>
    <cellStyle name="20% - Accent1 2 5 21 17" xfId="14381"/>
    <cellStyle name="20% - Accent1 2 5 21 18" xfId="14382"/>
    <cellStyle name="20% - Accent1 2 5 21 2" xfId="14383"/>
    <cellStyle name="20% - Accent1 2 5 21 2 2" xfId="14384"/>
    <cellStyle name="20% - Accent1 2 5 21 2 3" xfId="14385"/>
    <cellStyle name="20% - Accent1 2 5 21 2 4" xfId="14386"/>
    <cellStyle name="20% - Accent1 2 5 21 2 5" xfId="14387"/>
    <cellStyle name="20% - Accent1 2 5 21 2 6" xfId="14388"/>
    <cellStyle name="20% - Accent1 2 5 21 2 7" xfId="14389"/>
    <cellStyle name="20% - Accent1 2 5 21 2 8" xfId="14390"/>
    <cellStyle name="20% - Accent1 2 5 21 3" xfId="14391"/>
    <cellStyle name="20% - Accent1 2 5 21 3 2" xfId="14392"/>
    <cellStyle name="20% - Accent1 2 5 21 3 3" xfId="14393"/>
    <cellStyle name="20% - Accent1 2 5 21 3 4" xfId="14394"/>
    <cellStyle name="20% - Accent1 2 5 21 3 5" xfId="14395"/>
    <cellStyle name="20% - Accent1 2 5 21 3 6" xfId="14396"/>
    <cellStyle name="20% - Accent1 2 5 21 3 7" xfId="14397"/>
    <cellStyle name="20% - Accent1 2 5 21 3 8" xfId="14398"/>
    <cellStyle name="20% - Accent1 2 5 21 4" xfId="14399"/>
    <cellStyle name="20% - Accent1 2 5 21 4 2" xfId="14400"/>
    <cellStyle name="20% - Accent1 2 5 21 5" xfId="14401"/>
    <cellStyle name="20% - Accent1 2 5 21 5 2" xfId="14402"/>
    <cellStyle name="20% - Accent1 2 5 21 6" xfId="14403"/>
    <cellStyle name="20% - Accent1 2 5 21 6 2" xfId="14404"/>
    <cellStyle name="20% - Accent1 2 5 21 7" xfId="14405"/>
    <cellStyle name="20% - Accent1 2 5 21 7 2" xfId="14406"/>
    <cellStyle name="20% - Accent1 2 5 21 8" xfId="14407"/>
    <cellStyle name="20% - Accent1 2 5 21 8 2" xfId="14408"/>
    <cellStyle name="20% - Accent1 2 5 21 9" xfId="14409"/>
    <cellStyle name="20% - Accent1 2 5 21 9 2" xfId="14410"/>
    <cellStyle name="20% - Accent1 2 5 22" xfId="14411"/>
    <cellStyle name="20% - Accent1 2 5 22 10" xfId="14412"/>
    <cellStyle name="20% - Accent1 2 5 22 10 2" xfId="14413"/>
    <cellStyle name="20% - Accent1 2 5 22 11" xfId="14414"/>
    <cellStyle name="20% - Accent1 2 5 22 11 2" xfId="14415"/>
    <cellStyle name="20% - Accent1 2 5 22 12" xfId="14416"/>
    <cellStyle name="20% - Accent1 2 5 22 13" xfId="14417"/>
    <cellStyle name="20% - Accent1 2 5 22 14" xfId="14418"/>
    <cellStyle name="20% - Accent1 2 5 22 15" xfId="14419"/>
    <cellStyle name="20% - Accent1 2 5 22 16" xfId="14420"/>
    <cellStyle name="20% - Accent1 2 5 22 17" xfId="14421"/>
    <cellStyle name="20% - Accent1 2 5 22 18" xfId="14422"/>
    <cellStyle name="20% - Accent1 2 5 22 2" xfId="14423"/>
    <cellStyle name="20% - Accent1 2 5 22 2 2" xfId="14424"/>
    <cellStyle name="20% - Accent1 2 5 22 2 3" xfId="14425"/>
    <cellStyle name="20% - Accent1 2 5 22 2 4" xfId="14426"/>
    <cellStyle name="20% - Accent1 2 5 22 2 5" xfId="14427"/>
    <cellStyle name="20% - Accent1 2 5 22 2 6" xfId="14428"/>
    <cellStyle name="20% - Accent1 2 5 22 2 7" xfId="14429"/>
    <cellStyle name="20% - Accent1 2 5 22 2 8" xfId="14430"/>
    <cellStyle name="20% - Accent1 2 5 22 3" xfId="14431"/>
    <cellStyle name="20% - Accent1 2 5 22 3 2" xfId="14432"/>
    <cellStyle name="20% - Accent1 2 5 22 3 3" xfId="14433"/>
    <cellStyle name="20% - Accent1 2 5 22 3 4" xfId="14434"/>
    <cellStyle name="20% - Accent1 2 5 22 3 5" xfId="14435"/>
    <cellStyle name="20% - Accent1 2 5 22 3 6" xfId="14436"/>
    <cellStyle name="20% - Accent1 2 5 22 3 7" xfId="14437"/>
    <cellStyle name="20% - Accent1 2 5 22 3 8" xfId="14438"/>
    <cellStyle name="20% - Accent1 2 5 22 4" xfId="14439"/>
    <cellStyle name="20% - Accent1 2 5 22 4 2" xfId="14440"/>
    <cellStyle name="20% - Accent1 2 5 22 5" xfId="14441"/>
    <cellStyle name="20% - Accent1 2 5 22 5 2" xfId="14442"/>
    <cellStyle name="20% - Accent1 2 5 22 6" xfId="14443"/>
    <cellStyle name="20% - Accent1 2 5 22 6 2" xfId="14444"/>
    <cellStyle name="20% - Accent1 2 5 22 7" xfId="14445"/>
    <cellStyle name="20% - Accent1 2 5 22 7 2" xfId="14446"/>
    <cellStyle name="20% - Accent1 2 5 22 8" xfId="14447"/>
    <cellStyle name="20% - Accent1 2 5 22 8 2" xfId="14448"/>
    <cellStyle name="20% - Accent1 2 5 22 9" xfId="14449"/>
    <cellStyle name="20% - Accent1 2 5 22 9 2" xfId="14450"/>
    <cellStyle name="20% - Accent1 2 5 23" xfId="14451"/>
    <cellStyle name="20% - Accent1 2 5 23 2" xfId="14452"/>
    <cellStyle name="20% - Accent1 2 5 23 3" xfId="14453"/>
    <cellStyle name="20% - Accent1 2 5 23 4" xfId="14454"/>
    <cellStyle name="20% - Accent1 2 5 23 5" xfId="14455"/>
    <cellStyle name="20% - Accent1 2 5 23 6" xfId="14456"/>
    <cellStyle name="20% - Accent1 2 5 23 7" xfId="14457"/>
    <cellStyle name="20% - Accent1 2 5 23 8" xfId="14458"/>
    <cellStyle name="20% - Accent1 2 5 24" xfId="14459"/>
    <cellStyle name="20% - Accent1 2 5 24 2" xfId="14460"/>
    <cellStyle name="20% - Accent1 2 5 24 3" xfId="14461"/>
    <cellStyle name="20% - Accent1 2 5 24 4" xfId="14462"/>
    <cellStyle name="20% - Accent1 2 5 24 5" xfId="14463"/>
    <cellStyle name="20% - Accent1 2 5 24 6" xfId="14464"/>
    <cellStyle name="20% - Accent1 2 5 24 7" xfId="14465"/>
    <cellStyle name="20% - Accent1 2 5 24 8" xfId="14466"/>
    <cellStyle name="20% - Accent1 2 5 25" xfId="14467"/>
    <cellStyle name="20% - Accent1 2 5 25 2" xfId="14468"/>
    <cellStyle name="20% - Accent1 2 5 26" xfId="14469"/>
    <cellStyle name="20% - Accent1 2 5 26 2" xfId="14470"/>
    <cellStyle name="20% - Accent1 2 5 27" xfId="14471"/>
    <cellStyle name="20% - Accent1 2 5 27 2" xfId="14472"/>
    <cellStyle name="20% - Accent1 2 5 28" xfId="14473"/>
    <cellStyle name="20% - Accent1 2 5 28 2" xfId="14474"/>
    <cellStyle name="20% - Accent1 2 5 29" xfId="14475"/>
    <cellStyle name="20% - Accent1 2 5 29 2" xfId="14476"/>
    <cellStyle name="20% - Accent1 2 5 3" xfId="14477"/>
    <cellStyle name="20% - Accent1 2 5 30" xfId="14478"/>
    <cellStyle name="20% - Accent1 2 5 30 2" xfId="14479"/>
    <cellStyle name="20% - Accent1 2 5 31" xfId="14480"/>
    <cellStyle name="20% - Accent1 2 5 31 2" xfId="14481"/>
    <cellStyle name="20% - Accent1 2 5 32" xfId="14482"/>
    <cellStyle name="20% - Accent1 2 5 32 2" xfId="14483"/>
    <cellStyle name="20% - Accent1 2 5 33" xfId="14484"/>
    <cellStyle name="20% - Accent1 2 5 34" xfId="14485"/>
    <cellStyle name="20% - Accent1 2 5 35" xfId="14486"/>
    <cellStyle name="20% - Accent1 2 5 36" xfId="14487"/>
    <cellStyle name="20% - Accent1 2 5 37" xfId="14488"/>
    <cellStyle name="20% - Accent1 2 5 38" xfId="14489"/>
    <cellStyle name="20% - Accent1 2 5 39" xfId="14490"/>
    <cellStyle name="20% - Accent1 2 5 4" xfId="14491"/>
    <cellStyle name="20% - Accent1 2 5 5" xfId="14492"/>
    <cellStyle name="20% - Accent1 2 5 6" xfId="14493"/>
    <cellStyle name="20% - Accent1 2 5 7" xfId="14494"/>
    <cellStyle name="20% - Accent1 2 5 8" xfId="14495"/>
    <cellStyle name="20% - Accent1 2 5 9" xfId="14496"/>
    <cellStyle name="20% - Accent1 2 6" xfId="14497"/>
    <cellStyle name="20% - Accent1 2 6 10" xfId="14498"/>
    <cellStyle name="20% - Accent1 2 6 10 2" xfId="14499"/>
    <cellStyle name="20% - Accent1 2 6 11" xfId="14500"/>
    <cellStyle name="20% - Accent1 2 6 11 2" xfId="14501"/>
    <cellStyle name="20% - Accent1 2 6 12" xfId="14502"/>
    <cellStyle name="20% - Accent1 2 6 12 2" xfId="14503"/>
    <cellStyle name="20% - Accent1 2 6 13" xfId="14504"/>
    <cellStyle name="20% - Accent1 2 6 13 2" xfId="14505"/>
    <cellStyle name="20% - Accent1 2 6 14" xfId="14506"/>
    <cellStyle name="20% - Accent1 2 6 14 2" xfId="14507"/>
    <cellStyle name="20% - Accent1 2 6 15" xfId="14508"/>
    <cellStyle name="20% - Accent1 2 6 15 2" xfId="14509"/>
    <cellStyle name="20% - Accent1 2 6 16" xfId="14510"/>
    <cellStyle name="20% - Accent1 2 6 16 2" xfId="14511"/>
    <cellStyle name="20% - Accent1 2 6 17" xfId="14512"/>
    <cellStyle name="20% - Accent1 2 6 18" xfId="14513"/>
    <cellStyle name="20% - Accent1 2 6 19" xfId="14514"/>
    <cellStyle name="20% - Accent1 2 6 2" xfId="14515"/>
    <cellStyle name="20% - Accent1 2 6 2 10" xfId="14516"/>
    <cellStyle name="20% - Accent1 2 6 2 10 2" xfId="14517"/>
    <cellStyle name="20% - Accent1 2 6 2 11" xfId="14518"/>
    <cellStyle name="20% - Accent1 2 6 2 11 2" xfId="14519"/>
    <cellStyle name="20% - Accent1 2 6 2 12" xfId="14520"/>
    <cellStyle name="20% - Accent1 2 6 2 13" xfId="14521"/>
    <cellStyle name="20% - Accent1 2 6 2 14" xfId="14522"/>
    <cellStyle name="20% - Accent1 2 6 2 15" xfId="14523"/>
    <cellStyle name="20% - Accent1 2 6 2 16" xfId="14524"/>
    <cellStyle name="20% - Accent1 2 6 2 17" xfId="14525"/>
    <cellStyle name="20% - Accent1 2 6 2 18" xfId="14526"/>
    <cellStyle name="20% - Accent1 2 6 2 2" xfId="14527"/>
    <cellStyle name="20% - Accent1 2 6 2 2 2" xfId="14528"/>
    <cellStyle name="20% - Accent1 2 6 2 2 3" xfId="14529"/>
    <cellStyle name="20% - Accent1 2 6 2 2 4" xfId="14530"/>
    <cellStyle name="20% - Accent1 2 6 2 2 5" xfId="14531"/>
    <cellStyle name="20% - Accent1 2 6 2 2 6" xfId="14532"/>
    <cellStyle name="20% - Accent1 2 6 2 2 7" xfId="14533"/>
    <cellStyle name="20% - Accent1 2 6 2 2 8" xfId="14534"/>
    <cellStyle name="20% - Accent1 2 6 2 3" xfId="14535"/>
    <cellStyle name="20% - Accent1 2 6 2 3 2" xfId="14536"/>
    <cellStyle name="20% - Accent1 2 6 2 3 3" xfId="14537"/>
    <cellStyle name="20% - Accent1 2 6 2 3 4" xfId="14538"/>
    <cellStyle name="20% - Accent1 2 6 2 3 5" xfId="14539"/>
    <cellStyle name="20% - Accent1 2 6 2 3 6" xfId="14540"/>
    <cellStyle name="20% - Accent1 2 6 2 3 7" xfId="14541"/>
    <cellStyle name="20% - Accent1 2 6 2 3 8" xfId="14542"/>
    <cellStyle name="20% - Accent1 2 6 2 4" xfId="14543"/>
    <cellStyle name="20% - Accent1 2 6 2 4 2" xfId="14544"/>
    <cellStyle name="20% - Accent1 2 6 2 5" xfId="14545"/>
    <cellStyle name="20% - Accent1 2 6 2 5 2" xfId="14546"/>
    <cellStyle name="20% - Accent1 2 6 2 6" xfId="14547"/>
    <cellStyle name="20% - Accent1 2 6 2 6 2" xfId="14548"/>
    <cellStyle name="20% - Accent1 2 6 2 7" xfId="14549"/>
    <cellStyle name="20% - Accent1 2 6 2 7 2" xfId="14550"/>
    <cellStyle name="20% - Accent1 2 6 2 8" xfId="14551"/>
    <cellStyle name="20% - Accent1 2 6 2 8 2" xfId="14552"/>
    <cellStyle name="20% - Accent1 2 6 2 9" xfId="14553"/>
    <cellStyle name="20% - Accent1 2 6 2 9 2" xfId="14554"/>
    <cellStyle name="20% - Accent1 2 6 20" xfId="14555"/>
    <cellStyle name="20% - Accent1 2 6 21" xfId="14556"/>
    <cellStyle name="20% - Accent1 2 6 22" xfId="14557"/>
    <cellStyle name="20% - Accent1 2 6 23" xfId="14558"/>
    <cellStyle name="20% - Accent1 2 6 3" xfId="14559"/>
    <cellStyle name="20% - Accent1 2 6 3 10" xfId="14560"/>
    <cellStyle name="20% - Accent1 2 6 3 10 2" xfId="14561"/>
    <cellStyle name="20% - Accent1 2 6 3 11" xfId="14562"/>
    <cellStyle name="20% - Accent1 2 6 3 11 2" xfId="14563"/>
    <cellStyle name="20% - Accent1 2 6 3 12" xfId="14564"/>
    <cellStyle name="20% - Accent1 2 6 3 13" xfId="14565"/>
    <cellStyle name="20% - Accent1 2 6 3 14" xfId="14566"/>
    <cellStyle name="20% - Accent1 2 6 3 15" xfId="14567"/>
    <cellStyle name="20% - Accent1 2 6 3 16" xfId="14568"/>
    <cellStyle name="20% - Accent1 2 6 3 17" xfId="14569"/>
    <cellStyle name="20% - Accent1 2 6 3 18" xfId="14570"/>
    <cellStyle name="20% - Accent1 2 6 3 2" xfId="14571"/>
    <cellStyle name="20% - Accent1 2 6 3 2 2" xfId="14572"/>
    <cellStyle name="20% - Accent1 2 6 3 2 3" xfId="14573"/>
    <cellStyle name="20% - Accent1 2 6 3 2 4" xfId="14574"/>
    <cellStyle name="20% - Accent1 2 6 3 2 5" xfId="14575"/>
    <cellStyle name="20% - Accent1 2 6 3 2 6" xfId="14576"/>
    <cellStyle name="20% - Accent1 2 6 3 2 7" xfId="14577"/>
    <cellStyle name="20% - Accent1 2 6 3 2 8" xfId="14578"/>
    <cellStyle name="20% - Accent1 2 6 3 3" xfId="14579"/>
    <cellStyle name="20% - Accent1 2 6 3 3 2" xfId="14580"/>
    <cellStyle name="20% - Accent1 2 6 3 3 3" xfId="14581"/>
    <cellStyle name="20% - Accent1 2 6 3 3 4" xfId="14582"/>
    <cellStyle name="20% - Accent1 2 6 3 3 5" xfId="14583"/>
    <cellStyle name="20% - Accent1 2 6 3 3 6" xfId="14584"/>
    <cellStyle name="20% - Accent1 2 6 3 3 7" xfId="14585"/>
    <cellStyle name="20% - Accent1 2 6 3 3 8" xfId="14586"/>
    <cellStyle name="20% - Accent1 2 6 3 4" xfId="14587"/>
    <cellStyle name="20% - Accent1 2 6 3 4 2" xfId="14588"/>
    <cellStyle name="20% - Accent1 2 6 3 5" xfId="14589"/>
    <cellStyle name="20% - Accent1 2 6 3 5 2" xfId="14590"/>
    <cellStyle name="20% - Accent1 2 6 3 6" xfId="14591"/>
    <cellStyle name="20% - Accent1 2 6 3 6 2" xfId="14592"/>
    <cellStyle name="20% - Accent1 2 6 3 7" xfId="14593"/>
    <cellStyle name="20% - Accent1 2 6 3 7 2" xfId="14594"/>
    <cellStyle name="20% - Accent1 2 6 3 8" xfId="14595"/>
    <cellStyle name="20% - Accent1 2 6 3 8 2" xfId="14596"/>
    <cellStyle name="20% - Accent1 2 6 3 9" xfId="14597"/>
    <cellStyle name="20% - Accent1 2 6 3 9 2" xfId="14598"/>
    <cellStyle name="20% - Accent1 2 6 4" xfId="14599"/>
    <cellStyle name="20% - Accent1 2 6 4 10" xfId="14600"/>
    <cellStyle name="20% - Accent1 2 6 4 10 2" xfId="14601"/>
    <cellStyle name="20% - Accent1 2 6 4 11" xfId="14602"/>
    <cellStyle name="20% - Accent1 2 6 4 11 2" xfId="14603"/>
    <cellStyle name="20% - Accent1 2 6 4 12" xfId="14604"/>
    <cellStyle name="20% - Accent1 2 6 4 13" xfId="14605"/>
    <cellStyle name="20% - Accent1 2 6 4 14" xfId="14606"/>
    <cellStyle name="20% - Accent1 2 6 4 15" xfId="14607"/>
    <cellStyle name="20% - Accent1 2 6 4 16" xfId="14608"/>
    <cellStyle name="20% - Accent1 2 6 4 17" xfId="14609"/>
    <cellStyle name="20% - Accent1 2 6 4 18" xfId="14610"/>
    <cellStyle name="20% - Accent1 2 6 4 2" xfId="14611"/>
    <cellStyle name="20% - Accent1 2 6 4 2 2" xfId="14612"/>
    <cellStyle name="20% - Accent1 2 6 4 2 3" xfId="14613"/>
    <cellStyle name="20% - Accent1 2 6 4 2 4" xfId="14614"/>
    <cellStyle name="20% - Accent1 2 6 4 2 5" xfId="14615"/>
    <cellStyle name="20% - Accent1 2 6 4 2 6" xfId="14616"/>
    <cellStyle name="20% - Accent1 2 6 4 2 7" xfId="14617"/>
    <cellStyle name="20% - Accent1 2 6 4 2 8" xfId="14618"/>
    <cellStyle name="20% - Accent1 2 6 4 3" xfId="14619"/>
    <cellStyle name="20% - Accent1 2 6 4 3 2" xfId="14620"/>
    <cellStyle name="20% - Accent1 2 6 4 3 3" xfId="14621"/>
    <cellStyle name="20% - Accent1 2 6 4 3 4" xfId="14622"/>
    <cellStyle name="20% - Accent1 2 6 4 3 5" xfId="14623"/>
    <cellStyle name="20% - Accent1 2 6 4 3 6" xfId="14624"/>
    <cellStyle name="20% - Accent1 2 6 4 3 7" xfId="14625"/>
    <cellStyle name="20% - Accent1 2 6 4 3 8" xfId="14626"/>
    <cellStyle name="20% - Accent1 2 6 4 4" xfId="14627"/>
    <cellStyle name="20% - Accent1 2 6 4 4 2" xfId="14628"/>
    <cellStyle name="20% - Accent1 2 6 4 5" xfId="14629"/>
    <cellStyle name="20% - Accent1 2 6 4 5 2" xfId="14630"/>
    <cellStyle name="20% - Accent1 2 6 4 6" xfId="14631"/>
    <cellStyle name="20% - Accent1 2 6 4 6 2" xfId="14632"/>
    <cellStyle name="20% - Accent1 2 6 4 7" xfId="14633"/>
    <cellStyle name="20% - Accent1 2 6 4 7 2" xfId="14634"/>
    <cellStyle name="20% - Accent1 2 6 4 8" xfId="14635"/>
    <cellStyle name="20% - Accent1 2 6 4 8 2" xfId="14636"/>
    <cellStyle name="20% - Accent1 2 6 4 9" xfId="14637"/>
    <cellStyle name="20% - Accent1 2 6 4 9 2" xfId="14638"/>
    <cellStyle name="20% - Accent1 2 6 5" xfId="14639"/>
    <cellStyle name="20% - Accent1 2 6 5 10" xfId="14640"/>
    <cellStyle name="20% - Accent1 2 6 5 10 2" xfId="14641"/>
    <cellStyle name="20% - Accent1 2 6 5 11" xfId="14642"/>
    <cellStyle name="20% - Accent1 2 6 5 11 2" xfId="14643"/>
    <cellStyle name="20% - Accent1 2 6 5 12" xfId="14644"/>
    <cellStyle name="20% - Accent1 2 6 5 13" xfId="14645"/>
    <cellStyle name="20% - Accent1 2 6 5 14" xfId="14646"/>
    <cellStyle name="20% - Accent1 2 6 5 15" xfId="14647"/>
    <cellStyle name="20% - Accent1 2 6 5 16" xfId="14648"/>
    <cellStyle name="20% - Accent1 2 6 5 17" xfId="14649"/>
    <cellStyle name="20% - Accent1 2 6 5 18" xfId="14650"/>
    <cellStyle name="20% - Accent1 2 6 5 2" xfId="14651"/>
    <cellStyle name="20% - Accent1 2 6 5 2 2" xfId="14652"/>
    <cellStyle name="20% - Accent1 2 6 5 2 3" xfId="14653"/>
    <cellStyle name="20% - Accent1 2 6 5 2 4" xfId="14654"/>
    <cellStyle name="20% - Accent1 2 6 5 2 5" xfId="14655"/>
    <cellStyle name="20% - Accent1 2 6 5 2 6" xfId="14656"/>
    <cellStyle name="20% - Accent1 2 6 5 2 7" xfId="14657"/>
    <cellStyle name="20% - Accent1 2 6 5 2 8" xfId="14658"/>
    <cellStyle name="20% - Accent1 2 6 5 3" xfId="14659"/>
    <cellStyle name="20% - Accent1 2 6 5 3 2" xfId="14660"/>
    <cellStyle name="20% - Accent1 2 6 5 3 3" xfId="14661"/>
    <cellStyle name="20% - Accent1 2 6 5 3 4" xfId="14662"/>
    <cellStyle name="20% - Accent1 2 6 5 3 5" xfId="14663"/>
    <cellStyle name="20% - Accent1 2 6 5 3 6" xfId="14664"/>
    <cellStyle name="20% - Accent1 2 6 5 3 7" xfId="14665"/>
    <cellStyle name="20% - Accent1 2 6 5 3 8" xfId="14666"/>
    <cellStyle name="20% - Accent1 2 6 5 4" xfId="14667"/>
    <cellStyle name="20% - Accent1 2 6 5 4 2" xfId="14668"/>
    <cellStyle name="20% - Accent1 2 6 5 5" xfId="14669"/>
    <cellStyle name="20% - Accent1 2 6 5 5 2" xfId="14670"/>
    <cellStyle name="20% - Accent1 2 6 5 6" xfId="14671"/>
    <cellStyle name="20% - Accent1 2 6 5 6 2" xfId="14672"/>
    <cellStyle name="20% - Accent1 2 6 5 7" xfId="14673"/>
    <cellStyle name="20% - Accent1 2 6 5 7 2" xfId="14674"/>
    <cellStyle name="20% - Accent1 2 6 5 8" xfId="14675"/>
    <cellStyle name="20% - Accent1 2 6 5 8 2" xfId="14676"/>
    <cellStyle name="20% - Accent1 2 6 5 9" xfId="14677"/>
    <cellStyle name="20% - Accent1 2 6 5 9 2" xfId="14678"/>
    <cellStyle name="20% - Accent1 2 6 6" xfId="14679"/>
    <cellStyle name="20% - Accent1 2 6 6 10" xfId="14680"/>
    <cellStyle name="20% - Accent1 2 6 6 10 2" xfId="14681"/>
    <cellStyle name="20% - Accent1 2 6 6 11" xfId="14682"/>
    <cellStyle name="20% - Accent1 2 6 6 11 2" xfId="14683"/>
    <cellStyle name="20% - Accent1 2 6 6 12" xfId="14684"/>
    <cellStyle name="20% - Accent1 2 6 6 13" xfId="14685"/>
    <cellStyle name="20% - Accent1 2 6 6 14" xfId="14686"/>
    <cellStyle name="20% - Accent1 2 6 6 15" xfId="14687"/>
    <cellStyle name="20% - Accent1 2 6 6 16" xfId="14688"/>
    <cellStyle name="20% - Accent1 2 6 6 17" xfId="14689"/>
    <cellStyle name="20% - Accent1 2 6 6 18" xfId="14690"/>
    <cellStyle name="20% - Accent1 2 6 6 2" xfId="14691"/>
    <cellStyle name="20% - Accent1 2 6 6 2 2" xfId="14692"/>
    <cellStyle name="20% - Accent1 2 6 6 2 3" xfId="14693"/>
    <cellStyle name="20% - Accent1 2 6 6 2 4" xfId="14694"/>
    <cellStyle name="20% - Accent1 2 6 6 2 5" xfId="14695"/>
    <cellStyle name="20% - Accent1 2 6 6 2 6" xfId="14696"/>
    <cellStyle name="20% - Accent1 2 6 6 2 7" xfId="14697"/>
    <cellStyle name="20% - Accent1 2 6 6 2 8" xfId="14698"/>
    <cellStyle name="20% - Accent1 2 6 6 3" xfId="14699"/>
    <cellStyle name="20% - Accent1 2 6 6 3 2" xfId="14700"/>
    <cellStyle name="20% - Accent1 2 6 6 3 3" xfId="14701"/>
    <cellStyle name="20% - Accent1 2 6 6 3 4" xfId="14702"/>
    <cellStyle name="20% - Accent1 2 6 6 3 5" xfId="14703"/>
    <cellStyle name="20% - Accent1 2 6 6 3 6" xfId="14704"/>
    <cellStyle name="20% - Accent1 2 6 6 3 7" xfId="14705"/>
    <cellStyle name="20% - Accent1 2 6 6 3 8" xfId="14706"/>
    <cellStyle name="20% - Accent1 2 6 6 4" xfId="14707"/>
    <cellStyle name="20% - Accent1 2 6 6 4 2" xfId="14708"/>
    <cellStyle name="20% - Accent1 2 6 6 5" xfId="14709"/>
    <cellStyle name="20% - Accent1 2 6 6 5 2" xfId="14710"/>
    <cellStyle name="20% - Accent1 2 6 6 6" xfId="14711"/>
    <cellStyle name="20% - Accent1 2 6 6 6 2" xfId="14712"/>
    <cellStyle name="20% - Accent1 2 6 6 7" xfId="14713"/>
    <cellStyle name="20% - Accent1 2 6 6 7 2" xfId="14714"/>
    <cellStyle name="20% - Accent1 2 6 6 8" xfId="14715"/>
    <cellStyle name="20% - Accent1 2 6 6 8 2" xfId="14716"/>
    <cellStyle name="20% - Accent1 2 6 6 9" xfId="14717"/>
    <cellStyle name="20% - Accent1 2 6 6 9 2" xfId="14718"/>
    <cellStyle name="20% - Accent1 2 6 7" xfId="14719"/>
    <cellStyle name="20% - Accent1 2 6 7 2" xfId="14720"/>
    <cellStyle name="20% - Accent1 2 6 7 3" xfId="14721"/>
    <cellStyle name="20% - Accent1 2 6 7 4" xfId="14722"/>
    <cellStyle name="20% - Accent1 2 6 7 5" xfId="14723"/>
    <cellStyle name="20% - Accent1 2 6 7 6" xfId="14724"/>
    <cellStyle name="20% - Accent1 2 6 7 7" xfId="14725"/>
    <cellStyle name="20% - Accent1 2 6 7 8" xfId="14726"/>
    <cellStyle name="20% - Accent1 2 6 8" xfId="14727"/>
    <cellStyle name="20% - Accent1 2 6 8 2" xfId="14728"/>
    <cellStyle name="20% - Accent1 2 6 8 3" xfId="14729"/>
    <cellStyle name="20% - Accent1 2 6 8 4" xfId="14730"/>
    <cellStyle name="20% - Accent1 2 6 8 5" xfId="14731"/>
    <cellStyle name="20% - Accent1 2 6 8 6" xfId="14732"/>
    <cellStyle name="20% - Accent1 2 6 8 7" xfId="14733"/>
    <cellStyle name="20% - Accent1 2 6 8 8" xfId="14734"/>
    <cellStyle name="20% - Accent1 2 6 9" xfId="14735"/>
    <cellStyle name="20% - Accent1 2 6 9 2" xfId="14736"/>
    <cellStyle name="20% - Accent1 2 7" xfId="14737"/>
    <cellStyle name="20% - Accent1 2 7 10" xfId="14738"/>
    <cellStyle name="20% - Accent1 2 7 10 2" xfId="14739"/>
    <cellStyle name="20% - Accent1 2 7 11" xfId="14740"/>
    <cellStyle name="20% - Accent1 2 7 11 2" xfId="14741"/>
    <cellStyle name="20% - Accent1 2 7 12" xfId="14742"/>
    <cellStyle name="20% - Accent1 2 7 13" xfId="14743"/>
    <cellStyle name="20% - Accent1 2 7 14" xfId="14744"/>
    <cellStyle name="20% - Accent1 2 7 15" xfId="14745"/>
    <cellStyle name="20% - Accent1 2 7 16" xfId="14746"/>
    <cellStyle name="20% - Accent1 2 7 17" xfId="14747"/>
    <cellStyle name="20% - Accent1 2 7 18" xfId="14748"/>
    <cellStyle name="20% - Accent1 2 7 2" xfId="14749"/>
    <cellStyle name="20% - Accent1 2 7 2 2" xfId="14750"/>
    <cellStyle name="20% - Accent1 2 7 2 3" xfId="14751"/>
    <cellStyle name="20% - Accent1 2 7 2 4" xfId="14752"/>
    <cellStyle name="20% - Accent1 2 7 2 5" xfId="14753"/>
    <cellStyle name="20% - Accent1 2 7 2 6" xfId="14754"/>
    <cellStyle name="20% - Accent1 2 7 2 7" xfId="14755"/>
    <cellStyle name="20% - Accent1 2 7 2 8" xfId="14756"/>
    <cellStyle name="20% - Accent1 2 7 3" xfId="14757"/>
    <cellStyle name="20% - Accent1 2 7 3 2" xfId="14758"/>
    <cellStyle name="20% - Accent1 2 7 3 3" xfId="14759"/>
    <cellStyle name="20% - Accent1 2 7 3 4" xfId="14760"/>
    <cellStyle name="20% - Accent1 2 7 3 5" xfId="14761"/>
    <cellStyle name="20% - Accent1 2 7 3 6" xfId="14762"/>
    <cellStyle name="20% - Accent1 2 7 3 7" xfId="14763"/>
    <cellStyle name="20% - Accent1 2 7 3 8" xfId="14764"/>
    <cellStyle name="20% - Accent1 2 7 4" xfId="14765"/>
    <cellStyle name="20% - Accent1 2 7 4 2" xfId="14766"/>
    <cellStyle name="20% - Accent1 2 7 5" xfId="14767"/>
    <cellStyle name="20% - Accent1 2 7 5 2" xfId="14768"/>
    <cellStyle name="20% - Accent1 2 7 6" xfId="14769"/>
    <cellStyle name="20% - Accent1 2 7 6 2" xfId="14770"/>
    <cellStyle name="20% - Accent1 2 7 7" xfId="14771"/>
    <cellStyle name="20% - Accent1 2 7 7 2" xfId="14772"/>
    <cellStyle name="20% - Accent1 2 7 8" xfId="14773"/>
    <cellStyle name="20% - Accent1 2 7 8 2" xfId="14774"/>
    <cellStyle name="20% - Accent1 2 7 9" xfId="14775"/>
    <cellStyle name="20% - Accent1 2 7 9 2" xfId="14776"/>
    <cellStyle name="20% - Accent1 2 8" xfId="14777"/>
    <cellStyle name="20% - Accent1 2 8 10" xfId="14778"/>
    <cellStyle name="20% - Accent1 2 8 10 2" xfId="14779"/>
    <cellStyle name="20% - Accent1 2 8 11" xfId="14780"/>
    <cellStyle name="20% - Accent1 2 8 11 2" xfId="14781"/>
    <cellStyle name="20% - Accent1 2 8 12" xfId="14782"/>
    <cellStyle name="20% - Accent1 2 8 13" xfId="14783"/>
    <cellStyle name="20% - Accent1 2 8 14" xfId="14784"/>
    <cellStyle name="20% - Accent1 2 8 15" xfId="14785"/>
    <cellStyle name="20% - Accent1 2 8 16" xfId="14786"/>
    <cellStyle name="20% - Accent1 2 8 17" xfId="14787"/>
    <cellStyle name="20% - Accent1 2 8 18" xfId="14788"/>
    <cellStyle name="20% - Accent1 2 8 2" xfId="14789"/>
    <cellStyle name="20% - Accent1 2 8 2 2" xfId="14790"/>
    <cellStyle name="20% - Accent1 2 8 2 3" xfId="14791"/>
    <cellStyle name="20% - Accent1 2 8 2 4" xfId="14792"/>
    <cellStyle name="20% - Accent1 2 8 2 5" xfId="14793"/>
    <cellStyle name="20% - Accent1 2 8 2 6" xfId="14794"/>
    <cellStyle name="20% - Accent1 2 8 2 7" xfId="14795"/>
    <cellStyle name="20% - Accent1 2 8 2 8" xfId="14796"/>
    <cellStyle name="20% - Accent1 2 8 3" xfId="14797"/>
    <cellStyle name="20% - Accent1 2 8 3 2" xfId="14798"/>
    <cellStyle name="20% - Accent1 2 8 3 3" xfId="14799"/>
    <cellStyle name="20% - Accent1 2 8 3 4" xfId="14800"/>
    <cellStyle name="20% - Accent1 2 8 3 5" xfId="14801"/>
    <cellStyle name="20% - Accent1 2 8 3 6" xfId="14802"/>
    <cellStyle name="20% - Accent1 2 8 3 7" xfId="14803"/>
    <cellStyle name="20% - Accent1 2 8 3 8" xfId="14804"/>
    <cellStyle name="20% - Accent1 2 8 4" xfId="14805"/>
    <cellStyle name="20% - Accent1 2 8 4 2" xfId="14806"/>
    <cellStyle name="20% - Accent1 2 8 5" xfId="14807"/>
    <cellStyle name="20% - Accent1 2 8 5 2" xfId="14808"/>
    <cellStyle name="20% - Accent1 2 8 6" xfId="14809"/>
    <cellStyle name="20% - Accent1 2 8 6 2" xfId="14810"/>
    <cellStyle name="20% - Accent1 2 8 7" xfId="14811"/>
    <cellStyle name="20% - Accent1 2 8 7 2" xfId="14812"/>
    <cellStyle name="20% - Accent1 2 8 8" xfId="14813"/>
    <cellStyle name="20% - Accent1 2 8 8 2" xfId="14814"/>
    <cellStyle name="20% - Accent1 2 8 9" xfId="14815"/>
    <cellStyle name="20% - Accent1 2 8 9 2" xfId="14816"/>
    <cellStyle name="20% - Accent1 2 9" xfId="14817"/>
    <cellStyle name="20% - Accent1 2 9 10" xfId="14818"/>
    <cellStyle name="20% - Accent1 2 9 10 2" xfId="14819"/>
    <cellStyle name="20% - Accent1 2 9 11" xfId="14820"/>
    <cellStyle name="20% - Accent1 2 9 11 2" xfId="14821"/>
    <cellStyle name="20% - Accent1 2 9 12" xfId="14822"/>
    <cellStyle name="20% - Accent1 2 9 13" xfId="14823"/>
    <cellStyle name="20% - Accent1 2 9 14" xfId="14824"/>
    <cellStyle name="20% - Accent1 2 9 15" xfId="14825"/>
    <cellStyle name="20% - Accent1 2 9 16" xfId="14826"/>
    <cellStyle name="20% - Accent1 2 9 17" xfId="14827"/>
    <cellStyle name="20% - Accent1 2 9 18" xfId="14828"/>
    <cellStyle name="20% - Accent1 2 9 2" xfId="14829"/>
    <cellStyle name="20% - Accent1 2 9 2 2" xfId="14830"/>
    <cellStyle name="20% - Accent1 2 9 2 3" xfId="14831"/>
    <cellStyle name="20% - Accent1 2 9 2 4" xfId="14832"/>
    <cellStyle name="20% - Accent1 2 9 2 5" xfId="14833"/>
    <cellStyle name="20% - Accent1 2 9 2 6" xfId="14834"/>
    <cellStyle name="20% - Accent1 2 9 2 7" xfId="14835"/>
    <cellStyle name="20% - Accent1 2 9 2 8" xfId="14836"/>
    <cellStyle name="20% - Accent1 2 9 3" xfId="14837"/>
    <cellStyle name="20% - Accent1 2 9 3 2" xfId="14838"/>
    <cellStyle name="20% - Accent1 2 9 3 3" xfId="14839"/>
    <cellStyle name="20% - Accent1 2 9 3 4" xfId="14840"/>
    <cellStyle name="20% - Accent1 2 9 3 5" xfId="14841"/>
    <cellStyle name="20% - Accent1 2 9 3 6" xfId="14842"/>
    <cellStyle name="20% - Accent1 2 9 3 7" xfId="14843"/>
    <cellStyle name="20% - Accent1 2 9 3 8" xfId="14844"/>
    <cellStyle name="20% - Accent1 2 9 4" xfId="14845"/>
    <cellStyle name="20% - Accent1 2 9 4 2" xfId="14846"/>
    <cellStyle name="20% - Accent1 2 9 5" xfId="14847"/>
    <cellStyle name="20% - Accent1 2 9 5 2" xfId="14848"/>
    <cellStyle name="20% - Accent1 2 9 6" xfId="14849"/>
    <cellStyle name="20% - Accent1 2 9 6 2" xfId="14850"/>
    <cellStyle name="20% - Accent1 2 9 7" xfId="14851"/>
    <cellStyle name="20% - Accent1 2 9 7 2" xfId="14852"/>
    <cellStyle name="20% - Accent1 2 9 8" xfId="14853"/>
    <cellStyle name="20% - Accent1 2 9 8 2" xfId="14854"/>
    <cellStyle name="20% - Accent1 2 9 9" xfId="14855"/>
    <cellStyle name="20% - Accent1 2 9 9 2" xfId="14856"/>
    <cellStyle name="20% - Accent1 2_4Q16" xfId="14857"/>
    <cellStyle name="20% - Accent1 20" xfId="14858"/>
    <cellStyle name="20% - Accent1 20 2" xfId="14859"/>
    <cellStyle name="20% - Accent1 21" xfId="14860"/>
    <cellStyle name="20% - Accent1 22" xfId="14861"/>
    <cellStyle name="20% - Accent1 23" xfId="14862"/>
    <cellStyle name="20% - Accent1 24" xfId="14863"/>
    <cellStyle name="20% - Accent1 25" xfId="14864"/>
    <cellStyle name="20% - Accent1 26" xfId="14865"/>
    <cellStyle name="20% - Accent1 27" xfId="14866"/>
    <cellStyle name="20% - Accent1 27 2" xfId="14867"/>
    <cellStyle name="20% - Accent1 27 3" xfId="14868"/>
    <cellStyle name="20% - Accent1 27_AVA DVA EL" xfId="14869"/>
    <cellStyle name="20% - Accent1 28" xfId="14870"/>
    <cellStyle name="20% - Accent1 28 2" xfId="14871"/>
    <cellStyle name="20% - Accent1 28 3" xfId="14872"/>
    <cellStyle name="20% - Accent1 28_AVA DVA EL" xfId="14873"/>
    <cellStyle name="20% - Accent1 29" xfId="14874"/>
    <cellStyle name="20% - Accent1 29 2" xfId="14875"/>
    <cellStyle name="20% - Accent1 29 3" xfId="14876"/>
    <cellStyle name="20% - Accent1 29_AVA DVA EL" xfId="14877"/>
    <cellStyle name="20% - Accent1 3" xfId="4214"/>
    <cellStyle name="20% - Accent1 3 10" xfId="14878"/>
    <cellStyle name="20% - Accent1 3 10 10" xfId="14879"/>
    <cellStyle name="20% - Accent1 3 10 10 2" xfId="14880"/>
    <cellStyle name="20% - Accent1 3 10 11" xfId="14881"/>
    <cellStyle name="20% - Accent1 3 10 11 2" xfId="14882"/>
    <cellStyle name="20% - Accent1 3 10 12" xfId="14883"/>
    <cellStyle name="20% - Accent1 3 10 13" xfId="14884"/>
    <cellStyle name="20% - Accent1 3 10 14" xfId="14885"/>
    <cellStyle name="20% - Accent1 3 10 15" xfId="14886"/>
    <cellStyle name="20% - Accent1 3 10 16" xfId="14887"/>
    <cellStyle name="20% - Accent1 3 10 17" xfId="14888"/>
    <cellStyle name="20% - Accent1 3 10 18" xfId="14889"/>
    <cellStyle name="20% - Accent1 3 10 2" xfId="14890"/>
    <cellStyle name="20% - Accent1 3 10 2 2" xfId="14891"/>
    <cellStyle name="20% - Accent1 3 10 2 3" xfId="14892"/>
    <cellStyle name="20% - Accent1 3 10 2 4" xfId="14893"/>
    <cellStyle name="20% - Accent1 3 10 2 5" xfId="14894"/>
    <cellStyle name="20% - Accent1 3 10 2 6" xfId="14895"/>
    <cellStyle name="20% - Accent1 3 10 2 7" xfId="14896"/>
    <cellStyle name="20% - Accent1 3 10 2 8" xfId="14897"/>
    <cellStyle name="20% - Accent1 3 10 3" xfId="14898"/>
    <cellStyle name="20% - Accent1 3 10 3 2" xfId="14899"/>
    <cellStyle name="20% - Accent1 3 10 3 3" xfId="14900"/>
    <cellStyle name="20% - Accent1 3 10 3 4" xfId="14901"/>
    <cellStyle name="20% - Accent1 3 10 3 5" xfId="14902"/>
    <cellStyle name="20% - Accent1 3 10 3 6" xfId="14903"/>
    <cellStyle name="20% - Accent1 3 10 3 7" xfId="14904"/>
    <cellStyle name="20% - Accent1 3 10 3 8" xfId="14905"/>
    <cellStyle name="20% - Accent1 3 10 4" xfId="14906"/>
    <cellStyle name="20% - Accent1 3 10 4 2" xfId="14907"/>
    <cellStyle name="20% - Accent1 3 10 5" xfId="14908"/>
    <cellStyle name="20% - Accent1 3 10 5 2" xfId="14909"/>
    <cellStyle name="20% - Accent1 3 10 6" xfId="14910"/>
    <cellStyle name="20% - Accent1 3 10 6 2" xfId="14911"/>
    <cellStyle name="20% - Accent1 3 10 7" xfId="14912"/>
    <cellStyle name="20% - Accent1 3 10 7 2" xfId="14913"/>
    <cellStyle name="20% - Accent1 3 10 8" xfId="14914"/>
    <cellStyle name="20% - Accent1 3 10 8 2" xfId="14915"/>
    <cellStyle name="20% - Accent1 3 10 9" xfId="14916"/>
    <cellStyle name="20% - Accent1 3 10 9 2" xfId="14917"/>
    <cellStyle name="20% - Accent1 3 11" xfId="14918"/>
    <cellStyle name="20% - Accent1 3 11 10" xfId="14919"/>
    <cellStyle name="20% - Accent1 3 11 10 2" xfId="14920"/>
    <cellStyle name="20% - Accent1 3 11 11" xfId="14921"/>
    <cellStyle name="20% - Accent1 3 11 11 2" xfId="14922"/>
    <cellStyle name="20% - Accent1 3 11 12" xfId="14923"/>
    <cellStyle name="20% - Accent1 3 11 13" xfId="14924"/>
    <cellStyle name="20% - Accent1 3 11 14" xfId="14925"/>
    <cellStyle name="20% - Accent1 3 11 15" xfId="14926"/>
    <cellStyle name="20% - Accent1 3 11 16" xfId="14927"/>
    <cellStyle name="20% - Accent1 3 11 17" xfId="14928"/>
    <cellStyle name="20% - Accent1 3 11 18" xfId="14929"/>
    <cellStyle name="20% - Accent1 3 11 2" xfId="14930"/>
    <cellStyle name="20% - Accent1 3 11 2 2" xfId="14931"/>
    <cellStyle name="20% - Accent1 3 11 2 3" xfId="14932"/>
    <cellStyle name="20% - Accent1 3 11 2 4" xfId="14933"/>
    <cellStyle name="20% - Accent1 3 11 2 5" xfId="14934"/>
    <cellStyle name="20% - Accent1 3 11 2 6" xfId="14935"/>
    <cellStyle name="20% - Accent1 3 11 2 7" xfId="14936"/>
    <cellStyle name="20% - Accent1 3 11 2 8" xfId="14937"/>
    <cellStyle name="20% - Accent1 3 11 3" xfId="14938"/>
    <cellStyle name="20% - Accent1 3 11 3 2" xfId="14939"/>
    <cellStyle name="20% - Accent1 3 11 3 3" xfId="14940"/>
    <cellStyle name="20% - Accent1 3 11 3 4" xfId="14941"/>
    <cellStyle name="20% - Accent1 3 11 3 5" xfId="14942"/>
    <cellStyle name="20% - Accent1 3 11 3 6" xfId="14943"/>
    <cellStyle name="20% - Accent1 3 11 3 7" xfId="14944"/>
    <cellStyle name="20% - Accent1 3 11 3 8" xfId="14945"/>
    <cellStyle name="20% - Accent1 3 11 4" xfId="14946"/>
    <cellStyle name="20% - Accent1 3 11 4 2" xfId="14947"/>
    <cellStyle name="20% - Accent1 3 11 5" xfId="14948"/>
    <cellStyle name="20% - Accent1 3 11 5 2" xfId="14949"/>
    <cellStyle name="20% - Accent1 3 11 6" xfId="14950"/>
    <cellStyle name="20% - Accent1 3 11 6 2" xfId="14951"/>
    <cellStyle name="20% - Accent1 3 11 7" xfId="14952"/>
    <cellStyle name="20% - Accent1 3 11 7 2" xfId="14953"/>
    <cellStyle name="20% - Accent1 3 11 8" xfId="14954"/>
    <cellStyle name="20% - Accent1 3 11 8 2" xfId="14955"/>
    <cellStyle name="20% - Accent1 3 11 9" xfId="14956"/>
    <cellStyle name="20% - Accent1 3 11 9 2" xfId="14957"/>
    <cellStyle name="20% - Accent1 3 12" xfId="14958"/>
    <cellStyle name="20% - Accent1 3 12 10" xfId="14959"/>
    <cellStyle name="20% - Accent1 3 12 10 2" xfId="14960"/>
    <cellStyle name="20% - Accent1 3 12 11" xfId="14961"/>
    <cellStyle name="20% - Accent1 3 12 11 2" xfId="14962"/>
    <cellStyle name="20% - Accent1 3 12 12" xfId="14963"/>
    <cellStyle name="20% - Accent1 3 12 13" xfId="14964"/>
    <cellStyle name="20% - Accent1 3 12 14" xfId="14965"/>
    <cellStyle name="20% - Accent1 3 12 15" xfId="14966"/>
    <cellStyle name="20% - Accent1 3 12 16" xfId="14967"/>
    <cellStyle name="20% - Accent1 3 12 17" xfId="14968"/>
    <cellStyle name="20% - Accent1 3 12 18" xfId="14969"/>
    <cellStyle name="20% - Accent1 3 12 2" xfId="14970"/>
    <cellStyle name="20% - Accent1 3 12 2 2" xfId="14971"/>
    <cellStyle name="20% - Accent1 3 12 2 3" xfId="14972"/>
    <cellStyle name="20% - Accent1 3 12 2 4" xfId="14973"/>
    <cellStyle name="20% - Accent1 3 12 2 5" xfId="14974"/>
    <cellStyle name="20% - Accent1 3 12 2 6" xfId="14975"/>
    <cellStyle name="20% - Accent1 3 12 2 7" xfId="14976"/>
    <cellStyle name="20% - Accent1 3 12 2 8" xfId="14977"/>
    <cellStyle name="20% - Accent1 3 12 3" xfId="14978"/>
    <cellStyle name="20% - Accent1 3 12 3 2" xfId="14979"/>
    <cellStyle name="20% - Accent1 3 12 3 3" xfId="14980"/>
    <cellStyle name="20% - Accent1 3 12 3 4" xfId="14981"/>
    <cellStyle name="20% - Accent1 3 12 3 5" xfId="14982"/>
    <cellStyle name="20% - Accent1 3 12 3 6" xfId="14983"/>
    <cellStyle name="20% - Accent1 3 12 3 7" xfId="14984"/>
    <cellStyle name="20% - Accent1 3 12 3 8" xfId="14985"/>
    <cellStyle name="20% - Accent1 3 12 4" xfId="14986"/>
    <cellStyle name="20% - Accent1 3 12 4 2" xfId="14987"/>
    <cellStyle name="20% - Accent1 3 12 5" xfId="14988"/>
    <cellStyle name="20% - Accent1 3 12 5 2" xfId="14989"/>
    <cellStyle name="20% - Accent1 3 12 6" xfId="14990"/>
    <cellStyle name="20% - Accent1 3 12 6 2" xfId="14991"/>
    <cellStyle name="20% - Accent1 3 12 7" xfId="14992"/>
    <cellStyle name="20% - Accent1 3 12 7 2" xfId="14993"/>
    <cellStyle name="20% - Accent1 3 12 8" xfId="14994"/>
    <cellStyle name="20% - Accent1 3 12 8 2" xfId="14995"/>
    <cellStyle name="20% - Accent1 3 12 9" xfId="14996"/>
    <cellStyle name="20% - Accent1 3 12 9 2" xfId="14997"/>
    <cellStyle name="20% - Accent1 3 13" xfId="14998"/>
    <cellStyle name="20% - Accent1 3 13 10" xfId="14999"/>
    <cellStyle name="20% - Accent1 3 13 10 2" xfId="15000"/>
    <cellStyle name="20% - Accent1 3 13 11" xfId="15001"/>
    <cellStyle name="20% - Accent1 3 13 11 2" xfId="15002"/>
    <cellStyle name="20% - Accent1 3 13 12" xfId="15003"/>
    <cellStyle name="20% - Accent1 3 13 13" xfId="15004"/>
    <cellStyle name="20% - Accent1 3 13 14" xfId="15005"/>
    <cellStyle name="20% - Accent1 3 13 15" xfId="15006"/>
    <cellStyle name="20% - Accent1 3 13 16" xfId="15007"/>
    <cellStyle name="20% - Accent1 3 13 17" xfId="15008"/>
    <cellStyle name="20% - Accent1 3 13 18" xfId="15009"/>
    <cellStyle name="20% - Accent1 3 13 2" xfId="15010"/>
    <cellStyle name="20% - Accent1 3 13 2 2" xfId="15011"/>
    <cellStyle name="20% - Accent1 3 13 2 3" xfId="15012"/>
    <cellStyle name="20% - Accent1 3 13 2 4" xfId="15013"/>
    <cellStyle name="20% - Accent1 3 13 2 5" xfId="15014"/>
    <cellStyle name="20% - Accent1 3 13 2 6" xfId="15015"/>
    <cellStyle name="20% - Accent1 3 13 2 7" xfId="15016"/>
    <cellStyle name="20% - Accent1 3 13 2 8" xfId="15017"/>
    <cellStyle name="20% - Accent1 3 13 3" xfId="15018"/>
    <cellStyle name="20% - Accent1 3 13 3 2" xfId="15019"/>
    <cellStyle name="20% - Accent1 3 13 3 3" xfId="15020"/>
    <cellStyle name="20% - Accent1 3 13 3 4" xfId="15021"/>
    <cellStyle name="20% - Accent1 3 13 3 5" xfId="15022"/>
    <cellStyle name="20% - Accent1 3 13 3 6" xfId="15023"/>
    <cellStyle name="20% - Accent1 3 13 3 7" xfId="15024"/>
    <cellStyle name="20% - Accent1 3 13 3 8" xfId="15025"/>
    <cellStyle name="20% - Accent1 3 13 4" xfId="15026"/>
    <cellStyle name="20% - Accent1 3 13 4 2" xfId="15027"/>
    <cellStyle name="20% - Accent1 3 13 5" xfId="15028"/>
    <cellStyle name="20% - Accent1 3 13 5 2" xfId="15029"/>
    <cellStyle name="20% - Accent1 3 13 6" xfId="15030"/>
    <cellStyle name="20% - Accent1 3 13 6 2" xfId="15031"/>
    <cellStyle name="20% - Accent1 3 13 7" xfId="15032"/>
    <cellStyle name="20% - Accent1 3 13 7 2" xfId="15033"/>
    <cellStyle name="20% - Accent1 3 13 8" xfId="15034"/>
    <cellStyle name="20% - Accent1 3 13 8 2" xfId="15035"/>
    <cellStyle name="20% - Accent1 3 13 9" xfId="15036"/>
    <cellStyle name="20% - Accent1 3 13 9 2" xfId="15037"/>
    <cellStyle name="20% - Accent1 3 14" xfId="15038"/>
    <cellStyle name="20% - Accent1 3 14 10" xfId="15039"/>
    <cellStyle name="20% - Accent1 3 14 10 2" xfId="15040"/>
    <cellStyle name="20% - Accent1 3 14 11" xfId="15041"/>
    <cellStyle name="20% - Accent1 3 14 11 2" xfId="15042"/>
    <cellStyle name="20% - Accent1 3 14 12" xfId="15043"/>
    <cellStyle name="20% - Accent1 3 14 13" xfId="15044"/>
    <cellStyle name="20% - Accent1 3 14 14" xfId="15045"/>
    <cellStyle name="20% - Accent1 3 14 15" xfId="15046"/>
    <cellStyle name="20% - Accent1 3 14 16" xfId="15047"/>
    <cellStyle name="20% - Accent1 3 14 17" xfId="15048"/>
    <cellStyle name="20% - Accent1 3 14 18" xfId="15049"/>
    <cellStyle name="20% - Accent1 3 14 2" xfId="15050"/>
    <cellStyle name="20% - Accent1 3 14 2 2" xfId="15051"/>
    <cellStyle name="20% - Accent1 3 14 2 3" xfId="15052"/>
    <cellStyle name="20% - Accent1 3 14 2 4" xfId="15053"/>
    <cellStyle name="20% - Accent1 3 14 2 5" xfId="15054"/>
    <cellStyle name="20% - Accent1 3 14 2 6" xfId="15055"/>
    <cellStyle name="20% - Accent1 3 14 2 7" xfId="15056"/>
    <cellStyle name="20% - Accent1 3 14 2 8" xfId="15057"/>
    <cellStyle name="20% - Accent1 3 14 3" xfId="15058"/>
    <cellStyle name="20% - Accent1 3 14 3 2" xfId="15059"/>
    <cellStyle name="20% - Accent1 3 14 3 3" xfId="15060"/>
    <cellStyle name="20% - Accent1 3 14 3 4" xfId="15061"/>
    <cellStyle name="20% - Accent1 3 14 3 5" xfId="15062"/>
    <cellStyle name="20% - Accent1 3 14 3 6" xfId="15063"/>
    <cellStyle name="20% - Accent1 3 14 3 7" xfId="15064"/>
    <cellStyle name="20% - Accent1 3 14 3 8" xfId="15065"/>
    <cellStyle name="20% - Accent1 3 14 4" xfId="15066"/>
    <cellStyle name="20% - Accent1 3 14 4 2" xfId="15067"/>
    <cellStyle name="20% - Accent1 3 14 5" xfId="15068"/>
    <cellStyle name="20% - Accent1 3 14 5 2" xfId="15069"/>
    <cellStyle name="20% - Accent1 3 14 6" xfId="15070"/>
    <cellStyle name="20% - Accent1 3 14 6 2" xfId="15071"/>
    <cellStyle name="20% - Accent1 3 14 7" xfId="15072"/>
    <cellStyle name="20% - Accent1 3 14 7 2" xfId="15073"/>
    <cellStyle name="20% - Accent1 3 14 8" xfId="15074"/>
    <cellStyle name="20% - Accent1 3 14 8 2" xfId="15075"/>
    <cellStyle name="20% - Accent1 3 14 9" xfId="15076"/>
    <cellStyle name="20% - Accent1 3 14 9 2" xfId="15077"/>
    <cellStyle name="20% - Accent1 3 15" xfId="15078"/>
    <cellStyle name="20% - Accent1 3 15 10" xfId="15079"/>
    <cellStyle name="20% - Accent1 3 15 10 2" xfId="15080"/>
    <cellStyle name="20% - Accent1 3 15 11" xfId="15081"/>
    <cellStyle name="20% - Accent1 3 15 11 2" xfId="15082"/>
    <cellStyle name="20% - Accent1 3 15 12" xfId="15083"/>
    <cellStyle name="20% - Accent1 3 15 13" xfId="15084"/>
    <cellStyle name="20% - Accent1 3 15 14" xfId="15085"/>
    <cellStyle name="20% - Accent1 3 15 15" xfId="15086"/>
    <cellStyle name="20% - Accent1 3 15 16" xfId="15087"/>
    <cellStyle name="20% - Accent1 3 15 17" xfId="15088"/>
    <cellStyle name="20% - Accent1 3 15 18" xfId="15089"/>
    <cellStyle name="20% - Accent1 3 15 2" xfId="15090"/>
    <cellStyle name="20% - Accent1 3 15 2 2" xfId="15091"/>
    <cellStyle name="20% - Accent1 3 15 2 3" xfId="15092"/>
    <cellStyle name="20% - Accent1 3 15 2 4" xfId="15093"/>
    <cellStyle name="20% - Accent1 3 15 2 5" xfId="15094"/>
    <cellStyle name="20% - Accent1 3 15 2 6" xfId="15095"/>
    <cellStyle name="20% - Accent1 3 15 2 7" xfId="15096"/>
    <cellStyle name="20% - Accent1 3 15 2 8" xfId="15097"/>
    <cellStyle name="20% - Accent1 3 15 3" xfId="15098"/>
    <cellStyle name="20% - Accent1 3 15 3 2" xfId="15099"/>
    <cellStyle name="20% - Accent1 3 15 3 3" xfId="15100"/>
    <cellStyle name="20% - Accent1 3 15 3 4" xfId="15101"/>
    <cellStyle name="20% - Accent1 3 15 3 5" xfId="15102"/>
    <cellStyle name="20% - Accent1 3 15 3 6" xfId="15103"/>
    <cellStyle name="20% - Accent1 3 15 3 7" xfId="15104"/>
    <cellStyle name="20% - Accent1 3 15 3 8" xfId="15105"/>
    <cellStyle name="20% - Accent1 3 15 4" xfId="15106"/>
    <cellStyle name="20% - Accent1 3 15 4 2" xfId="15107"/>
    <cellStyle name="20% - Accent1 3 15 5" xfId="15108"/>
    <cellStyle name="20% - Accent1 3 15 5 2" xfId="15109"/>
    <cellStyle name="20% - Accent1 3 15 6" xfId="15110"/>
    <cellStyle name="20% - Accent1 3 15 6 2" xfId="15111"/>
    <cellStyle name="20% - Accent1 3 15 7" xfId="15112"/>
    <cellStyle name="20% - Accent1 3 15 7 2" xfId="15113"/>
    <cellStyle name="20% - Accent1 3 15 8" xfId="15114"/>
    <cellStyle name="20% - Accent1 3 15 8 2" xfId="15115"/>
    <cellStyle name="20% - Accent1 3 15 9" xfId="15116"/>
    <cellStyle name="20% - Accent1 3 15 9 2" xfId="15117"/>
    <cellStyle name="20% - Accent1 3 16" xfId="15118"/>
    <cellStyle name="20% - Accent1 3 16 10" xfId="15119"/>
    <cellStyle name="20% - Accent1 3 16 10 2" xfId="15120"/>
    <cellStyle name="20% - Accent1 3 16 11" xfId="15121"/>
    <cellStyle name="20% - Accent1 3 16 11 2" xfId="15122"/>
    <cellStyle name="20% - Accent1 3 16 12" xfId="15123"/>
    <cellStyle name="20% - Accent1 3 16 13" xfId="15124"/>
    <cellStyle name="20% - Accent1 3 16 14" xfId="15125"/>
    <cellStyle name="20% - Accent1 3 16 15" xfId="15126"/>
    <cellStyle name="20% - Accent1 3 16 16" xfId="15127"/>
    <cellStyle name="20% - Accent1 3 16 17" xfId="15128"/>
    <cellStyle name="20% - Accent1 3 16 18" xfId="15129"/>
    <cellStyle name="20% - Accent1 3 16 2" xfId="15130"/>
    <cellStyle name="20% - Accent1 3 16 2 2" xfId="15131"/>
    <cellStyle name="20% - Accent1 3 16 2 3" xfId="15132"/>
    <cellStyle name="20% - Accent1 3 16 2 4" xfId="15133"/>
    <cellStyle name="20% - Accent1 3 16 2 5" xfId="15134"/>
    <cellStyle name="20% - Accent1 3 16 2 6" xfId="15135"/>
    <cellStyle name="20% - Accent1 3 16 2 7" xfId="15136"/>
    <cellStyle name="20% - Accent1 3 16 2 8" xfId="15137"/>
    <cellStyle name="20% - Accent1 3 16 3" xfId="15138"/>
    <cellStyle name="20% - Accent1 3 16 3 2" xfId="15139"/>
    <cellStyle name="20% - Accent1 3 16 3 3" xfId="15140"/>
    <cellStyle name="20% - Accent1 3 16 3 4" xfId="15141"/>
    <cellStyle name="20% - Accent1 3 16 3 5" xfId="15142"/>
    <cellStyle name="20% - Accent1 3 16 3 6" xfId="15143"/>
    <cellStyle name="20% - Accent1 3 16 3 7" xfId="15144"/>
    <cellStyle name="20% - Accent1 3 16 3 8" xfId="15145"/>
    <cellStyle name="20% - Accent1 3 16 4" xfId="15146"/>
    <cellStyle name="20% - Accent1 3 16 4 2" xfId="15147"/>
    <cellStyle name="20% - Accent1 3 16 5" xfId="15148"/>
    <cellStyle name="20% - Accent1 3 16 5 2" xfId="15149"/>
    <cellStyle name="20% - Accent1 3 16 6" xfId="15150"/>
    <cellStyle name="20% - Accent1 3 16 6 2" xfId="15151"/>
    <cellStyle name="20% - Accent1 3 16 7" xfId="15152"/>
    <cellStyle name="20% - Accent1 3 16 7 2" xfId="15153"/>
    <cellStyle name="20% - Accent1 3 16 8" xfId="15154"/>
    <cellStyle name="20% - Accent1 3 16 8 2" xfId="15155"/>
    <cellStyle name="20% - Accent1 3 16 9" xfId="15156"/>
    <cellStyle name="20% - Accent1 3 16 9 2" xfId="15157"/>
    <cellStyle name="20% - Accent1 3 17" xfId="15158"/>
    <cellStyle name="20% - Accent1 3 17 10" xfId="15159"/>
    <cellStyle name="20% - Accent1 3 17 10 2" xfId="15160"/>
    <cellStyle name="20% - Accent1 3 17 11" xfId="15161"/>
    <cellStyle name="20% - Accent1 3 17 11 2" xfId="15162"/>
    <cellStyle name="20% - Accent1 3 17 12" xfId="15163"/>
    <cellStyle name="20% - Accent1 3 17 13" xfId="15164"/>
    <cellStyle name="20% - Accent1 3 17 14" xfId="15165"/>
    <cellStyle name="20% - Accent1 3 17 15" xfId="15166"/>
    <cellStyle name="20% - Accent1 3 17 16" xfId="15167"/>
    <cellStyle name="20% - Accent1 3 17 17" xfId="15168"/>
    <cellStyle name="20% - Accent1 3 17 18" xfId="15169"/>
    <cellStyle name="20% - Accent1 3 17 2" xfId="15170"/>
    <cellStyle name="20% - Accent1 3 17 2 2" xfId="15171"/>
    <cellStyle name="20% - Accent1 3 17 2 3" xfId="15172"/>
    <cellStyle name="20% - Accent1 3 17 2 4" xfId="15173"/>
    <cellStyle name="20% - Accent1 3 17 2 5" xfId="15174"/>
    <cellStyle name="20% - Accent1 3 17 2 6" xfId="15175"/>
    <cellStyle name="20% - Accent1 3 17 2 7" xfId="15176"/>
    <cellStyle name="20% - Accent1 3 17 2 8" xfId="15177"/>
    <cellStyle name="20% - Accent1 3 17 3" xfId="15178"/>
    <cellStyle name="20% - Accent1 3 17 3 2" xfId="15179"/>
    <cellStyle name="20% - Accent1 3 17 3 3" xfId="15180"/>
    <cellStyle name="20% - Accent1 3 17 3 4" xfId="15181"/>
    <cellStyle name="20% - Accent1 3 17 3 5" xfId="15182"/>
    <cellStyle name="20% - Accent1 3 17 3 6" xfId="15183"/>
    <cellStyle name="20% - Accent1 3 17 3 7" xfId="15184"/>
    <cellStyle name="20% - Accent1 3 17 3 8" xfId="15185"/>
    <cellStyle name="20% - Accent1 3 17 4" xfId="15186"/>
    <cellStyle name="20% - Accent1 3 17 4 2" xfId="15187"/>
    <cellStyle name="20% - Accent1 3 17 5" xfId="15188"/>
    <cellStyle name="20% - Accent1 3 17 5 2" xfId="15189"/>
    <cellStyle name="20% - Accent1 3 17 6" xfId="15190"/>
    <cellStyle name="20% - Accent1 3 17 6 2" xfId="15191"/>
    <cellStyle name="20% - Accent1 3 17 7" xfId="15192"/>
    <cellStyle name="20% - Accent1 3 17 7 2" xfId="15193"/>
    <cellStyle name="20% - Accent1 3 17 8" xfId="15194"/>
    <cellStyle name="20% - Accent1 3 17 8 2" xfId="15195"/>
    <cellStyle name="20% - Accent1 3 17 9" xfId="15196"/>
    <cellStyle name="20% - Accent1 3 17 9 2" xfId="15197"/>
    <cellStyle name="20% - Accent1 3 18" xfId="15198"/>
    <cellStyle name="20% - Accent1 3 18 10" xfId="15199"/>
    <cellStyle name="20% - Accent1 3 18 10 2" xfId="15200"/>
    <cellStyle name="20% - Accent1 3 18 11" xfId="15201"/>
    <cellStyle name="20% - Accent1 3 18 11 2" xfId="15202"/>
    <cellStyle name="20% - Accent1 3 18 12" xfId="15203"/>
    <cellStyle name="20% - Accent1 3 18 13" xfId="15204"/>
    <cellStyle name="20% - Accent1 3 18 14" xfId="15205"/>
    <cellStyle name="20% - Accent1 3 18 15" xfId="15206"/>
    <cellStyle name="20% - Accent1 3 18 16" xfId="15207"/>
    <cellStyle name="20% - Accent1 3 18 17" xfId="15208"/>
    <cellStyle name="20% - Accent1 3 18 18" xfId="15209"/>
    <cellStyle name="20% - Accent1 3 18 2" xfId="15210"/>
    <cellStyle name="20% - Accent1 3 18 2 2" xfId="15211"/>
    <cellStyle name="20% - Accent1 3 18 2 3" xfId="15212"/>
    <cellStyle name="20% - Accent1 3 18 2 4" xfId="15213"/>
    <cellStyle name="20% - Accent1 3 18 2 5" xfId="15214"/>
    <cellStyle name="20% - Accent1 3 18 2 6" xfId="15215"/>
    <cellStyle name="20% - Accent1 3 18 2 7" xfId="15216"/>
    <cellStyle name="20% - Accent1 3 18 2 8" xfId="15217"/>
    <cellStyle name="20% - Accent1 3 18 3" xfId="15218"/>
    <cellStyle name="20% - Accent1 3 18 3 2" xfId="15219"/>
    <cellStyle name="20% - Accent1 3 18 3 3" xfId="15220"/>
    <cellStyle name="20% - Accent1 3 18 3 4" xfId="15221"/>
    <cellStyle name="20% - Accent1 3 18 3 5" xfId="15222"/>
    <cellStyle name="20% - Accent1 3 18 3 6" xfId="15223"/>
    <cellStyle name="20% - Accent1 3 18 3 7" xfId="15224"/>
    <cellStyle name="20% - Accent1 3 18 3 8" xfId="15225"/>
    <cellStyle name="20% - Accent1 3 18 4" xfId="15226"/>
    <cellStyle name="20% - Accent1 3 18 4 2" xfId="15227"/>
    <cellStyle name="20% - Accent1 3 18 5" xfId="15228"/>
    <cellStyle name="20% - Accent1 3 18 5 2" xfId="15229"/>
    <cellStyle name="20% - Accent1 3 18 6" xfId="15230"/>
    <cellStyle name="20% - Accent1 3 18 6 2" xfId="15231"/>
    <cellStyle name="20% - Accent1 3 18 7" xfId="15232"/>
    <cellStyle name="20% - Accent1 3 18 7 2" xfId="15233"/>
    <cellStyle name="20% - Accent1 3 18 8" xfId="15234"/>
    <cellStyle name="20% - Accent1 3 18 8 2" xfId="15235"/>
    <cellStyle name="20% - Accent1 3 18 9" xfId="15236"/>
    <cellStyle name="20% - Accent1 3 18 9 2" xfId="15237"/>
    <cellStyle name="20% - Accent1 3 19" xfId="15238"/>
    <cellStyle name="20% - Accent1 3 19 10" xfId="15239"/>
    <cellStyle name="20% - Accent1 3 19 10 2" xfId="15240"/>
    <cellStyle name="20% - Accent1 3 19 11" xfId="15241"/>
    <cellStyle name="20% - Accent1 3 19 11 2" xfId="15242"/>
    <cellStyle name="20% - Accent1 3 19 12" xfId="15243"/>
    <cellStyle name="20% - Accent1 3 19 13" xfId="15244"/>
    <cellStyle name="20% - Accent1 3 19 14" xfId="15245"/>
    <cellStyle name="20% - Accent1 3 19 15" xfId="15246"/>
    <cellStyle name="20% - Accent1 3 19 16" xfId="15247"/>
    <cellStyle name="20% - Accent1 3 19 17" xfId="15248"/>
    <cellStyle name="20% - Accent1 3 19 18" xfId="15249"/>
    <cellStyle name="20% - Accent1 3 19 2" xfId="15250"/>
    <cellStyle name="20% - Accent1 3 19 2 2" xfId="15251"/>
    <cellStyle name="20% - Accent1 3 19 2 3" xfId="15252"/>
    <cellStyle name="20% - Accent1 3 19 2 4" xfId="15253"/>
    <cellStyle name="20% - Accent1 3 19 2 5" xfId="15254"/>
    <cellStyle name="20% - Accent1 3 19 2 6" xfId="15255"/>
    <cellStyle name="20% - Accent1 3 19 2 7" xfId="15256"/>
    <cellStyle name="20% - Accent1 3 19 2 8" xfId="15257"/>
    <cellStyle name="20% - Accent1 3 19 3" xfId="15258"/>
    <cellStyle name="20% - Accent1 3 19 3 2" xfId="15259"/>
    <cellStyle name="20% - Accent1 3 19 3 3" xfId="15260"/>
    <cellStyle name="20% - Accent1 3 19 3 4" xfId="15261"/>
    <cellStyle name="20% - Accent1 3 19 3 5" xfId="15262"/>
    <cellStyle name="20% - Accent1 3 19 3 6" xfId="15263"/>
    <cellStyle name="20% - Accent1 3 19 3 7" xfId="15264"/>
    <cellStyle name="20% - Accent1 3 19 3 8" xfId="15265"/>
    <cellStyle name="20% - Accent1 3 19 4" xfId="15266"/>
    <cellStyle name="20% - Accent1 3 19 4 2" xfId="15267"/>
    <cellStyle name="20% - Accent1 3 19 5" xfId="15268"/>
    <cellStyle name="20% - Accent1 3 19 5 2" xfId="15269"/>
    <cellStyle name="20% - Accent1 3 19 6" xfId="15270"/>
    <cellStyle name="20% - Accent1 3 19 6 2" xfId="15271"/>
    <cellStyle name="20% - Accent1 3 19 7" xfId="15272"/>
    <cellStyle name="20% - Accent1 3 19 7 2" xfId="15273"/>
    <cellStyle name="20% - Accent1 3 19 8" xfId="15274"/>
    <cellStyle name="20% - Accent1 3 19 8 2" xfId="15275"/>
    <cellStyle name="20% - Accent1 3 19 9" xfId="15276"/>
    <cellStyle name="20% - Accent1 3 19 9 2" xfId="15277"/>
    <cellStyle name="20% - Accent1 3 2" xfId="15278"/>
    <cellStyle name="20% - Accent1 3 2 10" xfId="15279"/>
    <cellStyle name="20% - Accent1 3 2 10 2" xfId="15280"/>
    <cellStyle name="20% - Accent1 3 2 11" xfId="15281"/>
    <cellStyle name="20% - Accent1 3 2 11 2" xfId="15282"/>
    <cellStyle name="20% - Accent1 3 2 12" xfId="15283"/>
    <cellStyle name="20% - Accent1 3 2 13" xfId="15284"/>
    <cellStyle name="20% - Accent1 3 2 14" xfId="15285"/>
    <cellStyle name="20% - Accent1 3 2 15" xfId="15286"/>
    <cellStyle name="20% - Accent1 3 2 16" xfId="15287"/>
    <cellStyle name="20% - Accent1 3 2 17" xfId="15288"/>
    <cellStyle name="20% - Accent1 3 2 18" xfId="15289"/>
    <cellStyle name="20% - Accent1 3 2 2" xfId="15290"/>
    <cellStyle name="20% - Accent1 3 2 2 2" xfId="15291"/>
    <cellStyle name="20% - Accent1 3 2 2 3" xfId="15292"/>
    <cellStyle name="20% - Accent1 3 2 2 4" xfId="15293"/>
    <cellStyle name="20% - Accent1 3 2 2 5" xfId="15294"/>
    <cellStyle name="20% - Accent1 3 2 2 6" xfId="15295"/>
    <cellStyle name="20% - Accent1 3 2 2 7" xfId="15296"/>
    <cellStyle name="20% - Accent1 3 2 2 8" xfId="15297"/>
    <cellStyle name="20% - Accent1 3 2 3" xfId="15298"/>
    <cellStyle name="20% - Accent1 3 2 3 2" xfId="15299"/>
    <cellStyle name="20% - Accent1 3 2 3 3" xfId="15300"/>
    <cellStyle name="20% - Accent1 3 2 3 4" xfId="15301"/>
    <cellStyle name="20% - Accent1 3 2 3 5" xfId="15302"/>
    <cellStyle name="20% - Accent1 3 2 3 6" xfId="15303"/>
    <cellStyle name="20% - Accent1 3 2 3 7" xfId="15304"/>
    <cellStyle name="20% - Accent1 3 2 3 8" xfId="15305"/>
    <cellStyle name="20% - Accent1 3 2 4" xfId="15306"/>
    <cellStyle name="20% - Accent1 3 2 4 2" xfId="15307"/>
    <cellStyle name="20% - Accent1 3 2 5" xfId="15308"/>
    <cellStyle name="20% - Accent1 3 2 5 2" xfId="15309"/>
    <cellStyle name="20% - Accent1 3 2 6" xfId="15310"/>
    <cellStyle name="20% - Accent1 3 2 6 2" xfId="15311"/>
    <cellStyle name="20% - Accent1 3 2 7" xfId="15312"/>
    <cellStyle name="20% - Accent1 3 2 7 2" xfId="15313"/>
    <cellStyle name="20% - Accent1 3 2 8" xfId="15314"/>
    <cellStyle name="20% - Accent1 3 2 8 2" xfId="15315"/>
    <cellStyle name="20% - Accent1 3 2 9" xfId="15316"/>
    <cellStyle name="20% - Accent1 3 2 9 2" xfId="15317"/>
    <cellStyle name="20% - Accent1 3 20" xfId="15318"/>
    <cellStyle name="20% - Accent1 3 20 10" xfId="15319"/>
    <cellStyle name="20% - Accent1 3 20 10 2" xfId="15320"/>
    <cellStyle name="20% - Accent1 3 20 11" xfId="15321"/>
    <cellStyle name="20% - Accent1 3 20 11 2" xfId="15322"/>
    <cellStyle name="20% - Accent1 3 20 12" xfId="15323"/>
    <cellStyle name="20% - Accent1 3 20 13" xfId="15324"/>
    <cellStyle name="20% - Accent1 3 20 14" xfId="15325"/>
    <cellStyle name="20% - Accent1 3 20 15" xfId="15326"/>
    <cellStyle name="20% - Accent1 3 20 16" xfId="15327"/>
    <cellStyle name="20% - Accent1 3 20 17" xfId="15328"/>
    <cellStyle name="20% - Accent1 3 20 18" xfId="15329"/>
    <cellStyle name="20% - Accent1 3 20 2" xfId="15330"/>
    <cellStyle name="20% - Accent1 3 20 2 2" xfId="15331"/>
    <cellStyle name="20% - Accent1 3 20 2 3" xfId="15332"/>
    <cellStyle name="20% - Accent1 3 20 2 4" xfId="15333"/>
    <cellStyle name="20% - Accent1 3 20 2 5" xfId="15334"/>
    <cellStyle name="20% - Accent1 3 20 2 6" xfId="15335"/>
    <cellStyle name="20% - Accent1 3 20 2 7" xfId="15336"/>
    <cellStyle name="20% - Accent1 3 20 2 8" xfId="15337"/>
    <cellStyle name="20% - Accent1 3 20 3" xfId="15338"/>
    <cellStyle name="20% - Accent1 3 20 3 2" xfId="15339"/>
    <cellStyle name="20% - Accent1 3 20 3 3" xfId="15340"/>
    <cellStyle name="20% - Accent1 3 20 3 4" xfId="15341"/>
    <cellStyle name="20% - Accent1 3 20 3 5" xfId="15342"/>
    <cellStyle name="20% - Accent1 3 20 3 6" xfId="15343"/>
    <cellStyle name="20% - Accent1 3 20 3 7" xfId="15344"/>
    <cellStyle name="20% - Accent1 3 20 3 8" xfId="15345"/>
    <cellStyle name="20% - Accent1 3 20 4" xfId="15346"/>
    <cellStyle name="20% - Accent1 3 20 4 2" xfId="15347"/>
    <cellStyle name="20% - Accent1 3 20 5" xfId="15348"/>
    <cellStyle name="20% - Accent1 3 20 5 2" xfId="15349"/>
    <cellStyle name="20% - Accent1 3 20 6" xfId="15350"/>
    <cellStyle name="20% - Accent1 3 20 6 2" xfId="15351"/>
    <cellStyle name="20% - Accent1 3 20 7" xfId="15352"/>
    <cellStyle name="20% - Accent1 3 20 7 2" xfId="15353"/>
    <cellStyle name="20% - Accent1 3 20 8" xfId="15354"/>
    <cellStyle name="20% - Accent1 3 20 8 2" xfId="15355"/>
    <cellStyle name="20% - Accent1 3 20 9" xfId="15356"/>
    <cellStyle name="20% - Accent1 3 20 9 2" xfId="15357"/>
    <cellStyle name="20% - Accent1 3 21" xfId="15358"/>
    <cellStyle name="20% - Accent1 3 21 10" xfId="15359"/>
    <cellStyle name="20% - Accent1 3 21 10 2" xfId="15360"/>
    <cellStyle name="20% - Accent1 3 21 11" xfId="15361"/>
    <cellStyle name="20% - Accent1 3 21 11 2" xfId="15362"/>
    <cellStyle name="20% - Accent1 3 21 12" xfId="15363"/>
    <cellStyle name="20% - Accent1 3 21 13" xfId="15364"/>
    <cellStyle name="20% - Accent1 3 21 14" xfId="15365"/>
    <cellStyle name="20% - Accent1 3 21 15" xfId="15366"/>
    <cellStyle name="20% - Accent1 3 21 16" xfId="15367"/>
    <cellStyle name="20% - Accent1 3 21 17" xfId="15368"/>
    <cellStyle name="20% - Accent1 3 21 18" xfId="15369"/>
    <cellStyle name="20% - Accent1 3 21 2" xfId="15370"/>
    <cellStyle name="20% - Accent1 3 21 2 2" xfId="15371"/>
    <cellStyle name="20% - Accent1 3 21 2 3" xfId="15372"/>
    <cellStyle name="20% - Accent1 3 21 2 4" xfId="15373"/>
    <cellStyle name="20% - Accent1 3 21 2 5" xfId="15374"/>
    <cellStyle name="20% - Accent1 3 21 2 6" xfId="15375"/>
    <cellStyle name="20% - Accent1 3 21 2 7" xfId="15376"/>
    <cellStyle name="20% - Accent1 3 21 2 8" xfId="15377"/>
    <cellStyle name="20% - Accent1 3 21 3" xfId="15378"/>
    <cellStyle name="20% - Accent1 3 21 3 2" xfId="15379"/>
    <cellStyle name="20% - Accent1 3 21 3 3" xfId="15380"/>
    <cellStyle name="20% - Accent1 3 21 3 4" xfId="15381"/>
    <cellStyle name="20% - Accent1 3 21 3 5" xfId="15382"/>
    <cellStyle name="20% - Accent1 3 21 3 6" xfId="15383"/>
    <cellStyle name="20% - Accent1 3 21 3 7" xfId="15384"/>
    <cellStyle name="20% - Accent1 3 21 3 8" xfId="15385"/>
    <cellStyle name="20% - Accent1 3 21 4" xfId="15386"/>
    <cellStyle name="20% - Accent1 3 21 4 2" xfId="15387"/>
    <cellStyle name="20% - Accent1 3 21 5" xfId="15388"/>
    <cellStyle name="20% - Accent1 3 21 5 2" xfId="15389"/>
    <cellStyle name="20% - Accent1 3 21 6" xfId="15390"/>
    <cellStyle name="20% - Accent1 3 21 6 2" xfId="15391"/>
    <cellStyle name="20% - Accent1 3 21 7" xfId="15392"/>
    <cellStyle name="20% - Accent1 3 21 7 2" xfId="15393"/>
    <cellStyle name="20% - Accent1 3 21 8" xfId="15394"/>
    <cellStyle name="20% - Accent1 3 21 8 2" xfId="15395"/>
    <cellStyle name="20% - Accent1 3 21 9" xfId="15396"/>
    <cellStyle name="20% - Accent1 3 21 9 2" xfId="15397"/>
    <cellStyle name="20% - Accent1 3 22" xfId="15398"/>
    <cellStyle name="20% - Accent1 3 22 10" xfId="15399"/>
    <cellStyle name="20% - Accent1 3 22 10 2" xfId="15400"/>
    <cellStyle name="20% - Accent1 3 22 11" xfId="15401"/>
    <cellStyle name="20% - Accent1 3 22 11 2" xfId="15402"/>
    <cellStyle name="20% - Accent1 3 22 12" xfId="15403"/>
    <cellStyle name="20% - Accent1 3 22 13" xfId="15404"/>
    <cellStyle name="20% - Accent1 3 22 14" xfId="15405"/>
    <cellStyle name="20% - Accent1 3 22 15" xfId="15406"/>
    <cellStyle name="20% - Accent1 3 22 16" xfId="15407"/>
    <cellStyle name="20% - Accent1 3 22 17" xfId="15408"/>
    <cellStyle name="20% - Accent1 3 22 18" xfId="15409"/>
    <cellStyle name="20% - Accent1 3 22 2" xfId="15410"/>
    <cellStyle name="20% - Accent1 3 22 2 2" xfId="15411"/>
    <cellStyle name="20% - Accent1 3 22 2 3" xfId="15412"/>
    <cellStyle name="20% - Accent1 3 22 2 4" xfId="15413"/>
    <cellStyle name="20% - Accent1 3 22 2 5" xfId="15414"/>
    <cellStyle name="20% - Accent1 3 22 2 6" xfId="15415"/>
    <cellStyle name="20% - Accent1 3 22 2 7" xfId="15416"/>
    <cellStyle name="20% - Accent1 3 22 2 8" xfId="15417"/>
    <cellStyle name="20% - Accent1 3 22 3" xfId="15418"/>
    <cellStyle name="20% - Accent1 3 22 3 2" xfId="15419"/>
    <cellStyle name="20% - Accent1 3 22 3 3" xfId="15420"/>
    <cellStyle name="20% - Accent1 3 22 3 4" xfId="15421"/>
    <cellStyle name="20% - Accent1 3 22 3 5" xfId="15422"/>
    <cellStyle name="20% - Accent1 3 22 3 6" xfId="15423"/>
    <cellStyle name="20% - Accent1 3 22 3 7" xfId="15424"/>
    <cellStyle name="20% - Accent1 3 22 3 8" xfId="15425"/>
    <cellStyle name="20% - Accent1 3 22 4" xfId="15426"/>
    <cellStyle name="20% - Accent1 3 22 4 2" xfId="15427"/>
    <cellStyle name="20% - Accent1 3 22 5" xfId="15428"/>
    <cellStyle name="20% - Accent1 3 22 5 2" xfId="15429"/>
    <cellStyle name="20% - Accent1 3 22 6" xfId="15430"/>
    <cellStyle name="20% - Accent1 3 22 6 2" xfId="15431"/>
    <cellStyle name="20% - Accent1 3 22 7" xfId="15432"/>
    <cellStyle name="20% - Accent1 3 22 7 2" xfId="15433"/>
    <cellStyle name="20% - Accent1 3 22 8" xfId="15434"/>
    <cellStyle name="20% - Accent1 3 22 8 2" xfId="15435"/>
    <cellStyle name="20% - Accent1 3 22 9" xfId="15436"/>
    <cellStyle name="20% - Accent1 3 22 9 2" xfId="15437"/>
    <cellStyle name="20% - Accent1 3 23" xfId="15438"/>
    <cellStyle name="20% - Accent1 3 23 2" xfId="15439"/>
    <cellStyle name="20% - Accent1 3 23 3" xfId="15440"/>
    <cellStyle name="20% - Accent1 3 23 4" xfId="15441"/>
    <cellStyle name="20% - Accent1 3 23 5" xfId="15442"/>
    <cellStyle name="20% - Accent1 3 23 6" xfId="15443"/>
    <cellStyle name="20% - Accent1 3 23 7" xfId="15444"/>
    <cellStyle name="20% - Accent1 3 23 8" xfId="15445"/>
    <cellStyle name="20% - Accent1 3 24" xfId="15446"/>
    <cellStyle name="20% - Accent1 3 24 2" xfId="15447"/>
    <cellStyle name="20% - Accent1 3 24 3" xfId="15448"/>
    <cellStyle name="20% - Accent1 3 24 4" xfId="15449"/>
    <cellStyle name="20% - Accent1 3 24 5" xfId="15450"/>
    <cellStyle name="20% - Accent1 3 24 6" xfId="15451"/>
    <cellStyle name="20% - Accent1 3 24 7" xfId="15452"/>
    <cellStyle name="20% - Accent1 3 24 8" xfId="15453"/>
    <cellStyle name="20% - Accent1 3 25" xfId="15454"/>
    <cellStyle name="20% - Accent1 3 25 2" xfId="15455"/>
    <cellStyle name="20% - Accent1 3 26" xfId="15456"/>
    <cellStyle name="20% - Accent1 3 26 2" xfId="15457"/>
    <cellStyle name="20% - Accent1 3 27" xfId="15458"/>
    <cellStyle name="20% - Accent1 3 27 2" xfId="15459"/>
    <cellStyle name="20% - Accent1 3 28" xfId="15460"/>
    <cellStyle name="20% - Accent1 3 28 2" xfId="15461"/>
    <cellStyle name="20% - Accent1 3 29" xfId="15462"/>
    <cellStyle name="20% - Accent1 3 29 2" xfId="15463"/>
    <cellStyle name="20% - Accent1 3 3" xfId="15464"/>
    <cellStyle name="20% - Accent1 3 3 10" xfId="15465"/>
    <cellStyle name="20% - Accent1 3 3 10 2" xfId="15466"/>
    <cellStyle name="20% - Accent1 3 3 11" xfId="15467"/>
    <cellStyle name="20% - Accent1 3 3 11 2" xfId="15468"/>
    <cellStyle name="20% - Accent1 3 3 12" xfId="15469"/>
    <cellStyle name="20% - Accent1 3 3 13" xfId="15470"/>
    <cellStyle name="20% - Accent1 3 3 14" xfId="15471"/>
    <cellStyle name="20% - Accent1 3 3 15" xfId="15472"/>
    <cellStyle name="20% - Accent1 3 3 16" xfId="15473"/>
    <cellStyle name="20% - Accent1 3 3 17" xfId="15474"/>
    <cellStyle name="20% - Accent1 3 3 18" xfId="15475"/>
    <cellStyle name="20% - Accent1 3 3 2" xfId="15476"/>
    <cellStyle name="20% - Accent1 3 3 2 2" xfId="15477"/>
    <cellStyle name="20% - Accent1 3 3 2 3" xfId="15478"/>
    <cellStyle name="20% - Accent1 3 3 2 4" xfId="15479"/>
    <cellStyle name="20% - Accent1 3 3 2 5" xfId="15480"/>
    <cellStyle name="20% - Accent1 3 3 2 6" xfId="15481"/>
    <cellStyle name="20% - Accent1 3 3 2 7" xfId="15482"/>
    <cellStyle name="20% - Accent1 3 3 2 8" xfId="15483"/>
    <cellStyle name="20% - Accent1 3 3 3" xfId="15484"/>
    <cellStyle name="20% - Accent1 3 3 3 2" xfId="15485"/>
    <cellStyle name="20% - Accent1 3 3 3 3" xfId="15486"/>
    <cellStyle name="20% - Accent1 3 3 3 4" xfId="15487"/>
    <cellStyle name="20% - Accent1 3 3 3 5" xfId="15488"/>
    <cellStyle name="20% - Accent1 3 3 3 6" xfId="15489"/>
    <cellStyle name="20% - Accent1 3 3 3 7" xfId="15490"/>
    <cellStyle name="20% - Accent1 3 3 3 8" xfId="15491"/>
    <cellStyle name="20% - Accent1 3 3 4" xfId="15492"/>
    <cellStyle name="20% - Accent1 3 3 4 2" xfId="15493"/>
    <cellStyle name="20% - Accent1 3 3 5" xfId="15494"/>
    <cellStyle name="20% - Accent1 3 3 5 2" xfId="15495"/>
    <cellStyle name="20% - Accent1 3 3 6" xfId="15496"/>
    <cellStyle name="20% - Accent1 3 3 6 2" xfId="15497"/>
    <cellStyle name="20% - Accent1 3 3 7" xfId="15498"/>
    <cellStyle name="20% - Accent1 3 3 7 2" xfId="15499"/>
    <cellStyle name="20% - Accent1 3 3 8" xfId="15500"/>
    <cellStyle name="20% - Accent1 3 3 8 2" xfId="15501"/>
    <cellStyle name="20% - Accent1 3 3 9" xfId="15502"/>
    <cellStyle name="20% - Accent1 3 3 9 2" xfId="15503"/>
    <cellStyle name="20% - Accent1 3 30" xfId="15504"/>
    <cellStyle name="20% - Accent1 3 30 2" xfId="15505"/>
    <cellStyle name="20% - Accent1 3 31" xfId="15506"/>
    <cellStyle name="20% - Accent1 3 31 2" xfId="15507"/>
    <cellStyle name="20% - Accent1 3 32" xfId="15508"/>
    <cellStyle name="20% - Accent1 3 32 2" xfId="15509"/>
    <cellStyle name="20% - Accent1 3 33" xfId="15510"/>
    <cellStyle name="20% - Accent1 3 34" xfId="15511"/>
    <cellStyle name="20% - Accent1 3 35" xfId="15512"/>
    <cellStyle name="20% - Accent1 3 36" xfId="15513"/>
    <cellStyle name="20% - Accent1 3 37" xfId="15514"/>
    <cellStyle name="20% - Accent1 3 38" xfId="15515"/>
    <cellStyle name="20% - Accent1 3 39" xfId="15516"/>
    <cellStyle name="20% - Accent1 3 4" xfId="15517"/>
    <cellStyle name="20% - Accent1 3 4 10" xfId="15518"/>
    <cellStyle name="20% - Accent1 3 4 10 2" xfId="15519"/>
    <cellStyle name="20% - Accent1 3 4 11" xfId="15520"/>
    <cellStyle name="20% - Accent1 3 4 11 2" xfId="15521"/>
    <cellStyle name="20% - Accent1 3 4 12" xfId="15522"/>
    <cellStyle name="20% - Accent1 3 4 13" xfId="15523"/>
    <cellStyle name="20% - Accent1 3 4 14" xfId="15524"/>
    <cellStyle name="20% - Accent1 3 4 15" xfId="15525"/>
    <cellStyle name="20% - Accent1 3 4 16" xfId="15526"/>
    <cellStyle name="20% - Accent1 3 4 17" xfId="15527"/>
    <cellStyle name="20% - Accent1 3 4 18" xfId="15528"/>
    <cellStyle name="20% - Accent1 3 4 2" xfId="15529"/>
    <cellStyle name="20% - Accent1 3 4 2 2" xfId="15530"/>
    <cellStyle name="20% - Accent1 3 4 2 3" xfId="15531"/>
    <cellStyle name="20% - Accent1 3 4 2 4" xfId="15532"/>
    <cellStyle name="20% - Accent1 3 4 2 5" xfId="15533"/>
    <cellStyle name="20% - Accent1 3 4 2 6" xfId="15534"/>
    <cellStyle name="20% - Accent1 3 4 2 7" xfId="15535"/>
    <cellStyle name="20% - Accent1 3 4 2 8" xfId="15536"/>
    <cellStyle name="20% - Accent1 3 4 3" xfId="15537"/>
    <cellStyle name="20% - Accent1 3 4 3 2" xfId="15538"/>
    <cellStyle name="20% - Accent1 3 4 3 3" xfId="15539"/>
    <cellStyle name="20% - Accent1 3 4 3 4" xfId="15540"/>
    <cellStyle name="20% - Accent1 3 4 3 5" xfId="15541"/>
    <cellStyle name="20% - Accent1 3 4 3 6" xfId="15542"/>
    <cellStyle name="20% - Accent1 3 4 3 7" xfId="15543"/>
    <cellStyle name="20% - Accent1 3 4 3 8" xfId="15544"/>
    <cellStyle name="20% - Accent1 3 4 4" xfId="15545"/>
    <cellStyle name="20% - Accent1 3 4 4 2" xfId="15546"/>
    <cellStyle name="20% - Accent1 3 4 5" xfId="15547"/>
    <cellStyle name="20% - Accent1 3 4 5 2" xfId="15548"/>
    <cellStyle name="20% - Accent1 3 4 6" xfId="15549"/>
    <cellStyle name="20% - Accent1 3 4 6 2" xfId="15550"/>
    <cellStyle name="20% - Accent1 3 4 7" xfId="15551"/>
    <cellStyle name="20% - Accent1 3 4 7 2" xfId="15552"/>
    <cellStyle name="20% - Accent1 3 4 8" xfId="15553"/>
    <cellStyle name="20% - Accent1 3 4 8 2" xfId="15554"/>
    <cellStyle name="20% - Accent1 3 4 9" xfId="15555"/>
    <cellStyle name="20% - Accent1 3 4 9 2" xfId="15556"/>
    <cellStyle name="20% - Accent1 3 40" xfId="15557"/>
    <cellStyle name="20% - Accent1 3 40 2" xfId="15558"/>
    <cellStyle name="20% - Accent1 3 40 2 2" xfId="15559"/>
    <cellStyle name="20% - Accent1 3 40 2 3" xfId="15560"/>
    <cellStyle name="20% - Accent1 3 40 3" xfId="15561"/>
    <cellStyle name="20% - Accent1 3 40 4" xfId="15562"/>
    <cellStyle name="20% - Accent1 3 40 5" xfId="15563"/>
    <cellStyle name="20% - Accent1 3 40 6" xfId="15564"/>
    <cellStyle name="20% - Accent1 3 40 7" xfId="15565"/>
    <cellStyle name="20% - Accent1 3 40 8" xfId="15566"/>
    <cellStyle name="20% - Accent1 3 40 9" xfId="15567"/>
    <cellStyle name="20% - Accent1 3 41" xfId="15568"/>
    <cellStyle name="20% - Accent1 3 41 2" xfId="15569"/>
    <cellStyle name="20% - Accent1 3 41 3" xfId="15570"/>
    <cellStyle name="20% - Accent1 3 42" xfId="15571"/>
    <cellStyle name="20% - Accent1 3 42 2" xfId="15572"/>
    <cellStyle name="20% - Accent1 3 42 3" xfId="15573"/>
    <cellStyle name="20% - Accent1 3 43" xfId="15574"/>
    <cellStyle name="20% - Accent1 3 44" xfId="15575"/>
    <cellStyle name="20% - Accent1 3 45" xfId="15576"/>
    <cellStyle name="20% - Accent1 3 46" xfId="15577"/>
    <cellStyle name="20% - Accent1 3 47" xfId="15578"/>
    <cellStyle name="20% - Accent1 3 48" xfId="15579"/>
    <cellStyle name="20% - Accent1 3 49" xfId="15580"/>
    <cellStyle name="20% - Accent1 3 5" xfId="15581"/>
    <cellStyle name="20% - Accent1 3 5 10" xfId="15582"/>
    <cellStyle name="20% - Accent1 3 5 10 2" xfId="15583"/>
    <cellStyle name="20% - Accent1 3 5 11" xfId="15584"/>
    <cellStyle name="20% - Accent1 3 5 11 2" xfId="15585"/>
    <cellStyle name="20% - Accent1 3 5 12" xfId="15586"/>
    <cellStyle name="20% - Accent1 3 5 13" xfId="15587"/>
    <cellStyle name="20% - Accent1 3 5 14" xfId="15588"/>
    <cellStyle name="20% - Accent1 3 5 15" xfId="15589"/>
    <cellStyle name="20% - Accent1 3 5 16" xfId="15590"/>
    <cellStyle name="20% - Accent1 3 5 17" xfId="15591"/>
    <cellStyle name="20% - Accent1 3 5 18" xfId="15592"/>
    <cellStyle name="20% - Accent1 3 5 2" xfId="15593"/>
    <cellStyle name="20% - Accent1 3 5 2 2" xfId="15594"/>
    <cellStyle name="20% - Accent1 3 5 2 3" xfId="15595"/>
    <cellStyle name="20% - Accent1 3 5 2 4" xfId="15596"/>
    <cellStyle name="20% - Accent1 3 5 2 5" xfId="15597"/>
    <cellStyle name="20% - Accent1 3 5 2 6" xfId="15598"/>
    <cellStyle name="20% - Accent1 3 5 2 7" xfId="15599"/>
    <cellStyle name="20% - Accent1 3 5 2 8" xfId="15600"/>
    <cellStyle name="20% - Accent1 3 5 3" xfId="15601"/>
    <cellStyle name="20% - Accent1 3 5 3 2" xfId="15602"/>
    <cellStyle name="20% - Accent1 3 5 3 3" xfId="15603"/>
    <cellStyle name="20% - Accent1 3 5 3 4" xfId="15604"/>
    <cellStyle name="20% - Accent1 3 5 3 5" xfId="15605"/>
    <cellStyle name="20% - Accent1 3 5 3 6" xfId="15606"/>
    <cellStyle name="20% - Accent1 3 5 3 7" xfId="15607"/>
    <cellStyle name="20% - Accent1 3 5 3 8" xfId="15608"/>
    <cellStyle name="20% - Accent1 3 5 4" xfId="15609"/>
    <cellStyle name="20% - Accent1 3 5 4 2" xfId="15610"/>
    <cellStyle name="20% - Accent1 3 5 5" xfId="15611"/>
    <cellStyle name="20% - Accent1 3 5 5 2" xfId="15612"/>
    <cellStyle name="20% - Accent1 3 5 6" xfId="15613"/>
    <cellStyle name="20% - Accent1 3 5 6 2" xfId="15614"/>
    <cellStyle name="20% - Accent1 3 5 7" xfId="15615"/>
    <cellStyle name="20% - Accent1 3 5 7 2" xfId="15616"/>
    <cellStyle name="20% - Accent1 3 5 8" xfId="15617"/>
    <cellStyle name="20% - Accent1 3 5 8 2" xfId="15618"/>
    <cellStyle name="20% - Accent1 3 5 9" xfId="15619"/>
    <cellStyle name="20% - Accent1 3 5 9 2" xfId="15620"/>
    <cellStyle name="20% - Accent1 3 6" xfId="15621"/>
    <cellStyle name="20% - Accent1 3 6 10" xfId="15622"/>
    <cellStyle name="20% - Accent1 3 6 10 2" xfId="15623"/>
    <cellStyle name="20% - Accent1 3 6 11" xfId="15624"/>
    <cellStyle name="20% - Accent1 3 6 11 2" xfId="15625"/>
    <cellStyle name="20% - Accent1 3 6 12" xfId="15626"/>
    <cellStyle name="20% - Accent1 3 6 13" xfId="15627"/>
    <cellStyle name="20% - Accent1 3 6 14" xfId="15628"/>
    <cellStyle name="20% - Accent1 3 6 15" xfId="15629"/>
    <cellStyle name="20% - Accent1 3 6 16" xfId="15630"/>
    <cellStyle name="20% - Accent1 3 6 17" xfId="15631"/>
    <cellStyle name="20% - Accent1 3 6 18" xfId="15632"/>
    <cellStyle name="20% - Accent1 3 6 2" xfId="15633"/>
    <cellStyle name="20% - Accent1 3 6 2 2" xfId="15634"/>
    <cellStyle name="20% - Accent1 3 6 2 3" xfId="15635"/>
    <cellStyle name="20% - Accent1 3 6 2 4" xfId="15636"/>
    <cellStyle name="20% - Accent1 3 6 2 5" xfId="15637"/>
    <cellStyle name="20% - Accent1 3 6 2 6" xfId="15638"/>
    <cellStyle name="20% - Accent1 3 6 2 7" xfId="15639"/>
    <cellStyle name="20% - Accent1 3 6 2 8" xfId="15640"/>
    <cellStyle name="20% - Accent1 3 6 3" xfId="15641"/>
    <cellStyle name="20% - Accent1 3 6 3 2" xfId="15642"/>
    <cellStyle name="20% - Accent1 3 6 3 3" xfId="15643"/>
    <cellStyle name="20% - Accent1 3 6 3 4" xfId="15644"/>
    <cellStyle name="20% - Accent1 3 6 3 5" xfId="15645"/>
    <cellStyle name="20% - Accent1 3 6 3 6" xfId="15646"/>
    <cellStyle name="20% - Accent1 3 6 3 7" xfId="15647"/>
    <cellStyle name="20% - Accent1 3 6 3 8" xfId="15648"/>
    <cellStyle name="20% - Accent1 3 6 4" xfId="15649"/>
    <cellStyle name="20% - Accent1 3 6 4 2" xfId="15650"/>
    <cellStyle name="20% - Accent1 3 6 5" xfId="15651"/>
    <cellStyle name="20% - Accent1 3 6 5 2" xfId="15652"/>
    <cellStyle name="20% - Accent1 3 6 6" xfId="15653"/>
    <cellStyle name="20% - Accent1 3 6 6 2" xfId="15654"/>
    <cellStyle name="20% - Accent1 3 6 7" xfId="15655"/>
    <cellStyle name="20% - Accent1 3 6 7 2" xfId="15656"/>
    <cellStyle name="20% - Accent1 3 6 8" xfId="15657"/>
    <cellStyle name="20% - Accent1 3 6 8 2" xfId="15658"/>
    <cellStyle name="20% - Accent1 3 6 9" xfId="15659"/>
    <cellStyle name="20% - Accent1 3 6 9 2" xfId="15660"/>
    <cellStyle name="20% - Accent1 3 7" xfId="15661"/>
    <cellStyle name="20% - Accent1 3 7 10" xfId="15662"/>
    <cellStyle name="20% - Accent1 3 7 10 2" xfId="15663"/>
    <cellStyle name="20% - Accent1 3 7 11" xfId="15664"/>
    <cellStyle name="20% - Accent1 3 7 11 2" xfId="15665"/>
    <cellStyle name="20% - Accent1 3 7 12" xfId="15666"/>
    <cellStyle name="20% - Accent1 3 7 13" xfId="15667"/>
    <cellStyle name="20% - Accent1 3 7 14" xfId="15668"/>
    <cellStyle name="20% - Accent1 3 7 15" xfId="15669"/>
    <cellStyle name="20% - Accent1 3 7 16" xfId="15670"/>
    <cellStyle name="20% - Accent1 3 7 17" xfId="15671"/>
    <cellStyle name="20% - Accent1 3 7 18" xfId="15672"/>
    <cellStyle name="20% - Accent1 3 7 2" xfId="15673"/>
    <cellStyle name="20% - Accent1 3 7 2 2" xfId="15674"/>
    <cellStyle name="20% - Accent1 3 7 2 3" xfId="15675"/>
    <cellStyle name="20% - Accent1 3 7 2 4" xfId="15676"/>
    <cellStyle name="20% - Accent1 3 7 2 5" xfId="15677"/>
    <cellStyle name="20% - Accent1 3 7 2 6" xfId="15678"/>
    <cellStyle name="20% - Accent1 3 7 2 7" xfId="15679"/>
    <cellStyle name="20% - Accent1 3 7 2 8" xfId="15680"/>
    <cellStyle name="20% - Accent1 3 7 3" xfId="15681"/>
    <cellStyle name="20% - Accent1 3 7 3 2" xfId="15682"/>
    <cellStyle name="20% - Accent1 3 7 3 3" xfId="15683"/>
    <cellStyle name="20% - Accent1 3 7 3 4" xfId="15684"/>
    <cellStyle name="20% - Accent1 3 7 3 5" xfId="15685"/>
    <cellStyle name="20% - Accent1 3 7 3 6" xfId="15686"/>
    <cellStyle name="20% - Accent1 3 7 3 7" xfId="15687"/>
    <cellStyle name="20% - Accent1 3 7 3 8" xfId="15688"/>
    <cellStyle name="20% - Accent1 3 7 4" xfId="15689"/>
    <cellStyle name="20% - Accent1 3 7 4 2" xfId="15690"/>
    <cellStyle name="20% - Accent1 3 7 5" xfId="15691"/>
    <cellStyle name="20% - Accent1 3 7 5 2" xfId="15692"/>
    <cellStyle name="20% - Accent1 3 7 6" xfId="15693"/>
    <cellStyle name="20% - Accent1 3 7 6 2" xfId="15694"/>
    <cellStyle name="20% - Accent1 3 7 7" xfId="15695"/>
    <cellStyle name="20% - Accent1 3 7 7 2" xfId="15696"/>
    <cellStyle name="20% - Accent1 3 7 8" xfId="15697"/>
    <cellStyle name="20% - Accent1 3 7 8 2" xfId="15698"/>
    <cellStyle name="20% - Accent1 3 7 9" xfId="15699"/>
    <cellStyle name="20% - Accent1 3 7 9 2" xfId="15700"/>
    <cellStyle name="20% - Accent1 3 8" xfId="15701"/>
    <cellStyle name="20% - Accent1 3 8 10" xfId="15702"/>
    <cellStyle name="20% - Accent1 3 8 10 2" xfId="15703"/>
    <cellStyle name="20% - Accent1 3 8 11" xfId="15704"/>
    <cellStyle name="20% - Accent1 3 8 11 2" xfId="15705"/>
    <cellStyle name="20% - Accent1 3 8 12" xfId="15706"/>
    <cellStyle name="20% - Accent1 3 8 13" xfId="15707"/>
    <cellStyle name="20% - Accent1 3 8 14" xfId="15708"/>
    <cellStyle name="20% - Accent1 3 8 15" xfId="15709"/>
    <cellStyle name="20% - Accent1 3 8 16" xfId="15710"/>
    <cellStyle name="20% - Accent1 3 8 17" xfId="15711"/>
    <cellStyle name="20% - Accent1 3 8 18" xfId="15712"/>
    <cellStyle name="20% - Accent1 3 8 2" xfId="15713"/>
    <cellStyle name="20% - Accent1 3 8 2 2" xfId="15714"/>
    <cellStyle name="20% - Accent1 3 8 2 3" xfId="15715"/>
    <cellStyle name="20% - Accent1 3 8 2 4" xfId="15716"/>
    <cellStyle name="20% - Accent1 3 8 2 5" xfId="15717"/>
    <cellStyle name="20% - Accent1 3 8 2 6" xfId="15718"/>
    <cellStyle name="20% - Accent1 3 8 2 7" xfId="15719"/>
    <cellStyle name="20% - Accent1 3 8 2 8" xfId="15720"/>
    <cellStyle name="20% - Accent1 3 8 3" xfId="15721"/>
    <cellStyle name="20% - Accent1 3 8 3 2" xfId="15722"/>
    <cellStyle name="20% - Accent1 3 8 3 3" xfId="15723"/>
    <cellStyle name="20% - Accent1 3 8 3 4" xfId="15724"/>
    <cellStyle name="20% - Accent1 3 8 3 5" xfId="15725"/>
    <cellStyle name="20% - Accent1 3 8 3 6" xfId="15726"/>
    <cellStyle name="20% - Accent1 3 8 3 7" xfId="15727"/>
    <cellStyle name="20% - Accent1 3 8 3 8" xfId="15728"/>
    <cellStyle name="20% - Accent1 3 8 4" xfId="15729"/>
    <cellStyle name="20% - Accent1 3 8 4 2" xfId="15730"/>
    <cellStyle name="20% - Accent1 3 8 5" xfId="15731"/>
    <cellStyle name="20% - Accent1 3 8 5 2" xfId="15732"/>
    <cellStyle name="20% - Accent1 3 8 6" xfId="15733"/>
    <cellStyle name="20% - Accent1 3 8 6 2" xfId="15734"/>
    <cellStyle name="20% - Accent1 3 8 7" xfId="15735"/>
    <cellStyle name="20% - Accent1 3 8 7 2" xfId="15736"/>
    <cellStyle name="20% - Accent1 3 8 8" xfId="15737"/>
    <cellStyle name="20% - Accent1 3 8 8 2" xfId="15738"/>
    <cellStyle name="20% - Accent1 3 8 9" xfId="15739"/>
    <cellStyle name="20% - Accent1 3 8 9 2" xfId="15740"/>
    <cellStyle name="20% - Accent1 3 9" xfId="15741"/>
    <cellStyle name="20% - Accent1 3 9 10" xfId="15742"/>
    <cellStyle name="20% - Accent1 3 9 10 2" xfId="15743"/>
    <cellStyle name="20% - Accent1 3 9 11" xfId="15744"/>
    <cellStyle name="20% - Accent1 3 9 11 2" xfId="15745"/>
    <cellStyle name="20% - Accent1 3 9 12" xfId="15746"/>
    <cellStyle name="20% - Accent1 3 9 13" xfId="15747"/>
    <cellStyle name="20% - Accent1 3 9 14" xfId="15748"/>
    <cellStyle name="20% - Accent1 3 9 15" xfId="15749"/>
    <cellStyle name="20% - Accent1 3 9 16" xfId="15750"/>
    <cellStyle name="20% - Accent1 3 9 17" xfId="15751"/>
    <cellStyle name="20% - Accent1 3 9 18" xfId="15752"/>
    <cellStyle name="20% - Accent1 3 9 2" xfId="15753"/>
    <cellStyle name="20% - Accent1 3 9 2 2" xfId="15754"/>
    <cellStyle name="20% - Accent1 3 9 2 3" xfId="15755"/>
    <cellStyle name="20% - Accent1 3 9 2 4" xfId="15756"/>
    <cellStyle name="20% - Accent1 3 9 2 5" xfId="15757"/>
    <cellStyle name="20% - Accent1 3 9 2 6" xfId="15758"/>
    <cellStyle name="20% - Accent1 3 9 2 7" xfId="15759"/>
    <cellStyle name="20% - Accent1 3 9 2 8" xfId="15760"/>
    <cellStyle name="20% - Accent1 3 9 3" xfId="15761"/>
    <cellStyle name="20% - Accent1 3 9 3 2" xfId="15762"/>
    <cellStyle name="20% - Accent1 3 9 3 3" xfId="15763"/>
    <cellStyle name="20% - Accent1 3 9 3 4" xfId="15764"/>
    <cellStyle name="20% - Accent1 3 9 3 5" xfId="15765"/>
    <cellStyle name="20% - Accent1 3 9 3 6" xfId="15766"/>
    <cellStyle name="20% - Accent1 3 9 3 7" xfId="15767"/>
    <cellStyle name="20% - Accent1 3 9 3 8" xfId="15768"/>
    <cellStyle name="20% - Accent1 3 9 4" xfId="15769"/>
    <cellStyle name="20% - Accent1 3 9 4 2" xfId="15770"/>
    <cellStyle name="20% - Accent1 3 9 5" xfId="15771"/>
    <cellStyle name="20% - Accent1 3 9 5 2" xfId="15772"/>
    <cellStyle name="20% - Accent1 3 9 6" xfId="15773"/>
    <cellStyle name="20% - Accent1 3 9 6 2" xfId="15774"/>
    <cellStyle name="20% - Accent1 3 9 7" xfId="15775"/>
    <cellStyle name="20% - Accent1 3 9 7 2" xfId="15776"/>
    <cellStyle name="20% - Accent1 3 9 8" xfId="15777"/>
    <cellStyle name="20% - Accent1 3 9 8 2" xfId="15778"/>
    <cellStyle name="20% - Accent1 3 9 9" xfId="15779"/>
    <cellStyle name="20% - Accent1 3 9 9 2" xfId="15780"/>
    <cellStyle name="20% - Accent1 3_Cap.adeq" xfId="15781"/>
    <cellStyle name="20% - Accent1 30" xfId="15782"/>
    <cellStyle name="20% - Accent1 31" xfId="15783"/>
    <cellStyle name="20% - Accent1 32" xfId="15784"/>
    <cellStyle name="20% - Accent1 33" xfId="15785"/>
    <cellStyle name="20% - Accent1 4" xfId="15786"/>
    <cellStyle name="20% - Accent1 4 10" xfId="15787"/>
    <cellStyle name="20% - Accent1 4 10 10" xfId="15788"/>
    <cellStyle name="20% - Accent1 4 10 10 2" xfId="15789"/>
    <cellStyle name="20% - Accent1 4 10 11" xfId="15790"/>
    <cellStyle name="20% - Accent1 4 10 11 2" xfId="15791"/>
    <cellStyle name="20% - Accent1 4 10 12" xfId="15792"/>
    <cellStyle name="20% - Accent1 4 10 13" xfId="15793"/>
    <cellStyle name="20% - Accent1 4 10 14" xfId="15794"/>
    <cellStyle name="20% - Accent1 4 10 15" xfId="15795"/>
    <cellStyle name="20% - Accent1 4 10 16" xfId="15796"/>
    <cellStyle name="20% - Accent1 4 10 17" xfId="15797"/>
    <cellStyle name="20% - Accent1 4 10 18" xfId="15798"/>
    <cellStyle name="20% - Accent1 4 10 2" xfId="15799"/>
    <cellStyle name="20% - Accent1 4 10 2 2" xfId="15800"/>
    <cellStyle name="20% - Accent1 4 10 2 3" xfId="15801"/>
    <cellStyle name="20% - Accent1 4 10 2 4" xfId="15802"/>
    <cellStyle name="20% - Accent1 4 10 2 5" xfId="15803"/>
    <cellStyle name="20% - Accent1 4 10 2 6" xfId="15804"/>
    <cellStyle name="20% - Accent1 4 10 2 7" xfId="15805"/>
    <cellStyle name="20% - Accent1 4 10 2 8" xfId="15806"/>
    <cellStyle name="20% - Accent1 4 10 3" xfId="15807"/>
    <cellStyle name="20% - Accent1 4 10 3 2" xfId="15808"/>
    <cellStyle name="20% - Accent1 4 10 3 3" xfId="15809"/>
    <cellStyle name="20% - Accent1 4 10 3 4" xfId="15810"/>
    <cellStyle name="20% - Accent1 4 10 3 5" xfId="15811"/>
    <cellStyle name="20% - Accent1 4 10 3 6" xfId="15812"/>
    <cellStyle name="20% - Accent1 4 10 3 7" xfId="15813"/>
    <cellStyle name="20% - Accent1 4 10 3 8" xfId="15814"/>
    <cellStyle name="20% - Accent1 4 10 4" xfId="15815"/>
    <cellStyle name="20% - Accent1 4 10 4 2" xfId="15816"/>
    <cellStyle name="20% - Accent1 4 10 5" xfId="15817"/>
    <cellStyle name="20% - Accent1 4 10 5 2" xfId="15818"/>
    <cellStyle name="20% - Accent1 4 10 6" xfId="15819"/>
    <cellStyle name="20% - Accent1 4 10 6 2" xfId="15820"/>
    <cellStyle name="20% - Accent1 4 10 7" xfId="15821"/>
    <cellStyle name="20% - Accent1 4 10 7 2" xfId="15822"/>
    <cellStyle name="20% - Accent1 4 10 8" xfId="15823"/>
    <cellStyle name="20% - Accent1 4 10 8 2" xfId="15824"/>
    <cellStyle name="20% - Accent1 4 10 9" xfId="15825"/>
    <cellStyle name="20% - Accent1 4 10 9 2" xfId="15826"/>
    <cellStyle name="20% - Accent1 4 11" xfId="15827"/>
    <cellStyle name="20% - Accent1 4 11 10" xfId="15828"/>
    <cellStyle name="20% - Accent1 4 11 10 2" xfId="15829"/>
    <cellStyle name="20% - Accent1 4 11 11" xfId="15830"/>
    <cellStyle name="20% - Accent1 4 11 11 2" xfId="15831"/>
    <cellStyle name="20% - Accent1 4 11 12" xfId="15832"/>
    <cellStyle name="20% - Accent1 4 11 13" xfId="15833"/>
    <cellStyle name="20% - Accent1 4 11 14" xfId="15834"/>
    <cellStyle name="20% - Accent1 4 11 15" xfId="15835"/>
    <cellStyle name="20% - Accent1 4 11 16" xfId="15836"/>
    <cellStyle name="20% - Accent1 4 11 17" xfId="15837"/>
    <cellStyle name="20% - Accent1 4 11 18" xfId="15838"/>
    <cellStyle name="20% - Accent1 4 11 2" xfId="15839"/>
    <cellStyle name="20% - Accent1 4 11 2 2" xfId="15840"/>
    <cellStyle name="20% - Accent1 4 11 2 3" xfId="15841"/>
    <cellStyle name="20% - Accent1 4 11 2 4" xfId="15842"/>
    <cellStyle name="20% - Accent1 4 11 2 5" xfId="15843"/>
    <cellStyle name="20% - Accent1 4 11 2 6" xfId="15844"/>
    <cellStyle name="20% - Accent1 4 11 2 7" xfId="15845"/>
    <cellStyle name="20% - Accent1 4 11 2 8" xfId="15846"/>
    <cellStyle name="20% - Accent1 4 11 3" xfId="15847"/>
    <cellStyle name="20% - Accent1 4 11 3 2" xfId="15848"/>
    <cellStyle name="20% - Accent1 4 11 3 3" xfId="15849"/>
    <cellStyle name="20% - Accent1 4 11 3 4" xfId="15850"/>
    <cellStyle name="20% - Accent1 4 11 3 5" xfId="15851"/>
    <cellStyle name="20% - Accent1 4 11 3 6" xfId="15852"/>
    <cellStyle name="20% - Accent1 4 11 3 7" xfId="15853"/>
    <cellStyle name="20% - Accent1 4 11 3 8" xfId="15854"/>
    <cellStyle name="20% - Accent1 4 11 4" xfId="15855"/>
    <cellStyle name="20% - Accent1 4 11 4 2" xfId="15856"/>
    <cellStyle name="20% - Accent1 4 11 5" xfId="15857"/>
    <cellStyle name="20% - Accent1 4 11 5 2" xfId="15858"/>
    <cellStyle name="20% - Accent1 4 11 6" xfId="15859"/>
    <cellStyle name="20% - Accent1 4 2" xfId="15860"/>
    <cellStyle name="20% - Accent1 5" xfId="15861"/>
    <cellStyle name="20% - Accent1 5 2" xfId="15862"/>
    <cellStyle name="20% - Accent1 5 3" xfId="15863"/>
    <cellStyle name="20% - Accent1 5 4" xfId="15864"/>
    <cellStyle name="20% - Accent1 5_Shortname" xfId="15865"/>
    <cellStyle name="20% - Accent1 6" xfId="15866"/>
    <cellStyle name="20% - Accent1 6 2" xfId="15867"/>
    <cellStyle name="20% - Accent1 6 3" xfId="15868"/>
    <cellStyle name="20% - Accent1 6 4" xfId="15869"/>
    <cellStyle name="20% - Accent1 6_Shortname" xfId="15870"/>
    <cellStyle name="20% - Accent1 7" xfId="15871"/>
    <cellStyle name="20% - Accent1 7 2" xfId="15872"/>
    <cellStyle name="20% - Accent1 8" xfId="15873"/>
    <cellStyle name="20% - Accent1 8 2" xfId="15874"/>
    <cellStyle name="20% - Accent1 9" xfId="15875"/>
    <cellStyle name="20% - Accent1 9 2" xfId="15876"/>
    <cellStyle name="20% - Accent1 9 2 2" xfId="15877"/>
    <cellStyle name="20% - Accent1 9 2 3" xfId="15878"/>
    <cellStyle name="20% - Accent1 9 2_AVA DVA EL" xfId="15879"/>
    <cellStyle name="20% - Accent1_4Q16" xfId="15880"/>
    <cellStyle name="20% - Accent2" xfId="94"/>
    <cellStyle name="20% - Accent2 10" xfId="15881"/>
    <cellStyle name="20% - Accent2 10 2" xfId="15882"/>
    <cellStyle name="20% - Accent2 10 2 2" xfId="15883"/>
    <cellStyle name="20% - Accent2 10 2 3" xfId="15884"/>
    <cellStyle name="20% - Accent2 10 2_AVA DVA EL" xfId="15885"/>
    <cellStyle name="20% - Accent2 10 3" xfId="15886"/>
    <cellStyle name="20% - Accent2 10 4" xfId="15887"/>
    <cellStyle name="20% - Accent2 10_AVA DVA EL" xfId="15888"/>
    <cellStyle name="20% - Accent2 11" xfId="15889"/>
    <cellStyle name="20% - Accent2 11 2" xfId="15890"/>
    <cellStyle name="20% - Accent2 11 2 2" xfId="15891"/>
    <cellStyle name="20% - Accent2 11 2 3" xfId="15892"/>
    <cellStyle name="20% - Accent2 11 2_AVA DVA EL" xfId="15893"/>
    <cellStyle name="20% - Accent2 11 3" xfId="15894"/>
    <cellStyle name="20% - Accent2 11 4" xfId="15895"/>
    <cellStyle name="20% - Accent2 11_AVA DVA EL" xfId="15896"/>
    <cellStyle name="20% - Accent2 12" xfId="15897"/>
    <cellStyle name="20% - Accent2 12 2" xfId="15898"/>
    <cellStyle name="20% - Accent2 12 2 2" xfId="15899"/>
    <cellStyle name="20% - Accent2 12 2 3" xfId="15900"/>
    <cellStyle name="20% - Accent2 12 2_AVA DVA EL" xfId="15901"/>
    <cellStyle name="20% - Accent2 12 3" xfId="15902"/>
    <cellStyle name="20% - Accent2 12 4" xfId="15903"/>
    <cellStyle name="20% - Accent2 12_AVA DVA EL" xfId="15904"/>
    <cellStyle name="20% - Accent2 13" xfId="15905"/>
    <cellStyle name="20% - Accent2 13 2" xfId="15906"/>
    <cellStyle name="20% - Accent2 13 3" xfId="15907"/>
    <cellStyle name="20% - Accent2 13_AVA DVA EL" xfId="15908"/>
    <cellStyle name="20% - Accent2 14" xfId="15909"/>
    <cellStyle name="20% - Accent2 14 2" xfId="15910"/>
    <cellStyle name="20% - Accent2 14 3" xfId="15911"/>
    <cellStyle name="20% - Accent2 14_AVA DVA EL" xfId="15912"/>
    <cellStyle name="20% - Accent2 15" xfId="15913"/>
    <cellStyle name="20% - Accent2 15 2" xfId="15914"/>
    <cellStyle name="20% - Accent2 15 3" xfId="15915"/>
    <cellStyle name="20% - Accent2 15_AVA DVA EL" xfId="15916"/>
    <cellStyle name="20% - Accent2 16" xfId="15917"/>
    <cellStyle name="20% - Accent2 17" xfId="15918"/>
    <cellStyle name="20% - Accent2 18" xfId="15919"/>
    <cellStyle name="20% - Accent2 2" xfId="1121"/>
    <cellStyle name="20% - Accent2 2 2" xfId="4215"/>
    <cellStyle name="20% - Accent2 2 2 2" xfId="15920"/>
    <cellStyle name="20% - Accent2 2 2 3" xfId="15921"/>
    <cellStyle name="20% - Accent2 2 2 4" xfId="15922"/>
    <cellStyle name="20% - Accent2 2 2 5" xfId="15923"/>
    <cellStyle name="20% - Accent2 2 2 6" xfId="15924"/>
    <cellStyle name="20% - Accent2 2 2 7" xfId="15925"/>
    <cellStyle name="20% - Accent2 2 2 8" xfId="15926"/>
    <cellStyle name="20% - Accent2 2 2_AVA DVA EL" xfId="15927"/>
    <cellStyle name="20% - Accent2 2 3" xfId="4216"/>
    <cellStyle name="20% - Accent2 2 3 2" xfId="4217"/>
    <cellStyle name="20% - Accent2 2 3 2 2" xfId="15928"/>
    <cellStyle name="20% - Accent2 2 3 2_Cap.adeq" xfId="15929"/>
    <cellStyle name="20% - Accent2 2 3 3" xfId="4218"/>
    <cellStyle name="20% - Accent2 2 3 3 2" xfId="15930"/>
    <cellStyle name="20% - Accent2 2 3 3_Cap.adeq" xfId="15931"/>
    <cellStyle name="20% - Accent2 2 3 4" xfId="4219"/>
    <cellStyle name="20% - Accent2 2 3 5" xfId="4220"/>
    <cellStyle name="20% - Accent2 2 3 6" xfId="15932"/>
    <cellStyle name="20% - Accent2 2 3_AVA DVA EL" xfId="15933"/>
    <cellStyle name="20% - Accent2 2 4" xfId="4221"/>
    <cellStyle name="20% - Accent2 2 4 2" xfId="15934"/>
    <cellStyle name="20% - Accent2 2 4 3" xfId="15935"/>
    <cellStyle name="20% - Accent2 2 4_Cap.adeq" xfId="15936"/>
    <cellStyle name="20% - Accent2 2 5" xfId="15937"/>
    <cellStyle name="20% - Accent2 2 6" xfId="15938"/>
    <cellStyle name="20% - Accent2 2 7" xfId="15939"/>
    <cellStyle name="20% - Accent2 2 8" xfId="15940"/>
    <cellStyle name="20% - Accent2 2_4Q16" xfId="15941"/>
    <cellStyle name="20% - Accent2 3" xfId="4222"/>
    <cellStyle name="20% - Accent2 3 2" xfId="15942"/>
    <cellStyle name="20% - Accent2 3 3" xfId="15943"/>
    <cellStyle name="20% - Accent2 3_Cap.adeq" xfId="15944"/>
    <cellStyle name="20% - Accent2 4" xfId="15945"/>
    <cellStyle name="20% - Accent2 4 2" xfId="15946"/>
    <cellStyle name="20% - Accent2 4 3" xfId="15947"/>
    <cellStyle name="20% - Accent2 4 4" xfId="15948"/>
    <cellStyle name="20% - Accent2 4_Shortname" xfId="15949"/>
    <cellStyle name="20% - Accent2 5" xfId="15950"/>
    <cellStyle name="20% - Accent2 5 2" xfId="15951"/>
    <cellStyle name="20% - Accent2 6" xfId="15952"/>
    <cellStyle name="20% - Accent2 6 2" xfId="15953"/>
    <cellStyle name="20% - Accent2 7" xfId="15954"/>
    <cellStyle name="20% - Accent2 7 2" xfId="15955"/>
    <cellStyle name="20% - Accent2 7 2 2" xfId="15956"/>
    <cellStyle name="20% - Accent2 7 2 3" xfId="15957"/>
    <cellStyle name="20% - Accent2 7 2_AVA DVA EL" xfId="15958"/>
    <cellStyle name="20% - Accent2 7 3" xfId="15959"/>
    <cellStyle name="20% - Accent2 7 3 2" xfId="15960"/>
    <cellStyle name="20% - Accent2 7 3 3" xfId="15961"/>
    <cellStyle name="20% - Accent2 7 3_AVA DVA EL" xfId="15962"/>
    <cellStyle name="20% - Accent2 8" xfId="15963"/>
    <cellStyle name="20% - Accent2 8 2" xfId="15964"/>
    <cellStyle name="20% - Accent2 8 2 2" xfId="15965"/>
    <cellStyle name="20% - Accent2 8 2 3" xfId="15966"/>
    <cellStyle name="20% - Accent2 8 2_AVA DVA EL" xfId="15967"/>
    <cellStyle name="20% - Accent2 8 3" xfId="15968"/>
    <cellStyle name="20% - Accent2 8 3 2" xfId="15969"/>
    <cellStyle name="20% - Accent2 8 3 3" xfId="15970"/>
    <cellStyle name="20% - Accent2 8 3_AVA DVA EL" xfId="15971"/>
    <cellStyle name="20% - Accent2 8_Cap.adeq" xfId="15972"/>
    <cellStyle name="20% - Accent2 9" xfId="15973"/>
    <cellStyle name="20% - Accent2 9 2" xfId="15974"/>
    <cellStyle name="20% - Accent2 9 2 2" xfId="15975"/>
    <cellStyle name="20% - Accent2 9 2 3" xfId="15976"/>
    <cellStyle name="20% - Accent2 9 2_AVA DVA EL" xfId="15977"/>
    <cellStyle name="20% - Accent2 9 3" xfId="15978"/>
    <cellStyle name="20% - Accent2 9 3 2" xfId="15979"/>
    <cellStyle name="20% - Accent2 9 3 3" xfId="15980"/>
    <cellStyle name="20% - Accent2 9 3_AVA DVA EL" xfId="15981"/>
    <cellStyle name="20% - Accent2 9_Cap.adeq" xfId="15982"/>
    <cellStyle name="20% - Accent2_4Q16" xfId="15983"/>
    <cellStyle name="20% - Accent3" xfId="95"/>
    <cellStyle name="20% - Accent3 10" xfId="15984"/>
    <cellStyle name="20% - Accent3 10 2" xfId="15985"/>
    <cellStyle name="20% - Accent3 10 2 2" xfId="15986"/>
    <cellStyle name="20% - Accent3 10 2 3" xfId="15987"/>
    <cellStyle name="20% - Accent3 10 2_AVA DVA EL" xfId="15988"/>
    <cellStyle name="20% - Accent3 10 3" xfId="15989"/>
    <cellStyle name="20% - Accent3 10 4" xfId="15990"/>
    <cellStyle name="20% - Accent3 10_AVA DVA EL" xfId="15991"/>
    <cellStyle name="20% - Accent3 11" xfId="15992"/>
    <cellStyle name="20% - Accent3 11 2" xfId="15993"/>
    <cellStyle name="20% - Accent3 11 2 2" xfId="15994"/>
    <cellStyle name="20% - Accent3 11 2 3" xfId="15995"/>
    <cellStyle name="20% - Accent3 11 2_AVA DVA EL" xfId="15996"/>
    <cellStyle name="20% - Accent3 11 3" xfId="15997"/>
    <cellStyle name="20% - Accent3 11 4" xfId="15998"/>
    <cellStyle name="20% - Accent3 11_AVA DVA EL" xfId="15999"/>
    <cellStyle name="20% - Accent3 12" xfId="16000"/>
    <cellStyle name="20% - Accent3 12 2" xfId="16001"/>
    <cellStyle name="20% - Accent3 12 2 2" xfId="16002"/>
    <cellStyle name="20% - Accent3 12 2 3" xfId="16003"/>
    <cellStyle name="20% - Accent3 12 2_AVA DVA EL" xfId="16004"/>
    <cellStyle name="20% - Accent3 12 3" xfId="16005"/>
    <cellStyle name="20% - Accent3 12 4" xfId="16006"/>
    <cellStyle name="20% - Accent3 12_AVA DVA EL" xfId="16007"/>
    <cellStyle name="20% - Accent3 13" xfId="16008"/>
    <cellStyle name="20% - Accent3 13 2" xfId="16009"/>
    <cellStyle name="20% - Accent3 13 3" xfId="16010"/>
    <cellStyle name="20% - Accent3 13_AVA DVA EL" xfId="16011"/>
    <cellStyle name="20% - Accent3 14" xfId="16012"/>
    <cellStyle name="20% - Accent3 14 2" xfId="16013"/>
    <cellStyle name="20% - Accent3 14 3" xfId="16014"/>
    <cellStyle name="20% - Accent3 14_AVA DVA EL" xfId="16015"/>
    <cellStyle name="20% - Accent3 15" xfId="16016"/>
    <cellStyle name="20% - Accent3 15 2" xfId="16017"/>
    <cellStyle name="20% - Accent3 15 3" xfId="16018"/>
    <cellStyle name="20% - Accent3 15_AVA DVA EL" xfId="16019"/>
    <cellStyle name="20% - Accent3 16" xfId="16020"/>
    <cellStyle name="20% - Accent3 17" xfId="16021"/>
    <cellStyle name="20% - Accent3 18" xfId="16022"/>
    <cellStyle name="20% - Accent3 19" xfId="16023"/>
    <cellStyle name="20% - Accent3 2" xfId="1122"/>
    <cellStyle name="20% - Accent3 2 2" xfId="4223"/>
    <cellStyle name="20% - Accent3 2 2 2" xfId="16024"/>
    <cellStyle name="20% - Accent3 2 2 3" xfId="16025"/>
    <cellStyle name="20% - Accent3 2 2 4" xfId="16026"/>
    <cellStyle name="20% - Accent3 2 2_AVA DVA EL" xfId="16027"/>
    <cellStyle name="20% - Accent3 2 3" xfId="4224"/>
    <cellStyle name="20% - Accent3 2 3 2" xfId="4225"/>
    <cellStyle name="20% - Accent3 2 3 2 2" xfId="16028"/>
    <cellStyle name="20% - Accent3 2 3 2_Cap.adeq" xfId="16029"/>
    <cellStyle name="20% - Accent3 2 3 3" xfId="4226"/>
    <cellStyle name="20% - Accent3 2 3 3 2" xfId="16030"/>
    <cellStyle name="20% - Accent3 2 3 3_Cap.adeq" xfId="16031"/>
    <cellStyle name="20% - Accent3 2 3 4" xfId="4227"/>
    <cellStyle name="20% - Accent3 2 3 5" xfId="4228"/>
    <cellStyle name="20% - Accent3 2 3 6" xfId="16032"/>
    <cellStyle name="20% - Accent3 2 3_AVA DVA EL" xfId="16033"/>
    <cellStyle name="20% - Accent3 2 4" xfId="4229"/>
    <cellStyle name="20% - Accent3 2 4 2" xfId="16034"/>
    <cellStyle name="20% - Accent3 2 4 3" xfId="16035"/>
    <cellStyle name="20% - Accent3 2 4_Balanse bankkonsern" xfId="16036"/>
    <cellStyle name="20% - Accent3 2 5" xfId="16037"/>
    <cellStyle name="20% - Accent3 2 6" xfId="16038"/>
    <cellStyle name="20% - Accent3 2 7" xfId="16039"/>
    <cellStyle name="20% - Accent3 2 8" xfId="16040"/>
    <cellStyle name="20% - Accent3 2_4Q16" xfId="16041"/>
    <cellStyle name="20% - Accent3 3" xfId="4230"/>
    <cellStyle name="20% - Accent3 3 2" xfId="16042"/>
    <cellStyle name="20% - Accent3 3 3" xfId="16043"/>
    <cellStyle name="20% - Accent3 3_Balanse bankkonsern" xfId="16044"/>
    <cellStyle name="20% - Accent3 4" xfId="16045"/>
    <cellStyle name="20% - Accent3 4 2" xfId="16046"/>
    <cellStyle name="20% - Accent3 4 3" xfId="16047"/>
    <cellStyle name="20% - Accent3 4 4" xfId="16048"/>
    <cellStyle name="20% - Accent3 4_Balanse bankkonsern" xfId="16049"/>
    <cellStyle name="20% - Accent3 5" xfId="16050"/>
    <cellStyle name="20% - Accent3 5 2" xfId="16051"/>
    <cellStyle name="20% - Accent3 5_Balanse bankkonsern" xfId="16052"/>
    <cellStyle name="20% - Accent3 6" xfId="16053"/>
    <cellStyle name="20% - Accent3 6 2" xfId="16054"/>
    <cellStyle name="20% - Accent3 6_Balanse bankkonsern" xfId="16055"/>
    <cellStyle name="20% - Accent3 7" xfId="16056"/>
    <cellStyle name="20% - Accent3 7 2" xfId="16057"/>
    <cellStyle name="20% - Accent3 7 2 2" xfId="16058"/>
    <cellStyle name="20% - Accent3 7 2 3" xfId="16059"/>
    <cellStyle name="20% - Accent3 7 2_AVA DVA EL" xfId="16060"/>
    <cellStyle name="20% - Accent3 7 3" xfId="16061"/>
    <cellStyle name="20% - Accent3 7 3 2" xfId="16062"/>
    <cellStyle name="20% - Accent3 7 3 3" xfId="16063"/>
    <cellStyle name="20% - Accent3 7 3_AVA DVA EL" xfId="16064"/>
    <cellStyle name="20% - Accent3 7_Balanse bankkonsern" xfId="16065"/>
    <cellStyle name="20% - Accent3 8" xfId="16066"/>
    <cellStyle name="20% - Accent3 8 2" xfId="16067"/>
    <cellStyle name="20% - Accent3 8 2 2" xfId="16068"/>
    <cellStyle name="20% - Accent3 8 2 3" xfId="16069"/>
    <cellStyle name="20% - Accent3 8 2_AVA DVA EL" xfId="16070"/>
    <cellStyle name="20% - Accent3 8 3" xfId="16071"/>
    <cellStyle name="20% - Accent3 8 3 2" xfId="16072"/>
    <cellStyle name="20% - Accent3 8 3 3" xfId="16073"/>
    <cellStyle name="20% - Accent3 8 3_AVA DVA EL" xfId="16074"/>
    <cellStyle name="20% - Accent3 8_Balanse bankkonsern" xfId="16075"/>
    <cellStyle name="20% - Accent3 9" xfId="16076"/>
    <cellStyle name="20% - Accent3 9 2" xfId="16077"/>
    <cellStyle name="20% - Accent3 9 2 2" xfId="16078"/>
    <cellStyle name="20% - Accent3 9 2 3" xfId="16079"/>
    <cellStyle name="20% - Accent3 9 2_AVA DVA EL" xfId="16080"/>
    <cellStyle name="20% - Accent3 9 3" xfId="16081"/>
    <cellStyle name="20% - Accent3 9 3 2" xfId="16082"/>
    <cellStyle name="20% - Accent3 9 3 3" xfId="16083"/>
    <cellStyle name="20% - Accent3 9 3_AVA DVA EL" xfId="16084"/>
    <cellStyle name="20% - Accent3 9_Balanse bankkonsern" xfId="16085"/>
    <cellStyle name="20% - Accent3_4Q16" xfId="16086"/>
    <cellStyle name="20% - Accent4" xfId="96"/>
    <cellStyle name="20% - Accent4 10" xfId="16087"/>
    <cellStyle name="20% - Accent4 10 2" xfId="16088"/>
    <cellStyle name="20% - Accent4 10 2 2" xfId="16089"/>
    <cellStyle name="20% - Accent4 10 2 3" xfId="16090"/>
    <cellStyle name="20% - Accent4 10 2_AVA DVA EL" xfId="16091"/>
    <cellStyle name="20% - Accent4 10 3" xfId="16092"/>
    <cellStyle name="20% - Accent4 10 4" xfId="16093"/>
    <cellStyle name="20% - Accent4 10_AVA DVA EL" xfId="16094"/>
    <cellStyle name="20% - Accent4 11" xfId="16095"/>
    <cellStyle name="20% - Accent4 11 2" xfId="16096"/>
    <cellStyle name="20% - Accent4 11 2 2" xfId="16097"/>
    <cellStyle name="20% - Accent4 11 2 2 2" xfId="16098"/>
    <cellStyle name="20% - Accent4 11 2 2_AVA DVA EL" xfId="16099"/>
    <cellStyle name="20% - Accent4 11 2 3" xfId="16100"/>
    <cellStyle name="20% - Accent4 11 2_AVA DVA EL" xfId="16101"/>
    <cellStyle name="20% - Accent4 11 3" xfId="16102"/>
    <cellStyle name="20% - Accent4 11 3 2" xfId="16103"/>
    <cellStyle name="20% - Accent4 11 3_AVA DVA EL" xfId="16104"/>
    <cellStyle name="20% - Accent4 11 4" xfId="16105"/>
    <cellStyle name="20% - Accent4 11_AVA DVA EL" xfId="16106"/>
    <cellStyle name="20% - Accent4 12" xfId="16107"/>
    <cellStyle name="20% - Accent4 12 2" xfId="16108"/>
    <cellStyle name="20% - Accent4 12 2 2" xfId="16109"/>
    <cellStyle name="20% - Accent4 12 2 2 2" xfId="16110"/>
    <cellStyle name="20% - Accent4 12 2 2_AVA DVA EL" xfId="16111"/>
    <cellStyle name="20% - Accent4 12 2 3" xfId="16112"/>
    <cellStyle name="20% - Accent4 12 2_AVA DVA EL" xfId="16113"/>
    <cellStyle name="20% - Accent4 12 3" xfId="16114"/>
    <cellStyle name="20% - Accent4 12 3 2" xfId="16115"/>
    <cellStyle name="20% - Accent4 12 3_AVA DVA EL" xfId="16116"/>
    <cellStyle name="20% - Accent4 12 4" xfId="16117"/>
    <cellStyle name="20% - Accent4 12_AVA DVA EL" xfId="16118"/>
    <cellStyle name="20% - Accent4 13" xfId="16119"/>
    <cellStyle name="20% - Accent4 13 2" xfId="16120"/>
    <cellStyle name="20% - Accent4 13 2 2" xfId="16121"/>
    <cellStyle name="20% - Accent4 13 2_AVA DVA EL" xfId="16122"/>
    <cellStyle name="20% - Accent4 13 3" xfId="16123"/>
    <cellStyle name="20% - Accent4 13_AVA DVA EL" xfId="16124"/>
    <cellStyle name="20% - Accent4 14" xfId="16125"/>
    <cellStyle name="20% - Accent4 14 2" xfId="16126"/>
    <cellStyle name="20% - Accent4 14 2 2" xfId="16127"/>
    <cellStyle name="20% - Accent4 14 2_AVA DVA EL" xfId="16128"/>
    <cellStyle name="20% - Accent4 14 3" xfId="16129"/>
    <cellStyle name="20% - Accent4 14_AVA DVA EL" xfId="16130"/>
    <cellStyle name="20% - Accent4 15" xfId="16131"/>
    <cellStyle name="20% - Accent4 15 2" xfId="16132"/>
    <cellStyle name="20% - Accent4 15 2 2" xfId="16133"/>
    <cellStyle name="20% - Accent4 15 2_AVA DVA EL" xfId="16134"/>
    <cellStyle name="20% - Accent4 15 3" xfId="16135"/>
    <cellStyle name="20% - Accent4 15_AVA DVA EL" xfId="16136"/>
    <cellStyle name="20% - Accent4 16" xfId="16137"/>
    <cellStyle name="20% - Accent4 17" xfId="16138"/>
    <cellStyle name="20% - Accent4 18" xfId="16139"/>
    <cellStyle name="20% - Accent4 19" xfId="16140"/>
    <cellStyle name="20% - Accent4 2" xfId="1123"/>
    <cellStyle name="20% - Accent4 2 2" xfId="4231"/>
    <cellStyle name="20% - Accent4 2 2 2" xfId="16141"/>
    <cellStyle name="20% - Accent4 2 2 2 2" xfId="16142"/>
    <cellStyle name="20% - Accent4 2 2 2_AVA DVA EL" xfId="16143"/>
    <cellStyle name="20% - Accent4 2 2 3" xfId="16144"/>
    <cellStyle name="20% - Accent4 2 2 3 2" xfId="16145"/>
    <cellStyle name="20% - Accent4 2 2 3_AVA DVA EL" xfId="16146"/>
    <cellStyle name="20% - Accent4 2 2 4" xfId="16147"/>
    <cellStyle name="20% - Accent4 2 2 4 2" xfId="16148"/>
    <cellStyle name="20% - Accent4 2 2 4_AVA DVA EL" xfId="16149"/>
    <cellStyle name="20% - Accent4 2 2 5" xfId="16150"/>
    <cellStyle name="20% - Accent4 2 2 5 2" xfId="16151"/>
    <cellStyle name="20% - Accent4 2 2 5_AVA DVA EL" xfId="16152"/>
    <cellStyle name="20% - Accent4 2 2 6" xfId="16153"/>
    <cellStyle name="20% - Accent4 2 2 6 2" xfId="16154"/>
    <cellStyle name="20% - Accent4 2 2 6_AVA DVA EL" xfId="16155"/>
    <cellStyle name="20% - Accent4 2 2 7" xfId="16156"/>
    <cellStyle name="20% - Accent4 2 2 7 2" xfId="16157"/>
    <cellStyle name="20% - Accent4 2 2 7_AVA DVA EL" xfId="16158"/>
    <cellStyle name="20% - Accent4 2 2 8" xfId="16159"/>
    <cellStyle name="20% - Accent4 2 2_AVA DVA EL" xfId="16160"/>
    <cellStyle name="20% - Accent4 2 3" xfId="4232"/>
    <cellStyle name="20% - Accent4 2 3 2" xfId="4233"/>
    <cellStyle name="20% - Accent4 2 3 2 2" xfId="16161"/>
    <cellStyle name="20% - Accent4 2 3 2_AVA DVA EL" xfId="16162"/>
    <cellStyle name="20% - Accent4 2 3 3" xfId="4234"/>
    <cellStyle name="20% - Accent4 2 3 3 2" xfId="16163"/>
    <cellStyle name="20% - Accent4 2 3 3_AVA DVA EL" xfId="16164"/>
    <cellStyle name="20% - Accent4 2 3 4" xfId="4235"/>
    <cellStyle name="20% - Accent4 2 3 5" xfId="4236"/>
    <cellStyle name="20% - Accent4 2 3 6" xfId="16165"/>
    <cellStyle name="20% - Accent4 2 3_AVA DVA EL" xfId="16166"/>
    <cellStyle name="20% - Accent4 2 4" xfId="4237"/>
    <cellStyle name="20% - Accent4 2 4 2" xfId="16167"/>
    <cellStyle name="20% - Accent4 2 4 2 2" xfId="16168"/>
    <cellStyle name="20% - Accent4 2 4 2_AVA DVA EL" xfId="16169"/>
    <cellStyle name="20% - Accent4 2 4 3" xfId="16170"/>
    <cellStyle name="20% - Accent4 2 4_AVA DVA EL" xfId="16171"/>
    <cellStyle name="20% - Accent4 2 5" xfId="16172"/>
    <cellStyle name="20% - Accent4 2 5 2" xfId="16173"/>
    <cellStyle name="20% - Accent4 2 5_AVA DVA EL" xfId="16174"/>
    <cellStyle name="20% - Accent4 2 6" xfId="16175"/>
    <cellStyle name="20% - Accent4 2 6 2" xfId="16176"/>
    <cellStyle name="20% - Accent4 2 6_AVA DVA EL" xfId="16177"/>
    <cellStyle name="20% - Accent4 2 7" xfId="16178"/>
    <cellStyle name="20% - Accent4 2 7 2" xfId="16179"/>
    <cellStyle name="20% - Accent4 2 7_AVA DVA EL" xfId="16180"/>
    <cellStyle name="20% - Accent4 2 8" xfId="16181"/>
    <cellStyle name="20% - Accent4 2_4Q16" xfId="16182"/>
    <cellStyle name="20% - Accent4 3" xfId="4238"/>
    <cellStyle name="20% - Accent4 3 2" xfId="16183"/>
    <cellStyle name="20% - Accent4 3 2 2" xfId="16184"/>
    <cellStyle name="20% - Accent4 3 2_AVA DVA EL" xfId="16185"/>
    <cellStyle name="20% - Accent4 3 3" xfId="16186"/>
    <cellStyle name="20% - Accent4 3_AVA DVA EL" xfId="16187"/>
    <cellStyle name="20% - Accent4 4" xfId="16188"/>
    <cellStyle name="20% - Accent4 4 2" xfId="16189"/>
    <cellStyle name="20% - Accent4 4 2 2" xfId="16190"/>
    <cellStyle name="20% - Accent4 4 2_AVA DVA EL" xfId="16191"/>
    <cellStyle name="20% - Accent4 4 3" xfId="16192"/>
    <cellStyle name="20% - Accent4 4 3 2" xfId="16193"/>
    <cellStyle name="20% - Accent4 4 3_AVA DVA EL" xfId="16194"/>
    <cellStyle name="20% - Accent4 4 4" xfId="16195"/>
    <cellStyle name="20% - Accent4 4 4 2" xfId="16196"/>
    <cellStyle name="20% - Accent4 4 4_AVA DVA EL" xfId="16197"/>
    <cellStyle name="20% - Accent4 4_AVA DVA EL" xfId="16198"/>
    <cellStyle name="20% - Accent4 5" xfId="16199"/>
    <cellStyle name="20% - Accent4 5 2" xfId="16200"/>
    <cellStyle name="20% - Accent4 5 2 2" xfId="16201"/>
    <cellStyle name="20% - Accent4 5 2_AVA DVA EL" xfId="16202"/>
    <cellStyle name="20% - Accent4 5_AVA DVA EL" xfId="16203"/>
    <cellStyle name="20% - Accent4 6" xfId="16204"/>
    <cellStyle name="20% - Accent4 6 2" xfId="16205"/>
    <cellStyle name="20% - Accent4 6 2 2" xfId="16206"/>
    <cellStyle name="20% - Accent4 6 2_AVA DVA EL" xfId="16207"/>
    <cellStyle name="20% - Accent4 6_AVA DVA EL" xfId="16208"/>
    <cellStyle name="20% - Accent4 7" xfId="16209"/>
    <cellStyle name="20% - Accent4 7 2" xfId="16210"/>
    <cellStyle name="20% - Accent4 7 2 2" xfId="16211"/>
    <cellStyle name="20% - Accent4 7 2 2 2" xfId="16212"/>
    <cellStyle name="20% - Accent4 7 2 2_AVA DVA EL" xfId="16213"/>
    <cellStyle name="20% - Accent4 7 2 3" xfId="16214"/>
    <cellStyle name="20% - Accent4 7 2_AVA DVA EL" xfId="16215"/>
    <cellStyle name="20% - Accent4 7 3" xfId="16216"/>
    <cellStyle name="20% - Accent4 7 3 2" xfId="16217"/>
    <cellStyle name="20% - Accent4 7 3 2 2" xfId="16218"/>
    <cellStyle name="20% - Accent4 7 3 2_AVA DVA EL" xfId="16219"/>
    <cellStyle name="20% - Accent4 7 3 3" xfId="16220"/>
    <cellStyle name="20% - Accent4 7 3_AVA DVA EL" xfId="16221"/>
    <cellStyle name="20% - Accent4 7_AVA DVA EL" xfId="16222"/>
    <cellStyle name="20% - Accent4 8" xfId="16223"/>
    <cellStyle name="20% - Accent4 8 2" xfId="16224"/>
    <cellStyle name="20% - Accent4 8 2 2" xfId="16225"/>
    <cellStyle name="20% - Accent4 8 2 2 2" xfId="16226"/>
    <cellStyle name="20% - Accent4 8 2 2_AVA DVA EL" xfId="16227"/>
    <cellStyle name="20% - Accent4 8 2 3" xfId="16228"/>
    <cellStyle name="20% - Accent4 8 2_AVA DVA EL" xfId="16229"/>
    <cellStyle name="20% - Accent4 8 3" xfId="16230"/>
    <cellStyle name="20% - Accent4 8 3 2" xfId="16231"/>
    <cellStyle name="20% - Accent4 8 3 2 2" xfId="16232"/>
    <cellStyle name="20% - Accent4 8 3 2_AVA DVA EL" xfId="16233"/>
    <cellStyle name="20% - Accent4 8 3 3" xfId="16234"/>
    <cellStyle name="20% - Accent4 8 3_AVA DVA EL" xfId="16235"/>
    <cellStyle name="20% - Accent4 8_AVA DVA EL" xfId="16236"/>
    <cellStyle name="20% - Accent4 9" xfId="16237"/>
    <cellStyle name="20% - Accent4 9 2" xfId="16238"/>
    <cellStyle name="20% - Accent4 9 2 2" xfId="16239"/>
    <cellStyle name="20% - Accent4 9 2 2 2" xfId="16240"/>
    <cellStyle name="20% - Accent4 9 2 2_AVA DVA EL" xfId="16241"/>
    <cellStyle name="20% - Accent4 9 2 3" xfId="16242"/>
    <cellStyle name="20% - Accent4 9 2_AVA DVA EL" xfId="16243"/>
    <cellStyle name="20% - Accent4 9 3" xfId="16244"/>
    <cellStyle name="20% - Accent4 9 3 2" xfId="16245"/>
    <cellStyle name="20% - Accent4 9 3 2 2" xfId="16246"/>
    <cellStyle name="20% - Accent4 9 3 2_AVA DVA EL" xfId="16247"/>
    <cellStyle name="20% - Accent4 9 3 3" xfId="16248"/>
    <cellStyle name="20% - Accent4 9 3_AVA DVA EL" xfId="16249"/>
    <cellStyle name="20% - Accent4 9_AVA DVA EL" xfId="16250"/>
    <cellStyle name="20% - Accent4_4Q16" xfId="16251"/>
    <cellStyle name="20% - Accent5" xfId="97"/>
    <cellStyle name="20% - Accent5 10" xfId="16252"/>
    <cellStyle name="20% - Accent5 10 2" xfId="16253"/>
    <cellStyle name="20% - Accent5 10 3" xfId="16254"/>
    <cellStyle name="20% - Accent5 10_AVA DVA EL" xfId="16255"/>
    <cellStyle name="20% - Accent5 11" xfId="16256"/>
    <cellStyle name="20% - Accent5 12" xfId="16257"/>
    <cellStyle name="20% - Accent5 13" xfId="16258"/>
    <cellStyle name="20% - Accent5 14" xfId="16259"/>
    <cellStyle name="20% - Accent5 2" xfId="4239"/>
    <cellStyle name="20% - Accent5 2 2" xfId="4240"/>
    <cellStyle name="20% - Accent5 2 2 2" xfId="16260"/>
    <cellStyle name="20% - Accent5 2 2 2 2" xfId="16261"/>
    <cellStyle name="20% - Accent5 2 2 2 3" xfId="16262"/>
    <cellStyle name="20% - Accent5 2 2 2_AVA DVA EL" xfId="16263"/>
    <cellStyle name="20% - Accent5 2 2 3" xfId="16264"/>
    <cellStyle name="20% - Accent5 2 2 4" xfId="16265"/>
    <cellStyle name="20% - Accent5 2 2_AVA DVA EL" xfId="16266"/>
    <cellStyle name="20% - Accent5 2 3" xfId="16267"/>
    <cellStyle name="20% - Accent5 2 3 2" xfId="16268"/>
    <cellStyle name="20% - Accent5 2 3 2 2" xfId="16269"/>
    <cellStyle name="20% - Accent5 2 3 2 3" xfId="16270"/>
    <cellStyle name="20% - Accent5 2 3 2_AVA DVA EL" xfId="16271"/>
    <cellStyle name="20% - Accent5 2 3 3" xfId="16272"/>
    <cellStyle name="20% - Accent5 2 3_AVA DVA EL" xfId="16273"/>
    <cellStyle name="20% - Accent5 2 4" xfId="16274"/>
    <cellStyle name="20% - Accent5 2 4 2" xfId="16275"/>
    <cellStyle name="20% - Accent5 2 4 3" xfId="16276"/>
    <cellStyle name="20% - Accent5 2 4_AVA DVA EL" xfId="16277"/>
    <cellStyle name="20% - Accent5 2 5" xfId="16278"/>
    <cellStyle name="20% - Accent5 2 5 2" xfId="16279"/>
    <cellStyle name="20% - Accent5 2 5 3" xfId="16280"/>
    <cellStyle name="20% - Accent5 2 5_AVA DVA EL" xfId="16281"/>
    <cellStyle name="20% - Accent5 2 6" xfId="16282"/>
    <cellStyle name="20% - Accent5 2 7" xfId="16283"/>
    <cellStyle name="20% - Accent5 2_4Q16" xfId="16284"/>
    <cellStyle name="20% - Accent5 3" xfId="4241"/>
    <cellStyle name="20% - Accent5 3 2" xfId="16285"/>
    <cellStyle name="20% - Accent5 3 2 2" xfId="16286"/>
    <cellStyle name="20% - Accent5 3 2 3" xfId="16287"/>
    <cellStyle name="20% - Accent5 3 2_AVA DVA EL" xfId="16288"/>
    <cellStyle name="20% - Accent5 3 3" xfId="16289"/>
    <cellStyle name="20% - Accent5 3 4" xfId="16290"/>
    <cellStyle name="20% - Accent5 3_AVA DVA EL" xfId="16291"/>
    <cellStyle name="20% - Accent5 4" xfId="16292"/>
    <cellStyle name="20% - Accent5 4 2" xfId="16293"/>
    <cellStyle name="20% - Accent5 4 2 2" xfId="16294"/>
    <cellStyle name="20% - Accent5 4 2 3" xfId="16295"/>
    <cellStyle name="20% - Accent5 4 2_AVA DVA EL" xfId="16296"/>
    <cellStyle name="20% - Accent5 4 3" xfId="16297"/>
    <cellStyle name="20% - Accent5 4 3 2" xfId="16298"/>
    <cellStyle name="20% - Accent5 4 3 3" xfId="16299"/>
    <cellStyle name="20% - Accent5 4 3_AVA DVA EL" xfId="16300"/>
    <cellStyle name="20% - Accent5 4 4" xfId="16301"/>
    <cellStyle name="20% - Accent5 4 4 2" xfId="16302"/>
    <cellStyle name="20% - Accent5 4 4 3" xfId="16303"/>
    <cellStyle name="20% - Accent5 4 4_AVA DVA EL" xfId="16304"/>
    <cellStyle name="20% - Accent5 4 5" xfId="16305"/>
    <cellStyle name="20% - Accent5 4_AVA DVA EL" xfId="16306"/>
    <cellStyle name="20% - Accent5 5" xfId="16307"/>
    <cellStyle name="20% - Accent5 5 2" xfId="16308"/>
    <cellStyle name="20% - Accent5 5 2 2" xfId="16309"/>
    <cellStyle name="20% - Accent5 5 2 3" xfId="16310"/>
    <cellStyle name="20% - Accent5 5 2_AVA DVA EL" xfId="16311"/>
    <cellStyle name="20% - Accent5 5 3" xfId="16312"/>
    <cellStyle name="20% - Accent5 5_AVA DVA EL" xfId="16313"/>
    <cellStyle name="20% - Accent5 6" xfId="16314"/>
    <cellStyle name="20% - Accent5 6 2" xfId="16315"/>
    <cellStyle name="20% - Accent5 6 2 2" xfId="16316"/>
    <cellStyle name="20% - Accent5 6 2 3" xfId="16317"/>
    <cellStyle name="20% - Accent5 6 2_AVA DVA EL" xfId="16318"/>
    <cellStyle name="20% - Accent5 6 3" xfId="16319"/>
    <cellStyle name="20% - Accent5 6_AVA DVA EL" xfId="16320"/>
    <cellStyle name="20% - Accent5 7" xfId="16321"/>
    <cellStyle name="20% - Accent5 7 2" xfId="16322"/>
    <cellStyle name="20% - Accent5 7 2 2" xfId="16323"/>
    <cellStyle name="20% - Accent5 7 2 3" xfId="16324"/>
    <cellStyle name="20% - Accent5 7 2_AVA DVA EL" xfId="16325"/>
    <cellStyle name="20% - Accent5 7 3" xfId="16326"/>
    <cellStyle name="20% - Accent5 7_AVA DVA EL" xfId="16327"/>
    <cellStyle name="20% - Accent5 8" xfId="16328"/>
    <cellStyle name="20% - Accent5 8 2" xfId="16329"/>
    <cellStyle name="20% - Accent5 8 2 2" xfId="16330"/>
    <cellStyle name="20% - Accent5 8 2 3" xfId="16331"/>
    <cellStyle name="20% - Accent5 8 2_AVA DVA EL" xfId="16332"/>
    <cellStyle name="20% - Accent5 8 3" xfId="16333"/>
    <cellStyle name="20% - Accent5 8_AVA DVA EL" xfId="16334"/>
    <cellStyle name="20% - Accent5 9" xfId="16335"/>
    <cellStyle name="20% - Accent5 9 2" xfId="16336"/>
    <cellStyle name="20% - Accent5 9 2 2" xfId="16337"/>
    <cellStyle name="20% - Accent5 9 2 3" xfId="16338"/>
    <cellStyle name="20% - Accent5 9 2_AVA DVA EL" xfId="16339"/>
    <cellStyle name="20% - Accent5 9 3" xfId="16340"/>
    <cellStyle name="20% - Accent5 9_AVA DVA EL" xfId="16341"/>
    <cellStyle name="20% - Accent5_4Q16" xfId="16342"/>
    <cellStyle name="20% - Accent6" xfId="98"/>
    <cellStyle name="20% - Accent6 10" xfId="16343"/>
    <cellStyle name="20% - Accent6 10 2" xfId="16344"/>
    <cellStyle name="20% - Accent6 10 3" xfId="16345"/>
    <cellStyle name="20% - Accent6 10_AVA DVA EL" xfId="16346"/>
    <cellStyle name="20% - Accent6 11" xfId="16347"/>
    <cellStyle name="20% - Accent6 12" xfId="16348"/>
    <cellStyle name="20% - Accent6 13" xfId="16349"/>
    <cellStyle name="20% - Accent6 14" xfId="16350"/>
    <cellStyle name="20% - Accent6 2" xfId="1124"/>
    <cellStyle name="20% - Accent6 2 10" xfId="16351"/>
    <cellStyle name="20% - Accent6 2 11" xfId="16352"/>
    <cellStyle name="20% - Accent6 2 2" xfId="4242"/>
    <cellStyle name="20% - Accent6 2 2 2" xfId="16353"/>
    <cellStyle name="20% - Accent6 2 2 2 2" xfId="16354"/>
    <cellStyle name="20% - Accent6 2 2 2 3" xfId="16355"/>
    <cellStyle name="20% - Accent6 2 2 2_AVA DVA EL" xfId="16356"/>
    <cellStyle name="20% - Accent6 2 2 3" xfId="16357"/>
    <cellStyle name="20% - Accent6 2 2 3 2" xfId="16358"/>
    <cellStyle name="20% - Accent6 2 2 3 3" xfId="16359"/>
    <cellStyle name="20% - Accent6 2 2 3_AVA DVA EL" xfId="16360"/>
    <cellStyle name="20% - Accent6 2 2 4" xfId="16361"/>
    <cellStyle name="20% - Accent6 2 2 4 2" xfId="16362"/>
    <cellStyle name="20% - Accent6 2 2 4 3" xfId="16363"/>
    <cellStyle name="20% - Accent6 2 2 4_AVA DVA EL" xfId="16364"/>
    <cellStyle name="20% - Accent6 2 2 5" xfId="16365"/>
    <cellStyle name="20% - Accent6 2 2 5 2" xfId="16366"/>
    <cellStyle name="20% - Accent6 2 2 5 3" xfId="16367"/>
    <cellStyle name="20% - Accent6 2 2 5_AVA DVA EL" xfId="16368"/>
    <cellStyle name="20% - Accent6 2 2 6" xfId="16369"/>
    <cellStyle name="20% - Accent6 2 2 6 2" xfId="16370"/>
    <cellStyle name="20% - Accent6 2 2 6 3" xfId="16371"/>
    <cellStyle name="20% - Accent6 2 2 6_AVA DVA EL" xfId="16372"/>
    <cellStyle name="20% - Accent6 2 2 7" xfId="16373"/>
    <cellStyle name="20% - Accent6 2 2 8" xfId="16374"/>
    <cellStyle name="20% - Accent6 2 2_AVA DVA EL" xfId="16375"/>
    <cellStyle name="20% - Accent6 2 3" xfId="16376"/>
    <cellStyle name="20% - Accent6 2 3 2" xfId="16377"/>
    <cellStyle name="20% - Accent6 2 3 2 2" xfId="16378"/>
    <cellStyle name="20% - Accent6 2 3 2 3" xfId="16379"/>
    <cellStyle name="20% - Accent6 2 3 2_AVA DVA EL" xfId="16380"/>
    <cellStyle name="20% - Accent6 2 3 3" xfId="16381"/>
    <cellStyle name="20% - Accent6 2 3_AVA DVA EL" xfId="16382"/>
    <cellStyle name="20% - Accent6 2 4" xfId="16383"/>
    <cellStyle name="20% - Accent6 2 4 2" xfId="16384"/>
    <cellStyle name="20% - Accent6 2 4 2 2" xfId="16385"/>
    <cellStyle name="20% - Accent6 2 4 2 3" xfId="16386"/>
    <cellStyle name="20% - Accent6 2 4 2_AVA DVA EL" xfId="16387"/>
    <cellStyle name="20% - Accent6 2 4 3" xfId="16388"/>
    <cellStyle name="20% - Accent6 2 4 4" xfId="16389"/>
    <cellStyle name="20% - Accent6 2 4_AVA DVA EL" xfId="16390"/>
    <cellStyle name="20% - Accent6 2 5" xfId="16391"/>
    <cellStyle name="20% - Accent6 2 5 2" xfId="16392"/>
    <cellStyle name="20% - Accent6 2 5 3" xfId="16393"/>
    <cellStyle name="20% - Accent6 2 5_AVA DVA EL" xfId="16394"/>
    <cellStyle name="20% - Accent6 2 6" xfId="16395"/>
    <cellStyle name="20% - Accent6 2 6 2" xfId="16396"/>
    <cellStyle name="20% - Accent6 2 6 3" xfId="16397"/>
    <cellStyle name="20% - Accent6 2 6_AVA DVA EL" xfId="16398"/>
    <cellStyle name="20% - Accent6 2 7" xfId="16399"/>
    <cellStyle name="20% - Accent6 2 7 2" xfId="16400"/>
    <cellStyle name="20% - Accent6 2 7 3" xfId="16401"/>
    <cellStyle name="20% - Accent6 2 7_AVA DVA EL" xfId="16402"/>
    <cellStyle name="20% - Accent6 2 8" xfId="16403"/>
    <cellStyle name="20% - Accent6 2 9" xfId="16404"/>
    <cellStyle name="20% - Accent6 2_4Q16" xfId="16405"/>
    <cellStyle name="20% - Accent6 3" xfId="4243"/>
    <cellStyle name="20% - Accent6 3 2" xfId="16406"/>
    <cellStyle name="20% - Accent6 3 2 2" xfId="16407"/>
    <cellStyle name="20% - Accent6 3 2 3" xfId="16408"/>
    <cellStyle name="20% - Accent6 3 2_AVA DVA EL" xfId="16409"/>
    <cellStyle name="20% - Accent6 3 3" xfId="16410"/>
    <cellStyle name="20% - Accent6 3 4" xfId="16411"/>
    <cellStyle name="20% - Accent6 3_AVA DVA EL" xfId="16412"/>
    <cellStyle name="20% - Accent6 4" xfId="16413"/>
    <cellStyle name="20% - Accent6 4 2" xfId="16414"/>
    <cellStyle name="20% - Accent6 4 2 2" xfId="16415"/>
    <cellStyle name="20% - Accent6 4 2 3" xfId="16416"/>
    <cellStyle name="20% - Accent6 4 2_AVA DVA EL" xfId="16417"/>
    <cellStyle name="20% - Accent6 4 3" xfId="16418"/>
    <cellStyle name="20% - Accent6 4 3 2" xfId="16419"/>
    <cellStyle name="20% - Accent6 4 3 3" xfId="16420"/>
    <cellStyle name="20% - Accent6 4 3_AVA DVA EL" xfId="16421"/>
    <cellStyle name="20% - Accent6 4 4" xfId="16422"/>
    <cellStyle name="20% - Accent6 4 4 2" xfId="16423"/>
    <cellStyle name="20% - Accent6 4 4 3" xfId="16424"/>
    <cellStyle name="20% - Accent6 4 4_AVA DVA EL" xfId="16425"/>
    <cellStyle name="20% - Accent6 4 5" xfId="16426"/>
    <cellStyle name="20% - Accent6 4_AVA DVA EL" xfId="16427"/>
    <cellStyle name="20% - Accent6 5" xfId="16428"/>
    <cellStyle name="20% - Accent6 5 2" xfId="16429"/>
    <cellStyle name="20% - Accent6 5_AVA DVA EL" xfId="16430"/>
    <cellStyle name="20% - Accent6 6" xfId="16431"/>
    <cellStyle name="20% - Accent6 6 2" xfId="16432"/>
    <cellStyle name="20% - Accent6 6_AVA DVA EL" xfId="16433"/>
    <cellStyle name="20% - Accent6 7" xfId="16434"/>
    <cellStyle name="20% - Accent6 7 2" xfId="16435"/>
    <cellStyle name="20% - Accent6 7 2 2" xfId="16436"/>
    <cellStyle name="20% - Accent6 7 2 3" xfId="16437"/>
    <cellStyle name="20% - Accent6 7 2_AVA DVA EL" xfId="16438"/>
    <cellStyle name="20% - Accent6 7 3" xfId="16439"/>
    <cellStyle name="20% - Accent6 7_AVA DVA EL" xfId="16440"/>
    <cellStyle name="20% - Accent6 8" xfId="16441"/>
    <cellStyle name="20% - Accent6 8 2" xfId="16442"/>
    <cellStyle name="20% - Accent6 8 2 2" xfId="16443"/>
    <cellStyle name="20% - Accent6 8 2 3" xfId="16444"/>
    <cellStyle name="20% - Accent6 8 2_AVA DVA EL" xfId="16445"/>
    <cellStyle name="20% - Accent6 8 3" xfId="16446"/>
    <cellStyle name="20% - Accent6 8_AVA DVA EL" xfId="16447"/>
    <cellStyle name="20% - Accent6 9" xfId="16448"/>
    <cellStyle name="20% - Accent6 9 2" xfId="16449"/>
    <cellStyle name="20% - Accent6 9 2 2" xfId="16450"/>
    <cellStyle name="20% - Accent6 9 2 3" xfId="16451"/>
    <cellStyle name="20% - Accent6 9 2_AVA DVA EL" xfId="16452"/>
    <cellStyle name="20% - Accent6 9 3" xfId="16453"/>
    <cellStyle name="20% - Accent6 9_AVA DVA EL" xfId="16454"/>
    <cellStyle name="20% - Accent6_4Q16" xfId="16455"/>
    <cellStyle name="20% - akcent 1" xfId="1125"/>
    <cellStyle name="20% - akcent 1 2" xfId="16456"/>
    <cellStyle name="20% - akcent 1 3" xfId="16457"/>
    <cellStyle name="20% - akcent 1_AVA DVA EL" xfId="16458"/>
    <cellStyle name="20% - akcent 2" xfId="1126"/>
    <cellStyle name="20% - akcent 2 2" xfId="16459"/>
    <cellStyle name="20% - akcent 2 3" xfId="16460"/>
    <cellStyle name="20% - akcent 2_AVA DVA EL" xfId="16461"/>
    <cellStyle name="20% - akcent 3" xfId="1127"/>
    <cellStyle name="20% - akcent 3 2" xfId="16462"/>
    <cellStyle name="20% - akcent 3 3" xfId="16463"/>
    <cellStyle name="20% - akcent 3_AVA DVA EL" xfId="16464"/>
    <cellStyle name="20% - akcent 4" xfId="1128"/>
    <cellStyle name="20% - akcent 4 2" xfId="16465"/>
    <cellStyle name="20% - akcent 4 3" xfId="16466"/>
    <cellStyle name="20% - akcent 4_AVA DVA EL" xfId="16467"/>
    <cellStyle name="20% - akcent 5" xfId="1129"/>
    <cellStyle name="20% - akcent 5 2" xfId="16468"/>
    <cellStyle name="20% - akcent 5 3" xfId="16469"/>
    <cellStyle name="20% - akcent 5_AVA DVA EL" xfId="16470"/>
    <cellStyle name="20% - akcent 6" xfId="1130"/>
    <cellStyle name="20% - akcent 6 2" xfId="16471"/>
    <cellStyle name="20% - akcent 6 3" xfId="16472"/>
    <cellStyle name="20% - akcent 6_AVA DVA EL" xfId="16473"/>
    <cellStyle name="20% - Énfasis1" xfId="16474"/>
    <cellStyle name="20% - Énfasis1 2" xfId="16475"/>
    <cellStyle name="20% - Énfasis1 3" xfId="16476"/>
    <cellStyle name="20% - Énfasis1_C 40.00" xfId="16477"/>
    <cellStyle name="20% - Énfasis2" xfId="16478"/>
    <cellStyle name="20% - Énfasis2 2" xfId="16479"/>
    <cellStyle name="20% - Énfasis2 3" xfId="16480"/>
    <cellStyle name="20% - Énfasis2_C 40.00" xfId="16481"/>
    <cellStyle name="20% - Énfasis3" xfId="16482"/>
    <cellStyle name="20% - Énfasis3 2" xfId="16483"/>
    <cellStyle name="20% - Énfasis3 3" xfId="16484"/>
    <cellStyle name="20% - Énfasis3_C 40.00" xfId="16485"/>
    <cellStyle name="20% - Énfasis4" xfId="16486"/>
    <cellStyle name="20% - Énfasis4 2" xfId="16487"/>
    <cellStyle name="20% - Énfasis4 3" xfId="16488"/>
    <cellStyle name="20% - Énfasis4_C 40.00" xfId="16489"/>
    <cellStyle name="20% - Énfasis5" xfId="16490"/>
    <cellStyle name="20% - Énfasis5 2" xfId="16491"/>
    <cellStyle name="20% - Énfasis5 3" xfId="16492"/>
    <cellStyle name="20% - Énfasis5_C 40.00" xfId="16493"/>
    <cellStyle name="20% - Énfasis6" xfId="16494"/>
    <cellStyle name="20% - Énfasis6 2" xfId="16495"/>
    <cellStyle name="20% - Énfasis6 3" xfId="16496"/>
    <cellStyle name="20% - Énfasis6_C 40.00" xfId="16497"/>
    <cellStyle name="20% – paryškinimas 1" xfId="99"/>
    <cellStyle name="20% – paryškinimas 1 2" xfId="16498"/>
    <cellStyle name="20% – paryškinimas 1_AVA DVA EL" xfId="16499"/>
    <cellStyle name="20% – paryškinimas 2" xfId="100"/>
    <cellStyle name="20% – paryškinimas 2 2" xfId="16500"/>
    <cellStyle name="20% – paryškinimas 2_AVA DVA EL" xfId="16501"/>
    <cellStyle name="20% – paryškinimas 3" xfId="101"/>
    <cellStyle name="20% – paryškinimas 3 2" xfId="16502"/>
    <cellStyle name="20% – paryškinimas 3_AVA DVA EL" xfId="16503"/>
    <cellStyle name="20% – paryškinimas 4" xfId="102"/>
    <cellStyle name="20% – paryškinimas 4 2" xfId="16504"/>
    <cellStyle name="20% – paryškinimas 4_AVA DVA EL" xfId="16505"/>
    <cellStyle name="20% – paryškinimas 5" xfId="103"/>
    <cellStyle name="20% – paryškinimas 5 2" xfId="16506"/>
    <cellStyle name="20% – paryškinimas 5_AVA DVA EL" xfId="16507"/>
    <cellStyle name="20% – paryškinimas 6" xfId="104"/>
    <cellStyle name="20% – paryškinimas 6 2" xfId="16508"/>
    <cellStyle name="20% – paryškinimas 6_AVA DVA EL" xfId="16509"/>
    <cellStyle name="20% - uthevingsfarge 1" xfId="5084"/>
    <cellStyle name="20% - uthevingsfarge 1 10" xfId="4244"/>
    <cellStyle name="20% - uthevingsfarge 1 10 2" xfId="10048"/>
    <cellStyle name="20% - uthevingsfarge 1 10 2 2" xfId="16510"/>
    <cellStyle name="20% - uthevingsfarge 1 10 2_AVA DVA EL" xfId="16511"/>
    <cellStyle name="20% - uthevingsfarge 1 10 3" xfId="16512"/>
    <cellStyle name="20% - uthevingsfarge 1 10 4" xfId="16513"/>
    <cellStyle name="20% - uthevingsfarge 1 10_4Q16" xfId="16514"/>
    <cellStyle name="20% - uthevingsfarge 1 11" xfId="10049"/>
    <cellStyle name="20% - uthevingsfarge 1 11 2" xfId="10050"/>
    <cellStyle name="20% - uthevingsfarge 1 11 2 2" xfId="16515"/>
    <cellStyle name="20% - uthevingsfarge 1 11 2_AVA DVA EL" xfId="16516"/>
    <cellStyle name="20% - uthevingsfarge 1 11 3" xfId="16517"/>
    <cellStyle name="20% - uthevingsfarge 1 11_4Q16" xfId="16518"/>
    <cellStyle name="20% - uthevingsfarge 1 12" xfId="10051"/>
    <cellStyle name="20% - uthevingsfarge 1 12 2" xfId="10052"/>
    <cellStyle name="20% - uthevingsfarge 1 12 2 2" xfId="16519"/>
    <cellStyle name="20% - uthevingsfarge 1 12 2_AVA DVA EL" xfId="16520"/>
    <cellStyle name="20% - uthevingsfarge 1 12 3" xfId="16521"/>
    <cellStyle name="20% - uthevingsfarge 1 12_4Q16" xfId="16522"/>
    <cellStyle name="20% - uthevingsfarge 1 13" xfId="10053"/>
    <cellStyle name="20% - uthevingsfarge 1 13 2" xfId="10054"/>
    <cellStyle name="20% - uthevingsfarge 1 13 2 2" xfId="16523"/>
    <cellStyle name="20% - uthevingsfarge 1 13 2_AVA DVA EL" xfId="16524"/>
    <cellStyle name="20% - uthevingsfarge 1 13 3" xfId="16525"/>
    <cellStyle name="20% - uthevingsfarge 1 13_4Q16" xfId="16526"/>
    <cellStyle name="20% - uthevingsfarge 1 14" xfId="10055"/>
    <cellStyle name="20% - uthevingsfarge 1 14 2" xfId="10056"/>
    <cellStyle name="20% - uthevingsfarge 1 14 2 2" xfId="16527"/>
    <cellStyle name="20% - uthevingsfarge 1 14 2_AVA DVA EL" xfId="16528"/>
    <cellStyle name="20% - uthevingsfarge 1 14 3" xfId="16529"/>
    <cellStyle name="20% - uthevingsfarge 1 14_4Q16" xfId="16530"/>
    <cellStyle name="20% - uthevingsfarge 1 15" xfId="10057"/>
    <cellStyle name="20% - uthevingsfarge 1 15 2" xfId="10058"/>
    <cellStyle name="20% - uthevingsfarge 1 15 2 2" xfId="16531"/>
    <cellStyle name="20% - uthevingsfarge 1 15 2_AVA DVA EL" xfId="16532"/>
    <cellStyle name="20% - uthevingsfarge 1 15 3" xfId="16533"/>
    <cellStyle name="20% - uthevingsfarge 1 15_4Q16" xfId="16534"/>
    <cellStyle name="20% - uthevingsfarge 1 16" xfId="10059"/>
    <cellStyle name="20% - uthevingsfarge 1 16 2" xfId="10060"/>
    <cellStyle name="20% - uthevingsfarge 1 16 2 2" xfId="16535"/>
    <cellStyle name="20% - uthevingsfarge 1 16 2_AVA DVA EL" xfId="16536"/>
    <cellStyle name="20% - uthevingsfarge 1 16 3" xfId="16537"/>
    <cellStyle name="20% - uthevingsfarge 1 16_4Q16" xfId="16538"/>
    <cellStyle name="20% - uthevingsfarge 1 17" xfId="10061"/>
    <cellStyle name="20% - uthevingsfarge 1 17 2" xfId="10062"/>
    <cellStyle name="20% - uthevingsfarge 1 17 2 2" xfId="16539"/>
    <cellStyle name="20% - uthevingsfarge 1 17 2_AVA DVA EL" xfId="16540"/>
    <cellStyle name="20% - uthevingsfarge 1 17 3" xfId="16541"/>
    <cellStyle name="20% - uthevingsfarge 1 17_4Q16" xfId="16542"/>
    <cellStyle name="20% - uthevingsfarge 1 18" xfId="10063"/>
    <cellStyle name="20% - uthevingsfarge 1 18 2" xfId="10064"/>
    <cellStyle name="20% - uthevingsfarge 1 18 2 2" xfId="16543"/>
    <cellStyle name="20% - uthevingsfarge 1 18 2_AVA DVA EL" xfId="16544"/>
    <cellStyle name="20% - uthevingsfarge 1 18 3" xfId="16545"/>
    <cellStyle name="20% - uthevingsfarge 1 18_4Q16" xfId="16546"/>
    <cellStyle name="20% - uthevingsfarge 1 19" xfId="10065"/>
    <cellStyle name="20% - uthevingsfarge 1 19 2" xfId="10066"/>
    <cellStyle name="20% - uthevingsfarge 1 19 2 2" xfId="16547"/>
    <cellStyle name="20% - uthevingsfarge 1 19 2_AVA DVA EL" xfId="16548"/>
    <cellStyle name="20% - uthevingsfarge 1 19 3" xfId="16549"/>
    <cellStyle name="20% - uthevingsfarge 1 19_4Q16" xfId="16550"/>
    <cellStyle name="20% - uthevingsfarge 1 2" xfId="105"/>
    <cellStyle name="20% - uthevingsfarge 1 2 10" xfId="16551"/>
    <cellStyle name="20% - uthevingsfarge 1 2 10 2" xfId="16552"/>
    <cellStyle name="20% - uthevingsfarge 1 2 10 3" xfId="16553"/>
    <cellStyle name="20% - uthevingsfarge 1 2 10_AVA DVA EL" xfId="16554"/>
    <cellStyle name="20% - uthevingsfarge 1 2 11" xfId="16555"/>
    <cellStyle name="20% - uthevingsfarge 1 2 12" xfId="16556"/>
    <cellStyle name="20% - uthevingsfarge 1 2 2" xfId="972"/>
    <cellStyle name="20% - uthevingsfarge 1 2 2 2" xfId="4245"/>
    <cellStyle name="20% - uthevingsfarge 1 2 2 2 2" xfId="5085"/>
    <cellStyle name="20% - uthevingsfarge 1 2 2 2 2 2" xfId="5086"/>
    <cellStyle name="20% - uthevingsfarge 1 2 2 2 2 2 2" xfId="5087"/>
    <cellStyle name="20% - uthevingsfarge 1 2 2 2 2 2_3. Chng in credit spreads" xfId="5088"/>
    <cellStyle name="20% - uthevingsfarge 1 2 2 2 2 3" xfId="5089"/>
    <cellStyle name="20% - uthevingsfarge 1 2 2 2 2 4" xfId="16557"/>
    <cellStyle name="20% - uthevingsfarge 1 2 2 2 2_3. Chng in credit spreads" xfId="5090"/>
    <cellStyle name="20% - uthevingsfarge 1 2 2 2 3" xfId="5091"/>
    <cellStyle name="20% - uthevingsfarge 1 2 2 2 3 2" xfId="5092"/>
    <cellStyle name="20% - uthevingsfarge 1 2 2 2 3 2 2" xfId="5093"/>
    <cellStyle name="20% - uthevingsfarge 1 2 2 2 3 2_3. Chng in credit spreads" xfId="5094"/>
    <cellStyle name="20% - uthevingsfarge 1 2 2 2 3 3" xfId="5095"/>
    <cellStyle name="20% - uthevingsfarge 1 2 2 2 3 4" xfId="16558"/>
    <cellStyle name="20% - uthevingsfarge 1 2 2 2 3_3. Chng in credit spreads" xfId="5096"/>
    <cellStyle name="20% - uthevingsfarge 1 2 2 2 4" xfId="5097"/>
    <cellStyle name="20% - uthevingsfarge 1 2 2 2 4 2" xfId="5098"/>
    <cellStyle name="20% - uthevingsfarge 1 2 2 2 4 3" xfId="16559"/>
    <cellStyle name="20% - uthevingsfarge 1 2 2 2 4_3. Chng in credit spreads" xfId="5099"/>
    <cellStyle name="20% - uthevingsfarge 1 2 2 2 5" xfId="5100"/>
    <cellStyle name="20% - uthevingsfarge 1 2 2 2 5 2" xfId="5101"/>
    <cellStyle name="20% - uthevingsfarge 1 2 2 2 5 3" xfId="16560"/>
    <cellStyle name="20% - uthevingsfarge 1 2 2 2 5_3. Chng in credit spreads" xfId="5102"/>
    <cellStyle name="20% - uthevingsfarge 1 2 2 2 6" xfId="5103"/>
    <cellStyle name="20% - uthevingsfarge 1 2 2 2 7" xfId="16561"/>
    <cellStyle name="20% - uthevingsfarge 1 2 2 2_3. Chng in credit spreads" xfId="5104"/>
    <cellStyle name="20% - uthevingsfarge 1 2 2 3" xfId="5105"/>
    <cellStyle name="20% - uthevingsfarge 1 2 2 3 2" xfId="5106"/>
    <cellStyle name="20% - uthevingsfarge 1 2 2 3 2 2" xfId="5107"/>
    <cellStyle name="20% - uthevingsfarge 1 2 2 3 2_3. Chng in credit spreads" xfId="5108"/>
    <cellStyle name="20% - uthevingsfarge 1 2 2 3 3" xfId="5109"/>
    <cellStyle name="20% - uthevingsfarge 1 2 2 3 4" xfId="16562"/>
    <cellStyle name="20% - uthevingsfarge 1 2 2 3_3. Chng in credit spreads" xfId="5110"/>
    <cellStyle name="20% - uthevingsfarge 1 2 2 4" xfId="5111"/>
    <cellStyle name="20% - uthevingsfarge 1 2 2 4 2" xfId="5112"/>
    <cellStyle name="20% - uthevingsfarge 1 2 2 4 2 2" xfId="5113"/>
    <cellStyle name="20% - uthevingsfarge 1 2 2 4 2_3. Chng in credit spreads" xfId="5114"/>
    <cellStyle name="20% - uthevingsfarge 1 2 2 4 3" xfId="5115"/>
    <cellStyle name="20% - uthevingsfarge 1 2 2 4 4" xfId="16563"/>
    <cellStyle name="20% - uthevingsfarge 1 2 2 4_3. Chng in credit spreads" xfId="5116"/>
    <cellStyle name="20% - uthevingsfarge 1 2 2 5" xfId="5117"/>
    <cellStyle name="20% - uthevingsfarge 1 2 2 5 2" xfId="5118"/>
    <cellStyle name="20% - uthevingsfarge 1 2 2 5 2 2" xfId="5119"/>
    <cellStyle name="20% - uthevingsfarge 1 2 2 5 2_3. Chng in credit spreads" xfId="5120"/>
    <cellStyle name="20% - uthevingsfarge 1 2 2 5 3" xfId="5121"/>
    <cellStyle name="20% - uthevingsfarge 1 2 2 5 4" xfId="16564"/>
    <cellStyle name="20% - uthevingsfarge 1 2 2 5_3. Chng in credit spreads" xfId="5122"/>
    <cellStyle name="20% - uthevingsfarge 1 2 2 6" xfId="5123"/>
    <cellStyle name="20% - uthevingsfarge 1 2 2 6 2" xfId="5124"/>
    <cellStyle name="20% - uthevingsfarge 1 2 2 6 3" xfId="16565"/>
    <cellStyle name="20% - uthevingsfarge 1 2 2 6_3. Chng in credit spreads" xfId="5125"/>
    <cellStyle name="20% - uthevingsfarge 1 2 2 7" xfId="16566"/>
    <cellStyle name="20% - uthevingsfarge 1 2 2_3. Chng in credit spreads" xfId="5126"/>
    <cellStyle name="20% - uthevingsfarge 1 2 3" xfId="4246"/>
    <cellStyle name="20% - uthevingsfarge 1 2 3 2" xfId="4247"/>
    <cellStyle name="20% - uthevingsfarge 1 2 3 2 2" xfId="5127"/>
    <cellStyle name="20% - uthevingsfarge 1 2 3 2 2 2" xfId="5128"/>
    <cellStyle name="20% - uthevingsfarge 1 2 3 2 2_3. Chng in credit spreads" xfId="5129"/>
    <cellStyle name="20% - uthevingsfarge 1 2 3 2 3" xfId="5130"/>
    <cellStyle name="20% - uthevingsfarge 1 2 3 2 3 2" xfId="5131"/>
    <cellStyle name="20% - uthevingsfarge 1 2 3 2 3_3. Chng in credit spreads" xfId="5132"/>
    <cellStyle name="20% - uthevingsfarge 1 2 3 2 4" xfId="5133"/>
    <cellStyle name="20% - uthevingsfarge 1 2 3 2 4 2" xfId="5134"/>
    <cellStyle name="20% - uthevingsfarge 1 2 3 2 4_3. Chng in credit spreads" xfId="5135"/>
    <cellStyle name="20% - uthevingsfarge 1 2 3 2 5" xfId="5136"/>
    <cellStyle name="20% - uthevingsfarge 1 2 3 2 6" xfId="16567"/>
    <cellStyle name="20% - uthevingsfarge 1 2 3 2_3. Chng in credit spreads" xfId="5137"/>
    <cellStyle name="20% - uthevingsfarge 1 2 3 3" xfId="5138"/>
    <cellStyle name="20% - uthevingsfarge 1 2 3 3 2" xfId="5139"/>
    <cellStyle name="20% - uthevingsfarge 1 2 3 3 2 2" xfId="5140"/>
    <cellStyle name="20% - uthevingsfarge 1 2 3 3 2_3. Chng in credit spreads" xfId="5141"/>
    <cellStyle name="20% - uthevingsfarge 1 2 3 3 3" xfId="5142"/>
    <cellStyle name="20% - uthevingsfarge 1 2 3 3 4" xfId="16568"/>
    <cellStyle name="20% - uthevingsfarge 1 2 3 3_3. Chng in credit spreads" xfId="5143"/>
    <cellStyle name="20% - uthevingsfarge 1 2 3 4" xfId="5144"/>
    <cellStyle name="20% - uthevingsfarge 1 2 3 4 2" xfId="5145"/>
    <cellStyle name="20% - uthevingsfarge 1 2 3 4 3" xfId="16569"/>
    <cellStyle name="20% - uthevingsfarge 1 2 3 4_3. Chng in credit spreads" xfId="5146"/>
    <cellStyle name="20% - uthevingsfarge 1 2 3 5" xfId="5147"/>
    <cellStyle name="20% - uthevingsfarge 1 2 3 5 2" xfId="5148"/>
    <cellStyle name="20% - uthevingsfarge 1 2 3 5 3" xfId="16570"/>
    <cellStyle name="20% - uthevingsfarge 1 2 3 5_3. Chng in credit spreads" xfId="5149"/>
    <cellStyle name="20% - uthevingsfarge 1 2 3 6" xfId="5150"/>
    <cellStyle name="20% - uthevingsfarge 1 2 3 6 2" xfId="5151"/>
    <cellStyle name="20% - uthevingsfarge 1 2 3 6_3. Chng in credit spreads" xfId="5152"/>
    <cellStyle name="20% - uthevingsfarge 1 2 3 7" xfId="5153"/>
    <cellStyle name="20% - uthevingsfarge 1 2 3 8" xfId="16571"/>
    <cellStyle name="20% - uthevingsfarge 1 2 3_3. Chng in credit spreads" xfId="5154"/>
    <cellStyle name="20% - uthevingsfarge 1 2 4" xfId="4248"/>
    <cellStyle name="20% - uthevingsfarge 1 2 4 2" xfId="5155"/>
    <cellStyle name="20% - uthevingsfarge 1 2 4 2 2" xfId="5156"/>
    <cellStyle name="20% - uthevingsfarge 1 2 4 2 3" xfId="16572"/>
    <cellStyle name="20% - uthevingsfarge 1 2 4 2_3. Chng in credit spreads" xfId="5157"/>
    <cellStyle name="20% - uthevingsfarge 1 2 4 3" xfId="5158"/>
    <cellStyle name="20% - uthevingsfarge 1 2 4 3 2" xfId="5159"/>
    <cellStyle name="20% - uthevingsfarge 1 2 4 3_3. Chng in credit spreads" xfId="5160"/>
    <cellStyle name="20% - uthevingsfarge 1 2 4 4" xfId="5161"/>
    <cellStyle name="20% - uthevingsfarge 1 2 4 4 2" xfId="5162"/>
    <cellStyle name="20% - uthevingsfarge 1 2 4 4_3. Chng in credit spreads" xfId="5163"/>
    <cellStyle name="20% - uthevingsfarge 1 2 4 5" xfId="5164"/>
    <cellStyle name="20% - uthevingsfarge 1 2 4 6" xfId="16573"/>
    <cellStyle name="20% - uthevingsfarge 1 2 4_3. Chng in credit spreads" xfId="5165"/>
    <cellStyle name="20% - uthevingsfarge 1 2 5" xfId="5166"/>
    <cellStyle name="20% - uthevingsfarge 1 2 5 2" xfId="5167"/>
    <cellStyle name="20% - uthevingsfarge 1 2 5 2 2" xfId="5168"/>
    <cellStyle name="20% - uthevingsfarge 1 2 5 2 3" xfId="16574"/>
    <cellStyle name="20% - uthevingsfarge 1 2 5 2_3. Chng in credit spreads" xfId="5169"/>
    <cellStyle name="20% - uthevingsfarge 1 2 5 3" xfId="5170"/>
    <cellStyle name="20% - uthevingsfarge 1 2 5 4" xfId="16575"/>
    <cellStyle name="20% - uthevingsfarge 1 2 5_3. Chng in credit spreads" xfId="5171"/>
    <cellStyle name="20% - uthevingsfarge 1 2 6" xfId="5172"/>
    <cellStyle name="20% - uthevingsfarge 1 2 6 2" xfId="5173"/>
    <cellStyle name="20% - uthevingsfarge 1 2 6 2 2" xfId="5174"/>
    <cellStyle name="20% - uthevingsfarge 1 2 6 2 3" xfId="16576"/>
    <cellStyle name="20% - uthevingsfarge 1 2 6 2_3. Chng in credit spreads" xfId="5175"/>
    <cellStyle name="20% - uthevingsfarge 1 2 6 3" xfId="5176"/>
    <cellStyle name="20% - uthevingsfarge 1 2 6 4" xfId="16577"/>
    <cellStyle name="20% - uthevingsfarge 1 2 6_3. Chng in credit spreads" xfId="5177"/>
    <cellStyle name="20% - uthevingsfarge 1 2 7" xfId="5178"/>
    <cellStyle name="20% - uthevingsfarge 1 2 7 2" xfId="5179"/>
    <cellStyle name="20% - uthevingsfarge 1 2 7 2 2" xfId="16578"/>
    <cellStyle name="20% - uthevingsfarge 1 2 7 2_AVA DVA EL" xfId="16579"/>
    <cellStyle name="20% - uthevingsfarge 1 2 7 3" xfId="16580"/>
    <cellStyle name="20% - uthevingsfarge 1 2 7 4" xfId="16581"/>
    <cellStyle name="20% - uthevingsfarge 1 2 7_3. Chng in credit spreads" xfId="5180"/>
    <cellStyle name="20% - uthevingsfarge 1 2 8" xfId="5181"/>
    <cellStyle name="20% - uthevingsfarge 1 2 8 2" xfId="5182"/>
    <cellStyle name="20% - uthevingsfarge 1 2 8 2 2" xfId="16582"/>
    <cellStyle name="20% - uthevingsfarge 1 2 8 2_Cap.adeq" xfId="16583"/>
    <cellStyle name="20% - uthevingsfarge 1 2 8 3" xfId="16584"/>
    <cellStyle name="20% - uthevingsfarge 1 2 8_3. Chng in credit spreads" xfId="5183"/>
    <cellStyle name="20% - uthevingsfarge 1 2 9" xfId="16585"/>
    <cellStyle name="20% - uthevingsfarge 1 2 9 2" xfId="16586"/>
    <cellStyle name="20% - uthevingsfarge 1 2 9 3" xfId="16587"/>
    <cellStyle name="20% - uthevingsfarge 1 2 9_AVA DVA EL" xfId="16588"/>
    <cellStyle name="20% - uthevingsfarge 1 2_4Q16" xfId="16589"/>
    <cellStyle name="20% - uthevingsfarge 1 20" xfId="10067"/>
    <cellStyle name="20% - uthevingsfarge 1 20 2" xfId="10068"/>
    <cellStyle name="20% - uthevingsfarge 1 20 2 2" xfId="16590"/>
    <cellStyle name="20% - uthevingsfarge 1 20 2_AVA DVA EL" xfId="16591"/>
    <cellStyle name="20% - uthevingsfarge 1 20 3" xfId="16592"/>
    <cellStyle name="20% - uthevingsfarge 1 20_4Q16" xfId="16593"/>
    <cellStyle name="20% - uthevingsfarge 1 21" xfId="10069"/>
    <cellStyle name="20% - uthevingsfarge 1 21 2" xfId="10070"/>
    <cellStyle name="20% - uthevingsfarge 1 21 2 2" xfId="16594"/>
    <cellStyle name="20% - uthevingsfarge 1 21 2_AVA DVA EL" xfId="16595"/>
    <cellStyle name="20% - uthevingsfarge 1 21 3" xfId="16596"/>
    <cellStyle name="20% - uthevingsfarge 1 21_4Q16" xfId="16597"/>
    <cellStyle name="20% - uthevingsfarge 1 22" xfId="10071"/>
    <cellStyle name="20% - uthevingsfarge 1 22 2" xfId="10072"/>
    <cellStyle name="20% - uthevingsfarge 1 22 2 2" xfId="16598"/>
    <cellStyle name="20% - uthevingsfarge 1 22 2_AVA DVA EL" xfId="16599"/>
    <cellStyle name="20% - uthevingsfarge 1 22 3" xfId="16600"/>
    <cellStyle name="20% - uthevingsfarge 1 22_4Q16" xfId="16601"/>
    <cellStyle name="20% - uthevingsfarge 1 23" xfId="10073"/>
    <cellStyle name="20% - uthevingsfarge 1 23 2" xfId="10074"/>
    <cellStyle name="20% - uthevingsfarge 1 23 2 2" xfId="16602"/>
    <cellStyle name="20% - uthevingsfarge 1 23 2_AVA DVA EL" xfId="16603"/>
    <cellStyle name="20% - uthevingsfarge 1 23 3" xfId="16604"/>
    <cellStyle name="20% - uthevingsfarge 1 23_4Q16" xfId="16605"/>
    <cellStyle name="20% - uthevingsfarge 1 24" xfId="10075"/>
    <cellStyle name="20% - uthevingsfarge 1 24 2" xfId="10076"/>
    <cellStyle name="20% - uthevingsfarge 1 24 2 2" xfId="16606"/>
    <cellStyle name="20% - uthevingsfarge 1 24 2_AVA DVA EL" xfId="16607"/>
    <cellStyle name="20% - uthevingsfarge 1 24 3" xfId="16608"/>
    <cellStyle name="20% - uthevingsfarge 1 24_4Q16" xfId="16609"/>
    <cellStyle name="20% - uthevingsfarge 1 25" xfId="10077"/>
    <cellStyle name="20% - uthevingsfarge 1 25 2" xfId="10078"/>
    <cellStyle name="20% - uthevingsfarge 1 25 2 2" xfId="16610"/>
    <cellStyle name="20% - uthevingsfarge 1 25 2_AVA DVA EL" xfId="16611"/>
    <cellStyle name="20% - uthevingsfarge 1 25 3" xfId="16612"/>
    <cellStyle name="20% - uthevingsfarge 1 25_4Q16" xfId="16613"/>
    <cellStyle name="20% - uthevingsfarge 1 26" xfId="10079"/>
    <cellStyle name="20% - uthevingsfarge 1 26 2" xfId="10080"/>
    <cellStyle name="20% - uthevingsfarge 1 26 2 2" xfId="16614"/>
    <cellStyle name="20% - uthevingsfarge 1 26 2_AVA DVA EL" xfId="16615"/>
    <cellStyle name="20% - uthevingsfarge 1 26 3" xfId="16616"/>
    <cellStyle name="20% - uthevingsfarge 1 26_4Q16" xfId="16617"/>
    <cellStyle name="20% - uthevingsfarge 1 27" xfId="10081"/>
    <cellStyle name="20% - uthevingsfarge 1 27 2" xfId="10082"/>
    <cellStyle name="20% - uthevingsfarge 1 27 2 2" xfId="16618"/>
    <cellStyle name="20% - uthevingsfarge 1 27 2_AVA DVA EL" xfId="16619"/>
    <cellStyle name="20% - uthevingsfarge 1 27 3" xfId="16620"/>
    <cellStyle name="20% - uthevingsfarge 1 27_4Q16" xfId="16621"/>
    <cellStyle name="20% - uthevingsfarge 1 28" xfId="10083"/>
    <cellStyle name="20% - uthevingsfarge 1 28 2" xfId="10084"/>
    <cellStyle name="20% - uthevingsfarge 1 28 2 2" xfId="16622"/>
    <cellStyle name="20% - uthevingsfarge 1 28 2_AVA DVA EL" xfId="16623"/>
    <cellStyle name="20% - uthevingsfarge 1 28 3" xfId="16624"/>
    <cellStyle name="20% - uthevingsfarge 1 28_4Q16" xfId="16625"/>
    <cellStyle name="20% - uthevingsfarge 1 29" xfId="10085"/>
    <cellStyle name="20% - uthevingsfarge 1 29 2" xfId="10086"/>
    <cellStyle name="20% - uthevingsfarge 1 29 2 2" xfId="16626"/>
    <cellStyle name="20% - uthevingsfarge 1 29 2_AVA DVA EL" xfId="16627"/>
    <cellStyle name="20% - uthevingsfarge 1 29 3" xfId="16628"/>
    <cellStyle name="20% - uthevingsfarge 1 29_4Q16" xfId="16629"/>
    <cellStyle name="20% - uthevingsfarge 1 3" xfId="4249"/>
    <cellStyle name="20% - uthevingsfarge 1 3 2" xfId="4250"/>
    <cellStyle name="20% - uthevingsfarge 1 3 2 2" xfId="4251"/>
    <cellStyle name="20% - uthevingsfarge 1 3 2 2 2" xfId="5184"/>
    <cellStyle name="20% - uthevingsfarge 1 3 2 2 2 2" xfId="5185"/>
    <cellStyle name="20% - uthevingsfarge 1 3 2 2 2_3. Chng in credit spreads" xfId="5186"/>
    <cellStyle name="20% - uthevingsfarge 1 3 2 2 3" xfId="5187"/>
    <cellStyle name="20% - uthevingsfarge 1 3 2 2 3 2" xfId="5188"/>
    <cellStyle name="20% - uthevingsfarge 1 3 2 2 3_3. Chng in credit spreads" xfId="5189"/>
    <cellStyle name="20% - uthevingsfarge 1 3 2 2 4" xfId="5190"/>
    <cellStyle name="20% - uthevingsfarge 1 3 2 2 5" xfId="16630"/>
    <cellStyle name="20% - uthevingsfarge 1 3 2 2_3. Chng in credit spreads" xfId="5191"/>
    <cellStyle name="20% - uthevingsfarge 1 3 2 3" xfId="5192"/>
    <cellStyle name="20% - uthevingsfarge 1 3 2 3 2" xfId="5193"/>
    <cellStyle name="20% - uthevingsfarge 1 3 2 3 3" xfId="16631"/>
    <cellStyle name="20% - uthevingsfarge 1 3 2 3_3. Chng in credit spreads" xfId="5194"/>
    <cellStyle name="20% - uthevingsfarge 1 3 2 4" xfId="5195"/>
    <cellStyle name="20% - uthevingsfarge 1 3 2 4 2" xfId="5196"/>
    <cellStyle name="20% - uthevingsfarge 1 3 2 4 3" xfId="16632"/>
    <cellStyle name="20% - uthevingsfarge 1 3 2 4_3. Chng in credit spreads" xfId="5197"/>
    <cellStyle name="20% - uthevingsfarge 1 3 2 5" xfId="5198"/>
    <cellStyle name="20% - uthevingsfarge 1 3 2 5 2" xfId="16633"/>
    <cellStyle name="20% - uthevingsfarge 1 3 2 5 3" xfId="16634"/>
    <cellStyle name="20% - uthevingsfarge 1 3 2 5_AVA DVA EL" xfId="16635"/>
    <cellStyle name="20% - uthevingsfarge 1 3 2 6" xfId="16636"/>
    <cellStyle name="20% - uthevingsfarge 1 3 2 6 2" xfId="16637"/>
    <cellStyle name="20% - uthevingsfarge 1 3 2 6_AVA DVA EL" xfId="16638"/>
    <cellStyle name="20% - uthevingsfarge 1 3 2 7" xfId="16639"/>
    <cellStyle name="20% - uthevingsfarge 1 3 2_3. Chng in credit spreads" xfId="5199"/>
    <cellStyle name="20% - uthevingsfarge 1 3 3" xfId="4252"/>
    <cellStyle name="20% - uthevingsfarge 1 3 3 2" xfId="4253"/>
    <cellStyle name="20% - uthevingsfarge 1 3 3 2 2" xfId="5200"/>
    <cellStyle name="20% - uthevingsfarge 1 3 3 2 2 2" xfId="5201"/>
    <cellStyle name="20% - uthevingsfarge 1 3 3 2 2_3. Chng in credit spreads" xfId="5202"/>
    <cellStyle name="20% - uthevingsfarge 1 3 3 2 3" xfId="5203"/>
    <cellStyle name="20% - uthevingsfarge 1 3 3 2 3 2" xfId="5204"/>
    <cellStyle name="20% - uthevingsfarge 1 3 3 2 3_3. Chng in credit spreads" xfId="5205"/>
    <cellStyle name="20% - uthevingsfarge 1 3 3 2 4" xfId="5206"/>
    <cellStyle name="20% - uthevingsfarge 1 3 3 2_3. Chng in credit spreads" xfId="5207"/>
    <cellStyle name="20% - uthevingsfarge 1 3 3 3" xfId="5208"/>
    <cellStyle name="20% - uthevingsfarge 1 3 3 3 2" xfId="5209"/>
    <cellStyle name="20% - uthevingsfarge 1 3 3 3_3. Chng in credit spreads" xfId="5210"/>
    <cellStyle name="20% - uthevingsfarge 1 3 3 4" xfId="5211"/>
    <cellStyle name="20% - uthevingsfarge 1 3 3 4 2" xfId="5212"/>
    <cellStyle name="20% - uthevingsfarge 1 3 3 4_3. Chng in credit spreads" xfId="5213"/>
    <cellStyle name="20% - uthevingsfarge 1 3 3 5" xfId="5214"/>
    <cellStyle name="20% - uthevingsfarge 1 3 3 6" xfId="16640"/>
    <cellStyle name="20% - uthevingsfarge 1 3 3_3. Chng in credit spreads" xfId="5215"/>
    <cellStyle name="20% - uthevingsfarge 1 3 4" xfId="4254"/>
    <cellStyle name="20% - uthevingsfarge 1 3 4 2" xfId="5216"/>
    <cellStyle name="20% - uthevingsfarge 1 3 4 2 2" xfId="5217"/>
    <cellStyle name="20% - uthevingsfarge 1 3 4 2_3. Chng in credit spreads" xfId="5218"/>
    <cellStyle name="20% - uthevingsfarge 1 3 4 3" xfId="5219"/>
    <cellStyle name="20% - uthevingsfarge 1 3 4 3 2" xfId="5220"/>
    <cellStyle name="20% - uthevingsfarge 1 3 4 3_3. Chng in credit spreads" xfId="5221"/>
    <cellStyle name="20% - uthevingsfarge 1 3 4 4" xfId="5222"/>
    <cellStyle name="20% - uthevingsfarge 1 3 4 5" xfId="16641"/>
    <cellStyle name="20% - uthevingsfarge 1 3 4_3. Chng in credit spreads" xfId="5223"/>
    <cellStyle name="20% - uthevingsfarge 1 3 5" xfId="5224"/>
    <cellStyle name="20% - uthevingsfarge 1 3 5 2" xfId="5225"/>
    <cellStyle name="20% - uthevingsfarge 1 3 5 3" xfId="16642"/>
    <cellStyle name="20% - uthevingsfarge 1 3 5_3. Chng in credit spreads" xfId="5226"/>
    <cellStyle name="20% - uthevingsfarge 1 3 6" xfId="5227"/>
    <cellStyle name="20% - uthevingsfarge 1 3 6 2" xfId="5228"/>
    <cellStyle name="20% - uthevingsfarge 1 3 6 3" xfId="16643"/>
    <cellStyle name="20% - uthevingsfarge 1 3 6_3. Chng in credit spreads" xfId="5229"/>
    <cellStyle name="20% - uthevingsfarge 1 3 7" xfId="5230"/>
    <cellStyle name="20% - uthevingsfarge 1 3 7 2" xfId="5231"/>
    <cellStyle name="20% - uthevingsfarge 1 3 7 3" xfId="16644"/>
    <cellStyle name="20% - uthevingsfarge 1 3 7_3. Chng in credit spreads" xfId="5232"/>
    <cellStyle name="20% - uthevingsfarge 1 3 8" xfId="16645"/>
    <cellStyle name="20% - uthevingsfarge 1 3_4Q16" xfId="16646"/>
    <cellStyle name="20% - uthevingsfarge 1 30" xfId="10087"/>
    <cellStyle name="20% - uthevingsfarge 1 30 2" xfId="10088"/>
    <cellStyle name="20% - uthevingsfarge 1 30 2 2" xfId="16647"/>
    <cellStyle name="20% - uthevingsfarge 1 30 2_AVA DVA EL" xfId="16648"/>
    <cellStyle name="20% - uthevingsfarge 1 30 3" xfId="16649"/>
    <cellStyle name="20% - uthevingsfarge 1 30_4Q16" xfId="16650"/>
    <cellStyle name="20% - uthevingsfarge 1 31" xfId="10089"/>
    <cellStyle name="20% - uthevingsfarge 1 31 2" xfId="10090"/>
    <cellStyle name="20% - uthevingsfarge 1 31 2 2" xfId="16651"/>
    <cellStyle name="20% - uthevingsfarge 1 31 2_AVA DVA EL" xfId="16652"/>
    <cellStyle name="20% - uthevingsfarge 1 31 3" xfId="16653"/>
    <cellStyle name="20% - uthevingsfarge 1 31_4Q16" xfId="16654"/>
    <cellStyle name="20% - uthevingsfarge 1 32" xfId="10091"/>
    <cellStyle name="20% - uthevingsfarge 1 32 2" xfId="10092"/>
    <cellStyle name="20% - uthevingsfarge 1 32 2 2" xfId="16655"/>
    <cellStyle name="20% - uthevingsfarge 1 32 2_AVA DVA EL" xfId="16656"/>
    <cellStyle name="20% - uthevingsfarge 1 32 3" xfId="16657"/>
    <cellStyle name="20% - uthevingsfarge 1 32_4Q16" xfId="16658"/>
    <cellStyle name="20% - uthevingsfarge 1 33" xfId="10093"/>
    <cellStyle name="20% - uthevingsfarge 1 33 2" xfId="10094"/>
    <cellStyle name="20% - uthevingsfarge 1 33 2 2" xfId="16659"/>
    <cellStyle name="20% - uthevingsfarge 1 33 2_AVA DVA EL" xfId="16660"/>
    <cellStyle name="20% - uthevingsfarge 1 33 3" xfId="16661"/>
    <cellStyle name="20% - uthevingsfarge 1 33_4Q16" xfId="16662"/>
    <cellStyle name="20% - uthevingsfarge 1 34" xfId="10095"/>
    <cellStyle name="20% - uthevingsfarge 1 34 2" xfId="10096"/>
    <cellStyle name="20% - uthevingsfarge 1 34 2 2" xfId="16663"/>
    <cellStyle name="20% - uthevingsfarge 1 34 2_AVA DVA EL" xfId="16664"/>
    <cellStyle name="20% - uthevingsfarge 1 34 3" xfId="16665"/>
    <cellStyle name="20% - uthevingsfarge 1 34_4Q16" xfId="16666"/>
    <cellStyle name="20% - uthevingsfarge 1 35" xfId="10097"/>
    <cellStyle name="20% - uthevingsfarge 1 35 2" xfId="10098"/>
    <cellStyle name="20% - uthevingsfarge 1 35 2 2" xfId="16667"/>
    <cellStyle name="20% - uthevingsfarge 1 35 2_AVA DVA EL" xfId="16668"/>
    <cellStyle name="20% - uthevingsfarge 1 35 3" xfId="16669"/>
    <cellStyle name="20% - uthevingsfarge 1 35_4Q16" xfId="16670"/>
    <cellStyle name="20% - uthevingsfarge 1 36" xfId="10099"/>
    <cellStyle name="20% - uthevingsfarge 1 36 2" xfId="10100"/>
    <cellStyle name="20% - uthevingsfarge 1 36 2 2" xfId="16671"/>
    <cellStyle name="20% - uthevingsfarge 1 36 2_AVA DVA EL" xfId="16672"/>
    <cellStyle name="20% - uthevingsfarge 1 36 3" xfId="16673"/>
    <cellStyle name="20% - uthevingsfarge 1 36_4Q16" xfId="16674"/>
    <cellStyle name="20% - uthevingsfarge 1 37" xfId="10101"/>
    <cellStyle name="20% - uthevingsfarge 1 37 2" xfId="10102"/>
    <cellStyle name="20% - uthevingsfarge 1 37 2 2" xfId="16675"/>
    <cellStyle name="20% - uthevingsfarge 1 37 2_AVA DVA EL" xfId="16676"/>
    <cellStyle name="20% - uthevingsfarge 1 37 3" xfId="16677"/>
    <cellStyle name="20% - uthevingsfarge 1 37_4Q16" xfId="16678"/>
    <cellStyle name="20% - uthevingsfarge 1 38" xfId="10103"/>
    <cellStyle name="20% - uthevingsfarge 1 38 2" xfId="10104"/>
    <cellStyle name="20% - uthevingsfarge 1 38 2 2" xfId="16679"/>
    <cellStyle name="20% - uthevingsfarge 1 38 2_AVA DVA EL" xfId="16680"/>
    <cellStyle name="20% - uthevingsfarge 1 38 3" xfId="16681"/>
    <cellStyle name="20% - uthevingsfarge 1 38_4Q16" xfId="16682"/>
    <cellStyle name="20% - uthevingsfarge 1 39" xfId="10105"/>
    <cellStyle name="20% - uthevingsfarge 1 39 2" xfId="10106"/>
    <cellStyle name="20% - uthevingsfarge 1 39 2 2" xfId="16683"/>
    <cellStyle name="20% - uthevingsfarge 1 39 2_AVA DVA EL" xfId="16684"/>
    <cellStyle name="20% - uthevingsfarge 1 39 3" xfId="16685"/>
    <cellStyle name="20% - uthevingsfarge 1 39_4Q16" xfId="16686"/>
    <cellStyle name="20% - uthevingsfarge 1 4" xfId="4255"/>
    <cellStyle name="20% - uthevingsfarge 1 4 2" xfId="4256"/>
    <cellStyle name="20% - uthevingsfarge 1 4 2 2" xfId="5233"/>
    <cellStyle name="20% - uthevingsfarge 1 4 2 2 2" xfId="5234"/>
    <cellStyle name="20% - uthevingsfarge 1 4 2 2 3" xfId="16687"/>
    <cellStyle name="20% - uthevingsfarge 1 4 2 2_3. Chng in credit spreads" xfId="5235"/>
    <cellStyle name="20% - uthevingsfarge 1 4 2 3" xfId="5236"/>
    <cellStyle name="20% - uthevingsfarge 1 4 2 3 2" xfId="5237"/>
    <cellStyle name="20% - uthevingsfarge 1 4 2 3_3. Chng in credit spreads" xfId="5238"/>
    <cellStyle name="20% - uthevingsfarge 1 4 2 4" xfId="5239"/>
    <cellStyle name="20% - uthevingsfarge 1 4 2 5" xfId="16688"/>
    <cellStyle name="20% - uthevingsfarge 1 4 2_3. Chng in credit spreads" xfId="5240"/>
    <cellStyle name="20% - uthevingsfarge 1 4 3" xfId="5241"/>
    <cellStyle name="20% - uthevingsfarge 1 4 3 2" xfId="5242"/>
    <cellStyle name="20% - uthevingsfarge 1 4 3 3" xfId="16689"/>
    <cellStyle name="20% - uthevingsfarge 1 4 3_3. Chng in credit spreads" xfId="5243"/>
    <cellStyle name="20% - uthevingsfarge 1 4 4" xfId="5244"/>
    <cellStyle name="20% - uthevingsfarge 1 4 4 2" xfId="5245"/>
    <cellStyle name="20% - uthevingsfarge 1 4 4 3" xfId="16690"/>
    <cellStyle name="20% - uthevingsfarge 1 4 4_3. Chng in credit spreads" xfId="5246"/>
    <cellStyle name="20% - uthevingsfarge 1 4 5" xfId="5247"/>
    <cellStyle name="20% - uthevingsfarge 1 4 5 2" xfId="16691"/>
    <cellStyle name="20% - uthevingsfarge 1 4 5 3" xfId="16692"/>
    <cellStyle name="20% - uthevingsfarge 1 4 5_AVA DVA EL" xfId="16693"/>
    <cellStyle name="20% - uthevingsfarge 1 4 6" xfId="16694"/>
    <cellStyle name="20% - uthevingsfarge 1 4 6 2" xfId="16695"/>
    <cellStyle name="20% - uthevingsfarge 1 4 6_AVA DVA EL" xfId="16696"/>
    <cellStyle name="20% - uthevingsfarge 1 4 7" xfId="16697"/>
    <cellStyle name="20% - uthevingsfarge 1 4_3. Chng in credit spreads" xfId="5248"/>
    <cellStyle name="20% - uthevingsfarge 1 40" xfId="10107"/>
    <cellStyle name="20% - uthevingsfarge 1 40 2" xfId="10108"/>
    <cellStyle name="20% - uthevingsfarge 1 40 2 2" xfId="16698"/>
    <cellStyle name="20% - uthevingsfarge 1 40 2_AVA DVA EL" xfId="16699"/>
    <cellStyle name="20% - uthevingsfarge 1 40 3" xfId="16700"/>
    <cellStyle name="20% - uthevingsfarge 1 40_4Q16" xfId="16701"/>
    <cellStyle name="20% - uthevingsfarge 1 41" xfId="10109"/>
    <cellStyle name="20% - uthevingsfarge 1 41 2" xfId="10110"/>
    <cellStyle name="20% - uthevingsfarge 1 41 2 2" xfId="16702"/>
    <cellStyle name="20% - uthevingsfarge 1 41 2_AVA DVA EL" xfId="16703"/>
    <cellStyle name="20% - uthevingsfarge 1 41 3" xfId="16704"/>
    <cellStyle name="20% - uthevingsfarge 1 41_4Q16" xfId="16705"/>
    <cellStyle name="20% - uthevingsfarge 1 42" xfId="10111"/>
    <cellStyle name="20% - uthevingsfarge 1 42 2" xfId="10112"/>
    <cellStyle name="20% - uthevingsfarge 1 42 2 2" xfId="16706"/>
    <cellStyle name="20% - uthevingsfarge 1 42 2_AVA DVA EL" xfId="16707"/>
    <cellStyle name="20% - uthevingsfarge 1 42 3" xfId="16708"/>
    <cellStyle name="20% - uthevingsfarge 1 42_4Q16" xfId="16709"/>
    <cellStyle name="20% - uthevingsfarge 1 43" xfId="10113"/>
    <cellStyle name="20% - uthevingsfarge 1 43 2" xfId="10114"/>
    <cellStyle name="20% - uthevingsfarge 1 43 2 2" xfId="16710"/>
    <cellStyle name="20% - uthevingsfarge 1 43 2_AVA DVA EL" xfId="16711"/>
    <cellStyle name="20% - uthevingsfarge 1 43 3" xfId="16712"/>
    <cellStyle name="20% - uthevingsfarge 1 43_4Q16" xfId="16713"/>
    <cellStyle name="20% - uthevingsfarge 1 44" xfId="10115"/>
    <cellStyle name="20% - uthevingsfarge 1 44 2" xfId="10116"/>
    <cellStyle name="20% - uthevingsfarge 1 44 2 2" xfId="16714"/>
    <cellStyle name="20% - uthevingsfarge 1 44 2_AVA DVA EL" xfId="16715"/>
    <cellStyle name="20% - uthevingsfarge 1 44 3" xfId="16716"/>
    <cellStyle name="20% - uthevingsfarge 1 44_4Q16" xfId="16717"/>
    <cellStyle name="20% - uthevingsfarge 1 45" xfId="10117"/>
    <cellStyle name="20% - uthevingsfarge 1 45 2" xfId="10118"/>
    <cellStyle name="20% - uthevingsfarge 1 45 2 2" xfId="16718"/>
    <cellStyle name="20% - uthevingsfarge 1 45 2_AVA DVA EL" xfId="16719"/>
    <cellStyle name="20% - uthevingsfarge 1 45 3" xfId="16720"/>
    <cellStyle name="20% - uthevingsfarge 1 45_4Q16" xfId="16721"/>
    <cellStyle name="20% - uthevingsfarge 1 46" xfId="10119"/>
    <cellStyle name="20% - uthevingsfarge 1 46 2" xfId="10120"/>
    <cellStyle name="20% - uthevingsfarge 1 46 2 2" xfId="16722"/>
    <cellStyle name="20% - uthevingsfarge 1 46 2_AVA DVA EL" xfId="16723"/>
    <cellStyle name="20% - uthevingsfarge 1 46 3" xfId="16724"/>
    <cellStyle name="20% - uthevingsfarge 1 46_4Q16" xfId="16725"/>
    <cellStyle name="20% - uthevingsfarge 1 47" xfId="10121"/>
    <cellStyle name="20% - uthevingsfarge 1 47 2" xfId="10122"/>
    <cellStyle name="20% - uthevingsfarge 1 47 2 2" xfId="16726"/>
    <cellStyle name="20% - uthevingsfarge 1 47 2_AVA DVA EL" xfId="16727"/>
    <cellStyle name="20% - uthevingsfarge 1 47 3" xfId="16728"/>
    <cellStyle name="20% - uthevingsfarge 1 47_4Q16" xfId="16729"/>
    <cellStyle name="20% - uthevingsfarge 1 48" xfId="10123"/>
    <cellStyle name="20% - uthevingsfarge 1 48 2" xfId="10124"/>
    <cellStyle name="20% - uthevingsfarge 1 48 2 2" xfId="16730"/>
    <cellStyle name="20% - uthevingsfarge 1 48 2_AVA DVA EL" xfId="16731"/>
    <cellStyle name="20% - uthevingsfarge 1 48 3" xfId="16732"/>
    <cellStyle name="20% - uthevingsfarge 1 48_4Q16" xfId="16733"/>
    <cellStyle name="20% - uthevingsfarge 1 49" xfId="10125"/>
    <cellStyle name="20% - uthevingsfarge 1 49 2" xfId="10126"/>
    <cellStyle name="20% - uthevingsfarge 1 49 2 2" xfId="16734"/>
    <cellStyle name="20% - uthevingsfarge 1 49 2_AVA DVA EL" xfId="16735"/>
    <cellStyle name="20% - uthevingsfarge 1 49 3" xfId="16736"/>
    <cellStyle name="20% - uthevingsfarge 1 49_4Q16" xfId="16737"/>
    <cellStyle name="20% - uthevingsfarge 1 5" xfId="4257"/>
    <cellStyle name="20% - uthevingsfarge 1 5 2" xfId="4258"/>
    <cellStyle name="20% - uthevingsfarge 1 5 2 2" xfId="5249"/>
    <cellStyle name="20% - uthevingsfarge 1 5 2 2 2" xfId="5250"/>
    <cellStyle name="20% - uthevingsfarge 1 5 2 2 3" xfId="16738"/>
    <cellStyle name="20% - uthevingsfarge 1 5 2 2_3. Chng in credit spreads" xfId="5251"/>
    <cellStyle name="20% - uthevingsfarge 1 5 2 3" xfId="5252"/>
    <cellStyle name="20% - uthevingsfarge 1 5 2 3 2" xfId="5253"/>
    <cellStyle name="20% - uthevingsfarge 1 5 2 3_3. Chng in credit spreads" xfId="5254"/>
    <cellStyle name="20% - uthevingsfarge 1 5 2 4" xfId="5255"/>
    <cellStyle name="20% - uthevingsfarge 1 5 2 5" xfId="16739"/>
    <cellStyle name="20% - uthevingsfarge 1 5 2_3. Chng in credit spreads" xfId="5256"/>
    <cellStyle name="20% - uthevingsfarge 1 5 3" xfId="5257"/>
    <cellStyle name="20% - uthevingsfarge 1 5 3 2" xfId="5258"/>
    <cellStyle name="20% - uthevingsfarge 1 5 3 3" xfId="16740"/>
    <cellStyle name="20% - uthevingsfarge 1 5 3_3. Chng in credit spreads" xfId="5259"/>
    <cellStyle name="20% - uthevingsfarge 1 5 4" xfId="5260"/>
    <cellStyle name="20% - uthevingsfarge 1 5 4 2" xfId="5261"/>
    <cellStyle name="20% - uthevingsfarge 1 5 4_3. Chng in credit spreads" xfId="5262"/>
    <cellStyle name="20% - uthevingsfarge 1 5 5" xfId="5263"/>
    <cellStyle name="20% - uthevingsfarge 1 5 6" xfId="16741"/>
    <cellStyle name="20% - uthevingsfarge 1 5_3. Chng in credit spreads" xfId="5264"/>
    <cellStyle name="20% - uthevingsfarge 1 50" xfId="10127"/>
    <cellStyle name="20% - uthevingsfarge 1 50 2" xfId="10128"/>
    <cellStyle name="20% - uthevingsfarge 1 50 2 2" xfId="16742"/>
    <cellStyle name="20% - uthevingsfarge 1 50 2_AVA DVA EL" xfId="16743"/>
    <cellStyle name="20% - uthevingsfarge 1 50 3" xfId="16744"/>
    <cellStyle name="20% - uthevingsfarge 1 50_4Q16" xfId="16745"/>
    <cellStyle name="20% - uthevingsfarge 1 51" xfId="10129"/>
    <cellStyle name="20% - uthevingsfarge 1 51 2" xfId="10130"/>
    <cellStyle name="20% - uthevingsfarge 1 51 2 2" xfId="16746"/>
    <cellStyle name="20% - uthevingsfarge 1 51 2_AVA DVA EL" xfId="16747"/>
    <cellStyle name="20% - uthevingsfarge 1 51 3" xfId="16748"/>
    <cellStyle name="20% - uthevingsfarge 1 51_4Q16" xfId="16749"/>
    <cellStyle name="20% - uthevingsfarge 1 52" xfId="10131"/>
    <cellStyle name="20% - uthevingsfarge 1 52 2" xfId="10132"/>
    <cellStyle name="20% - uthevingsfarge 1 52 2 2" xfId="16750"/>
    <cellStyle name="20% - uthevingsfarge 1 52 2_AVA DVA EL" xfId="16751"/>
    <cellStyle name="20% - uthevingsfarge 1 52 3" xfId="16752"/>
    <cellStyle name="20% - uthevingsfarge 1 52_4Q16" xfId="16753"/>
    <cellStyle name="20% - uthevingsfarge 1 53" xfId="10133"/>
    <cellStyle name="20% - uthevingsfarge 1 53 2" xfId="10134"/>
    <cellStyle name="20% - uthevingsfarge 1 53 2 2" xfId="16754"/>
    <cellStyle name="20% - uthevingsfarge 1 53 2_AVA DVA EL" xfId="16755"/>
    <cellStyle name="20% - uthevingsfarge 1 53 3" xfId="16756"/>
    <cellStyle name="20% - uthevingsfarge 1 53_4Q16" xfId="16757"/>
    <cellStyle name="20% - uthevingsfarge 1 54" xfId="10135"/>
    <cellStyle name="20% - uthevingsfarge 1 54 2" xfId="10136"/>
    <cellStyle name="20% - uthevingsfarge 1 54 2 2" xfId="16758"/>
    <cellStyle name="20% - uthevingsfarge 1 54 2_AVA DVA EL" xfId="16759"/>
    <cellStyle name="20% - uthevingsfarge 1 54 3" xfId="16760"/>
    <cellStyle name="20% - uthevingsfarge 1 54_4Q16" xfId="16761"/>
    <cellStyle name="20% - uthevingsfarge 1 55" xfId="10137"/>
    <cellStyle name="20% - uthevingsfarge 1 55 2" xfId="10138"/>
    <cellStyle name="20% - uthevingsfarge 1 55 2 2" xfId="16762"/>
    <cellStyle name="20% - uthevingsfarge 1 55 2_AVA DVA EL" xfId="16763"/>
    <cellStyle name="20% - uthevingsfarge 1 55 3" xfId="16764"/>
    <cellStyle name="20% - uthevingsfarge 1 55_4Q16" xfId="16765"/>
    <cellStyle name="20% - uthevingsfarge 1 56" xfId="10139"/>
    <cellStyle name="20% - uthevingsfarge 1 56 2" xfId="10140"/>
    <cellStyle name="20% - uthevingsfarge 1 56 2 2" xfId="16766"/>
    <cellStyle name="20% - uthevingsfarge 1 56 2_AVA DVA EL" xfId="16767"/>
    <cellStyle name="20% - uthevingsfarge 1 56 3" xfId="16768"/>
    <cellStyle name="20% - uthevingsfarge 1 56_4Q16" xfId="16769"/>
    <cellStyle name="20% - uthevingsfarge 1 57" xfId="10141"/>
    <cellStyle name="20% - uthevingsfarge 1 57 2" xfId="10142"/>
    <cellStyle name="20% - uthevingsfarge 1 57 2 2" xfId="16770"/>
    <cellStyle name="20% - uthevingsfarge 1 57 2_AVA DVA EL" xfId="16771"/>
    <cellStyle name="20% - uthevingsfarge 1 57 3" xfId="16772"/>
    <cellStyle name="20% - uthevingsfarge 1 57_4Q16" xfId="16773"/>
    <cellStyle name="20% - uthevingsfarge 1 58" xfId="10143"/>
    <cellStyle name="20% - uthevingsfarge 1 58 2" xfId="10144"/>
    <cellStyle name="20% - uthevingsfarge 1 58 2 2" xfId="16774"/>
    <cellStyle name="20% - uthevingsfarge 1 58 2_AVA DVA EL" xfId="16775"/>
    <cellStyle name="20% - uthevingsfarge 1 58 3" xfId="16776"/>
    <cellStyle name="20% - uthevingsfarge 1 58_4Q16" xfId="16777"/>
    <cellStyle name="20% - uthevingsfarge 1 59" xfId="10145"/>
    <cellStyle name="20% - uthevingsfarge 1 59 2" xfId="10146"/>
    <cellStyle name="20% - uthevingsfarge 1 59 2 2" xfId="16778"/>
    <cellStyle name="20% - uthevingsfarge 1 59 2_AVA DVA EL" xfId="16779"/>
    <cellStyle name="20% - uthevingsfarge 1 59 3" xfId="16780"/>
    <cellStyle name="20% - uthevingsfarge 1 59_4Q16" xfId="16781"/>
    <cellStyle name="20% - uthevingsfarge 1 6" xfId="4259"/>
    <cellStyle name="20% - uthevingsfarge 1 6 2" xfId="5265"/>
    <cellStyle name="20% - uthevingsfarge 1 6 2 2" xfId="5266"/>
    <cellStyle name="20% - uthevingsfarge 1 6 2 2 2" xfId="16782"/>
    <cellStyle name="20% - uthevingsfarge 1 6 2 2_Cap.adeq" xfId="16783"/>
    <cellStyle name="20% - uthevingsfarge 1 6 2 3" xfId="16784"/>
    <cellStyle name="20% - uthevingsfarge 1 6 2_3. Chng in credit spreads" xfId="5267"/>
    <cellStyle name="20% - uthevingsfarge 1 6 3" xfId="5268"/>
    <cellStyle name="20% - uthevingsfarge 1 6 3 2" xfId="5269"/>
    <cellStyle name="20% - uthevingsfarge 1 6 3 3" xfId="16785"/>
    <cellStyle name="20% - uthevingsfarge 1 6 3_3. Chng in credit spreads" xfId="5270"/>
    <cellStyle name="20% - uthevingsfarge 1 6 4" xfId="5271"/>
    <cellStyle name="20% - uthevingsfarge 1 6 5" xfId="16786"/>
    <cellStyle name="20% - uthevingsfarge 1 6_3. Chng in credit spreads" xfId="5272"/>
    <cellStyle name="20% - uthevingsfarge 1 60" xfId="16787"/>
    <cellStyle name="20% - uthevingsfarge 1 60 2" xfId="16788"/>
    <cellStyle name="20% - uthevingsfarge 1 60 3" xfId="16789"/>
    <cellStyle name="20% - uthevingsfarge 1 60_AVA DVA EL" xfId="16790"/>
    <cellStyle name="20% - uthevingsfarge 1 61" xfId="16791"/>
    <cellStyle name="20% - uthevingsfarge 1 61 2" xfId="16792"/>
    <cellStyle name="20% - uthevingsfarge 1 61 3" xfId="16793"/>
    <cellStyle name="20% - uthevingsfarge 1 61_AVA DVA EL" xfId="16794"/>
    <cellStyle name="20% - uthevingsfarge 1 62" xfId="16795"/>
    <cellStyle name="20% - uthevingsfarge 1 62 2" xfId="16796"/>
    <cellStyle name="20% - uthevingsfarge 1 62_AVA DVA EL" xfId="16797"/>
    <cellStyle name="20% - uthevingsfarge 1 63" xfId="16798"/>
    <cellStyle name="20% - uthevingsfarge 1 64" xfId="16799"/>
    <cellStyle name="20% - uthevingsfarge 1 65" xfId="16800"/>
    <cellStyle name="20% - uthevingsfarge 1 66" xfId="16801"/>
    <cellStyle name="20% - uthevingsfarge 1 7" xfId="4260"/>
    <cellStyle name="20% - uthevingsfarge 1 7 2" xfId="5273"/>
    <cellStyle name="20% - uthevingsfarge 1 7 2 2" xfId="16802"/>
    <cellStyle name="20% - uthevingsfarge 1 7 2 3" xfId="16803"/>
    <cellStyle name="20% - uthevingsfarge 1 7 2_AVA DVA EL" xfId="16804"/>
    <cellStyle name="20% - uthevingsfarge 1 7 3" xfId="16805"/>
    <cellStyle name="20% - uthevingsfarge 1 7 3 2" xfId="16806"/>
    <cellStyle name="20% - uthevingsfarge 1 7 3_AVA DVA EL" xfId="16807"/>
    <cellStyle name="20% - uthevingsfarge 1 7 4" xfId="16808"/>
    <cellStyle name="20% - uthevingsfarge 1 7 5" xfId="16809"/>
    <cellStyle name="20% - uthevingsfarge 1 7_3. Chng in credit spreads" xfId="5274"/>
    <cellStyle name="20% - uthevingsfarge 1 8" xfId="4261"/>
    <cellStyle name="20% - uthevingsfarge 1 8 2" xfId="5275"/>
    <cellStyle name="20% - uthevingsfarge 1 8 2 2" xfId="16810"/>
    <cellStyle name="20% - uthevingsfarge 1 8 2 3" xfId="16811"/>
    <cellStyle name="20% - uthevingsfarge 1 8 2_AVA DVA EL" xfId="16812"/>
    <cellStyle name="20% - uthevingsfarge 1 8 3" xfId="16813"/>
    <cellStyle name="20% - uthevingsfarge 1 8 4" xfId="16814"/>
    <cellStyle name="20% - uthevingsfarge 1 8_3. Chng in credit spreads" xfId="5276"/>
    <cellStyle name="20% - uthevingsfarge 1 9" xfId="4262"/>
    <cellStyle name="20% - uthevingsfarge 1 9 2" xfId="10147"/>
    <cellStyle name="20% - uthevingsfarge 1 9 2 2" xfId="16815"/>
    <cellStyle name="20% - uthevingsfarge 1 9 2_AVA DVA EL" xfId="16816"/>
    <cellStyle name="20% - uthevingsfarge 1 9 3" xfId="16817"/>
    <cellStyle name="20% - uthevingsfarge 1 9 4" xfId="16818"/>
    <cellStyle name="20% - uthevingsfarge 1 9_4Q16" xfId="16819"/>
    <cellStyle name="20% - uthevingsfarge 1_7. Other MTM adjustments" xfId="5277"/>
    <cellStyle name="20% - uthevingsfarge 2" xfId="5278"/>
    <cellStyle name="20% - uthevingsfarge 2 10" xfId="4263"/>
    <cellStyle name="20% - uthevingsfarge 2 10 2" xfId="10148"/>
    <cellStyle name="20% - uthevingsfarge 2 10 2 2" xfId="16820"/>
    <cellStyle name="20% - uthevingsfarge 2 10 2_AVA DVA EL" xfId="16821"/>
    <cellStyle name="20% - uthevingsfarge 2 10 3" xfId="16822"/>
    <cellStyle name="20% - uthevingsfarge 2 10 4" xfId="16823"/>
    <cellStyle name="20% - uthevingsfarge 2 10_4Q16" xfId="16824"/>
    <cellStyle name="20% - uthevingsfarge 2 11" xfId="10149"/>
    <cellStyle name="20% - uthevingsfarge 2 11 2" xfId="10150"/>
    <cellStyle name="20% - uthevingsfarge 2 11 2 2" xfId="16825"/>
    <cellStyle name="20% - uthevingsfarge 2 11 2_AVA DVA EL" xfId="16826"/>
    <cellStyle name="20% - uthevingsfarge 2 11 3" xfId="16827"/>
    <cellStyle name="20% - uthevingsfarge 2 11_4Q16" xfId="16828"/>
    <cellStyle name="20% - uthevingsfarge 2 12" xfId="10151"/>
    <cellStyle name="20% - uthevingsfarge 2 12 2" xfId="10152"/>
    <cellStyle name="20% - uthevingsfarge 2 12 2 2" xfId="16829"/>
    <cellStyle name="20% - uthevingsfarge 2 12 2_AVA DVA EL" xfId="16830"/>
    <cellStyle name="20% - uthevingsfarge 2 12 3" xfId="16831"/>
    <cellStyle name="20% - uthevingsfarge 2 12_4Q16" xfId="16832"/>
    <cellStyle name="20% - uthevingsfarge 2 13" xfId="10153"/>
    <cellStyle name="20% - uthevingsfarge 2 13 2" xfId="10154"/>
    <cellStyle name="20% - uthevingsfarge 2 13 2 2" xfId="16833"/>
    <cellStyle name="20% - uthevingsfarge 2 13 2_AVA DVA EL" xfId="16834"/>
    <cellStyle name="20% - uthevingsfarge 2 13 3" xfId="16835"/>
    <cellStyle name="20% - uthevingsfarge 2 13_4Q16" xfId="16836"/>
    <cellStyle name="20% - uthevingsfarge 2 14" xfId="10155"/>
    <cellStyle name="20% - uthevingsfarge 2 14 2" xfId="10156"/>
    <cellStyle name="20% - uthevingsfarge 2 14 2 2" xfId="16837"/>
    <cellStyle name="20% - uthevingsfarge 2 14 2_AVA DVA EL" xfId="16838"/>
    <cellStyle name="20% - uthevingsfarge 2 14 3" xfId="16839"/>
    <cellStyle name="20% - uthevingsfarge 2 14_4Q16" xfId="16840"/>
    <cellStyle name="20% - uthevingsfarge 2 15" xfId="10157"/>
    <cellStyle name="20% - uthevingsfarge 2 15 2" xfId="10158"/>
    <cellStyle name="20% - uthevingsfarge 2 15 2 2" xfId="16841"/>
    <cellStyle name="20% - uthevingsfarge 2 15 2_AVA DVA EL" xfId="16842"/>
    <cellStyle name="20% - uthevingsfarge 2 15 3" xfId="16843"/>
    <cellStyle name="20% - uthevingsfarge 2 15_4Q16" xfId="16844"/>
    <cellStyle name="20% - uthevingsfarge 2 16" xfId="10159"/>
    <cellStyle name="20% - uthevingsfarge 2 16 2" xfId="10160"/>
    <cellStyle name="20% - uthevingsfarge 2 16 2 2" xfId="16845"/>
    <cellStyle name="20% - uthevingsfarge 2 16 2_AVA DVA EL" xfId="16846"/>
    <cellStyle name="20% - uthevingsfarge 2 16 3" xfId="16847"/>
    <cellStyle name="20% - uthevingsfarge 2 16_4Q16" xfId="16848"/>
    <cellStyle name="20% - uthevingsfarge 2 17" xfId="10161"/>
    <cellStyle name="20% - uthevingsfarge 2 17 2" xfId="10162"/>
    <cellStyle name="20% - uthevingsfarge 2 17 2 2" xfId="16849"/>
    <cellStyle name="20% - uthevingsfarge 2 17 2_AVA DVA EL" xfId="16850"/>
    <cellStyle name="20% - uthevingsfarge 2 17 3" xfId="16851"/>
    <cellStyle name="20% - uthevingsfarge 2 17_4Q16" xfId="16852"/>
    <cellStyle name="20% - uthevingsfarge 2 18" xfId="10163"/>
    <cellStyle name="20% - uthevingsfarge 2 18 2" xfId="10164"/>
    <cellStyle name="20% - uthevingsfarge 2 18 2 2" xfId="16853"/>
    <cellStyle name="20% - uthevingsfarge 2 18 2_AVA DVA EL" xfId="16854"/>
    <cellStyle name="20% - uthevingsfarge 2 18 3" xfId="16855"/>
    <cellStyle name="20% - uthevingsfarge 2 18_4Q16" xfId="16856"/>
    <cellStyle name="20% - uthevingsfarge 2 19" xfId="10165"/>
    <cellStyle name="20% - uthevingsfarge 2 19 2" xfId="10166"/>
    <cellStyle name="20% - uthevingsfarge 2 19 2 2" xfId="16857"/>
    <cellStyle name="20% - uthevingsfarge 2 19 2_AVA DVA EL" xfId="16858"/>
    <cellStyle name="20% - uthevingsfarge 2 19 3" xfId="16859"/>
    <cellStyle name="20% - uthevingsfarge 2 19_4Q16" xfId="16860"/>
    <cellStyle name="20% - uthevingsfarge 2 2" xfId="106"/>
    <cellStyle name="20% - uthevingsfarge 2 2 10" xfId="16861"/>
    <cellStyle name="20% - uthevingsfarge 2 2 10 2" xfId="16862"/>
    <cellStyle name="20% - uthevingsfarge 2 2 10 3" xfId="16863"/>
    <cellStyle name="20% - uthevingsfarge 2 2 10_AVA DVA EL" xfId="16864"/>
    <cellStyle name="20% - uthevingsfarge 2 2 11" xfId="16865"/>
    <cellStyle name="20% - uthevingsfarge 2 2 12" xfId="16866"/>
    <cellStyle name="20% - uthevingsfarge 2 2 2" xfId="4264"/>
    <cellStyle name="20% - uthevingsfarge 2 2 2 2" xfId="4265"/>
    <cellStyle name="20% - uthevingsfarge 2 2 2 2 2" xfId="5279"/>
    <cellStyle name="20% - uthevingsfarge 2 2 2 2 2 2" xfId="5280"/>
    <cellStyle name="20% - uthevingsfarge 2 2 2 2 2 2 2" xfId="5281"/>
    <cellStyle name="20% - uthevingsfarge 2 2 2 2 2 2_3. Chng in credit spreads" xfId="5282"/>
    <cellStyle name="20% - uthevingsfarge 2 2 2 2 2 3" xfId="5283"/>
    <cellStyle name="20% - uthevingsfarge 2 2 2 2 2 4" xfId="16867"/>
    <cellStyle name="20% - uthevingsfarge 2 2 2 2 2_3. Chng in credit spreads" xfId="5284"/>
    <cellStyle name="20% - uthevingsfarge 2 2 2 2 3" xfId="5285"/>
    <cellStyle name="20% - uthevingsfarge 2 2 2 2 3 2" xfId="5286"/>
    <cellStyle name="20% - uthevingsfarge 2 2 2 2 3 2 2" xfId="5287"/>
    <cellStyle name="20% - uthevingsfarge 2 2 2 2 3 2_3. Chng in credit spreads" xfId="5288"/>
    <cellStyle name="20% - uthevingsfarge 2 2 2 2 3 3" xfId="5289"/>
    <cellStyle name="20% - uthevingsfarge 2 2 2 2 3 4" xfId="16868"/>
    <cellStyle name="20% - uthevingsfarge 2 2 2 2 3_3. Chng in credit spreads" xfId="5290"/>
    <cellStyle name="20% - uthevingsfarge 2 2 2 2 4" xfId="5291"/>
    <cellStyle name="20% - uthevingsfarge 2 2 2 2 4 2" xfId="5292"/>
    <cellStyle name="20% - uthevingsfarge 2 2 2 2 4 3" xfId="16869"/>
    <cellStyle name="20% - uthevingsfarge 2 2 2 2 4_3. Chng in credit spreads" xfId="5293"/>
    <cellStyle name="20% - uthevingsfarge 2 2 2 2 5" xfId="5294"/>
    <cellStyle name="20% - uthevingsfarge 2 2 2 2 5 2" xfId="5295"/>
    <cellStyle name="20% - uthevingsfarge 2 2 2 2 5 3" xfId="16870"/>
    <cellStyle name="20% - uthevingsfarge 2 2 2 2 5_3. Chng in credit spreads" xfId="5296"/>
    <cellStyle name="20% - uthevingsfarge 2 2 2 2 6" xfId="5297"/>
    <cellStyle name="20% - uthevingsfarge 2 2 2 2 7" xfId="16871"/>
    <cellStyle name="20% - uthevingsfarge 2 2 2 2_3. Chng in credit spreads" xfId="5298"/>
    <cellStyle name="20% - uthevingsfarge 2 2 2 3" xfId="5299"/>
    <cellStyle name="20% - uthevingsfarge 2 2 2 3 2" xfId="5300"/>
    <cellStyle name="20% - uthevingsfarge 2 2 2 3 2 2" xfId="5301"/>
    <cellStyle name="20% - uthevingsfarge 2 2 2 3 2_3. Chng in credit spreads" xfId="5302"/>
    <cellStyle name="20% - uthevingsfarge 2 2 2 3 3" xfId="5303"/>
    <cellStyle name="20% - uthevingsfarge 2 2 2 3 4" xfId="16872"/>
    <cellStyle name="20% - uthevingsfarge 2 2 2 3_3. Chng in credit spreads" xfId="5304"/>
    <cellStyle name="20% - uthevingsfarge 2 2 2 4" xfId="5305"/>
    <cellStyle name="20% - uthevingsfarge 2 2 2 4 2" xfId="5306"/>
    <cellStyle name="20% - uthevingsfarge 2 2 2 4 2 2" xfId="5307"/>
    <cellStyle name="20% - uthevingsfarge 2 2 2 4 2_3. Chng in credit spreads" xfId="5308"/>
    <cellStyle name="20% - uthevingsfarge 2 2 2 4 3" xfId="5309"/>
    <cellStyle name="20% - uthevingsfarge 2 2 2 4 4" xfId="16873"/>
    <cellStyle name="20% - uthevingsfarge 2 2 2 4_3. Chng in credit spreads" xfId="5310"/>
    <cellStyle name="20% - uthevingsfarge 2 2 2 5" xfId="5311"/>
    <cellStyle name="20% - uthevingsfarge 2 2 2 5 2" xfId="5312"/>
    <cellStyle name="20% - uthevingsfarge 2 2 2 5 2 2" xfId="5313"/>
    <cellStyle name="20% - uthevingsfarge 2 2 2 5 2_3. Chng in credit spreads" xfId="5314"/>
    <cellStyle name="20% - uthevingsfarge 2 2 2 5 3" xfId="5315"/>
    <cellStyle name="20% - uthevingsfarge 2 2 2 5 4" xfId="16874"/>
    <cellStyle name="20% - uthevingsfarge 2 2 2 5_3. Chng in credit spreads" xfId="5316"/>
    <cellStyle name="20% - uthevingsfarge 2 2 2 6" xfId="5317"/>
    <cellStyle name="20% - uthevingsfarge 2 2 2 6 2" xfId="5318"/>
    <cellStyle name="20% - uthevingsfarge 2 2 2 6 3" xfId="16875"/>
    <cellStyle name="20% - uthevingsfarge 2 2 2 6_3. Chng in credit spreads" xfId="5319"/>
    <cellStyle name="20% - uthevingsfarge 2 2 2 7" xfId="5320"/>
    <cellStyle name="20% - uthevingsfarge 2 2 2 8" xfId="16876"/>
    <cellStyle name="20% - uthevingsfarge 2 2 2_3. Chng in credit spreads" xfId="5321"/>
    <cellStyle name="20% - uthevingsfarge 2 2 3" xfId="4266"/>
    <cellStyle name="20% - uthevingsfarge 2 2 3 2" xfId="4267"/>
    <cellStyle name="20% - uthevingsfarge 2 2 3 2 2" xfId="5322"/>
    <cellStyle name="20% - uthevingsfarge 2 2 3 2 2 2" xfId="5323"/>
    <cellStyle name="20% - uthevingsfarge 2 2 3 2 2_3. Chng in credit spreads" xfId="5324"/>
    <cellStyle name="20% - uthevingsfarge 2 2 3 2 3" xfId="5325"/>
    <cellStyle name="20% - uthevingsfarge 2 2 3 2 3 2" xfId="5326"/>
    <cellStyle name="20% - uthevingsfarge 2 2 3 2 3_3. Chng in credit spreads" xfId="5327"/>
    <cellStyle name="20% - uthevingsfarge 2 2 3 2 4" xfId="5328"/>
    <cellStyle name="20% - uthevingsfarge 2 2 3 2 4 2" xfId="5329"/>
    <cellStyle name="20% - uthevingsfarge 2 2 3 2 4_3. Chng in credit spreads" xfId="5330"/>
    <cellStyle name="20% - uthevingsfarge 2 2 3 2 5" xfId="5331"/>
    <cellStyle name="20% - uthevingsfarge 2 2 3 2 6" xfId="16877"/>
    <cellStyle name="20% - uthevingsfarge 2 2 3 2_3. Chng in credit spreads" xfId="5332"/>
    <cellStyle name="20% - uthevingsfarge 2 2 3 3" xfId="5333"/>
    <cellStyle name="20% - uthevingsfarge 2 2 3 3 2" xfId="5334"/>
    <cellStyle name="20% - uthevingsfarge 2 2 3 3 2 2" xfId="5335"/>
    <cellStyle name="20% - uthevingsfarge 2 2 3 3 2_3. Chng in credit spreads" xfId="5336"/>
    <cellStyle name="20% - uthevingsfarge 2 2 3 3 3" xfId="5337"/>
    <cellStyle name="20% - uthevingsfarge 2 2 3 3 4" xfId="16878"/>
    <cellStyle name="20% - uthevingsfarge 2 2 3 3_3. Chng in credit spreads" xfId="5338"/>
    <cellStyle name="20% - uthevingsfarge 2 2 3 4" xfId="5339"/>
    <cellStyle name="20% - uthevingsfarge 2 2 3 4 2" xfId="5340"/>
    <cellStyle name="20% - uthevingsfarge 2 2 3 4 3" xfId="16879"/>
    <cellStyle name="20% - uthevingsfarge 2 2 3 4_3. Chng in credit spreads" xfId="5341"/>
    <cellStyle name="20% - uthevingsfarge 2 2 3 5" xfId="5342"/>
    <cellStyle name="20% - uthevingsfarge 2 2 3 5 2" xfId="5343"/>
    <cellStyle name="20% - uthevingsfarge 2 2 3 5 3" xfId="16880"/>
    <cellStyle name="20% - uthevingsfarge 2 2 3 5_3. Chng in credit spreads" xfId="5344"/>
    <cellStyle name="20% - uthevingsfarge 2 2 3 6" xfId="5345"/>
    <cellStyle name="20% - uthevingsfarge 2 2 3 6 2" xfId="5346"/>
    <cellStyle name="20% - uthevingsfarge 2 2 3 6_3. Chng in credit spreads" xfId="5347"/>
    <cellStyle name="20% - uthevingsfarge 2 2 3 7" xfId="5348"/>
    <cellStyle name="20% - uthevingsfarge 2 2 3 8" xfId="16881"/>
    <cellStyle name="20% - uthevingsfarge 2 2 3_3. Chng in credit spreads" xfId="5349"/>
    <cellStyle name="20% - uthevingsfarge 2 2 4" xfId="4268"/>
    <cellStyle name="20% - uthevingsfarge 2 2 4 2" xfId="5350"/>
    <cellStyle name="20% - uthevingsfarge 2 2 4 2 2" xfId="5351"/>
    <cellStyle name="20% - uthevingsfarge 2 2 4 2 3" xfId="16882"/>
    <cellStyle name="20% - uthevingsfarge 2 2 4 2_3. Chng in credit spreads" xfId="5352"/>
    <cellStyle name="20% - uthevingsfarge 2 2 4 3" xfId="5353"/>
    <cellStyle name="20% - uthevingsfarge 2 2 4 3 2" xfId="5354"/>
    <cellStyle name="20% - uthevingsfarge 2 2 4 3_3. Chng in credit spreads" xfId="5355"/>
    <cellStyle name="20% - uthevingsfarge 2 2 4 4" xfId="5356"/>
    <cellStyle name="20% - uthevingsfarge 2 2 4 4 2" xfId="5357"/>
    <cellStyle name="20% - uthevingsfarge 2 2 4 4_3. Chng in credit spreads" xfId="5358"/>
    <cellStyle name="20% - uthevingsfarge 2 2 4 5" xfId="5359"/>
    <cellStyle name="20% - uthevingsfarge 2 2 4 6" xfId="16883"/>
    <cellStyle name="20% - uthevingsfarge 2 2 4_3. Chng in credit spreads" xfId="5360"/>
    <cellStyle name="20% - uthevingsfarge 2 2 5" xfId="5361"/>
    <cellStyle name="20% - uthevingsfarge 2 2 5 2" xfId="5362"/>
    <cellStyle name="20% - uthevingsfarge 2 2 5 2 2" xfId="5363"/>
    <cellStyle name="20% - uthevingsfarge 2 2 5 2 3" xfId="16884"/>
    <cellStyle name="20% - uthevingsfarge 2 2 5 2_3. Chng in credit spreads" xfId="5364"/>
    <cellStyle name="20% - uthevingsfarge 2 2 5 3" xfId="5365"/>
    <cellStyle name="20% - uthevingsfarge 2 2 5 4" xfId="16885"/>
    <cellStyle name="20% - uthevingsfarge 2 2 5_3. Chng in credit spreads" xfId="5366"/>
    <cellStyle name="20% - uthevingsfarge 2 2 6" xfId="5367"/>
    <cellStyle name="20% - uthevingsfarge 2 2 6 2" xfId="5368"/>
    <cellStyle name="20% - uthevingsfarge 2 2 6 2 2" xfId="5369"/>
    <cellStyle name="20% - uthevingsfarge 2 2 6 2 3" xfId="16886"/>
    <cellStyle name="20% - uthevingsfarge 2 2 6 2_3. Chng in credit spreads" xfId="5370"/>
    <cellStyle name="20% - uthevingsfarge 2 2 6 3" xfId="5371"/>
    <cellStyle name="20% - uthevingsfarge 2 2 6 4" xfId="16887"/>
    <cellStyle name="20% - uthevingsfarge 2 2 6_3. Chng in credit spreads" xfId="5372"/>
    <cellStyle name="20% - uthevingsfarge 2 2 7" xfId="5373"/>
    <cellStyle name="20% - uthevingsfarge 2 2 7 2" xfId="5374"/>
    <cellStyle name="20% - uthevingsfarge 2 2 7 2 2" xfId="16888"/>
    <cellStyle name="20% - uthevingsfarge 2 2 7 2_AVA DVA EL" xfId="16889"/>
    <cellStyle name="20% - uthevingsfarge 2 2 7 3" xfId="16890"/>
    <cellStyle name="20% - uthevingsfarge 2 2 7 4" xfId="16891"/>
    <cellStyle name="20% - uthevingsfarge 2 2 7_3. Chng in credit spreads" xfId="5375"/>
    <cellStyle name="20% - uthevingsfarge 2 2 8" xfId="5376"/>
    <cellStyle name="20% - uthevingsfarge 2 2 8 2" xfId="5377"/>
    <cellStyle name="20% - uthevingsfarge 2 2 8 2 2" xfId="16892"/>
    <cellStyle name="20% - uthevingsfarge 2 2 8 2_Cap.adeq" xfId="16893"/>
    <cellStyle name="20% - uthevingsfarge 2 2 8 3" xfId="16894"/>
    <cellStyle name="20% - uthevingsfarge 2 2 8_3. Chng in credit spreads" xfId="5378"/>
    <cellStyle name="20% - uthevingsfarge 2 2 9" xfId="16895"/>
    <cellStyle name="20% - uthevingsfarge 2 2 9 2" xfId="16896"/>
    <cellStyle name="20% - uthevingsfarge 2 2 9 3" xfId="16897"/>
    <cellStyle name="20% - uthevingsfarge 2 2 9_AVA DVA EL" xfId="16898"/>
    <cellStyle name="20% - uthevingsfarge 2 2_4Q16" xfId="16899"/>
    <cellStyle name="20% - uthevingsfarge 2 20" xfId="10167"/>
    <cellStyle name="20% - uthevingsfarge 2 20 2" xfId="10168"/>
    <cellStyle name="20% - uthevingsfarge 2 20 2 2" xfId="16900"/>
    <cellStyle name="20% - uthevingsfarge 2 20 2_AVA DVA EL" xfId="16901"/>
    <cellStyle name="20% - uthevingsfarge 2 20 3" xfId="16902"/>
    <cellStyle name="20% - uthevingsfarge 2 20_4Q16" xfId="16903"/>
    <cellStyle name="20% - uthevingsfarge 2 21" xfId="10169"/>
    <cellStyle name="20% - uthevingsfarge 2 21 2" xfId="10170"/>
    <cellStyle name="20% - uthevingsfarge 2 21 2 2" xfId="16904"/>
    <cellStyle name="20% - uthevingsfarge 2 21 2_AVA DVA EL" xfId="16905"/>
    <cellStyle name="20% - uthevingsfarge 2 21 3" xfId="16906"/>
    <cellStyle name="20% - uthevingsfarge 2 21_4Q16" xfId="16907"/>
    <cellStyle name="20% - uthevingsfarge 2 22" xfId="10171"/>
    <cellStyle name="20% - uthevingsfarge 2 22 2" xfId="10172"/>
    <cellStyle name="20% - uthevingsfarge 2 22 2 2" xfId="16908"/>
    <cellStyle name="20% - uthevingsfarge 2 22 2_AVA DVA EL" xfId="16909"/>
    <cellStyle name="20% - uthevingsfarge 2 22 3" xfId="16910"/>
    <cellStyle name="20% - uthevingsfarge 2 22_4Q16" xfId="16911"/>
    <cellStyle name="20% - uthevingsfarge 2 23" xfId="10173"/>
    <cellStyle name="20% - uthevingsfarge 2 23 2" xfId="10174"/>
    <cellStyle name="20% - uthevingsfarge 2 23 2 2" xfId="16912"/>
    <cellStyle name="20% - uthevingsfarge 2 23 2_AVA DVA EL" xfId="16913"/>
    <cellStyle name="20% - uthevingsfarge 2 23 3" xfId="16914"/>
    <cellStyle name="20% - uthevingsfarge 2 23_4Q16" xfId="16915"/>
    <cellStyle name="20% - uthevingsfarge 2 24" xfId="10175"/>
    <cellStyle name="20% - uthevingsfarge 2 24 2" xfId="10176"/>
    <cellStyle name="20% - uthevingsfarge 2 24 2 2" xfId="16916"/>
    <cellStyle name="20% - uthevingsfarge 2 24 2_AVA DVA EL" xfId="16917"/>
    <cellStyle name="20% - uthevingsfarge 2 24 3" xfId="16918"/>
    <cellStyle name="20% - uthevingsfarge 2 24_4Q16" xfId="16919"/>
    <cellStyle name="20% - uthevingsfarge 2 25" xfId="10177"/>
    <cellStyle name="20% - uthevingsfarge 2 25 2" xfId="10178"/>
    <cellStyle name="20% - uthevingsfarge 2 25 2 2" xfId="16920"/>
    <cellStyle name="20% - uthevingsfarge 2 25 2_AVA DVA EL" xfId="16921"/>
    <cellStyle name="20% - uthevingsfarge 2 25 3" xfId="16922"/>
    <cellStyle name="20% - uthevingsfarge 2 25_4Q16" xfId="16923"/>
    <cellStyle name="20% - uthevingsfarge 2 26" xfId="10179"/>
    <cellStyle name="20% - uthevingsfarge 2 26 2" xfId="10180"/>
    <cellStyle name="20% - uthevingsfarge 2 26 2 2" xfId="16924"/>
    <cellStyle name="20% - uthevingsfarge 2 26 2_AVA DVA EL" xfId="16925"/>
    <cellStyle name="20% - uthevingsfarge 2 26 3" xfId="16926"/>
    <cellStyle name="20% - uthevingsfarge 2 26_4Q16" xfId="16927"/>
    <cellStyle name="20% - uthevingsfarge 2 27" xfId="10181"/>
    <cellStyle name="20% - uthevingsfarge 2 27 2" xfId="10182"/>
    <cellStyle name="20% - uthevingsfarge 2 27 2 2" xfId="16928"/>
    <cellStyle name="20% - uthevingsfarge 2 27 2_AVA DVA EL" xfId="16929"/>
    <cellStyle name="20% - uthevingsfarge 2 27 3" xfId="16930"/>
    <cellStyle name="20% - uthevingsfarge 2 27_4Q16" xfId="16931"/>
    <cellStyle name="20% - uthevingsfarge 2 28" xfId="10183"/>
    <cellStyle name="20% - uthevingsfarge 2 28 2" xfId="10184"/>
    <cellStyle name="20% - uthevingsfarge 2 28 2 2" xfId="16932"/>
    <cellStyle name="20% - uthevingsfarge 2 28 2_AVA DVA EL" xfId="16933"/>
    <cellStyle name="20% - uthevingsfarge 2 28 3" xfId="16934"/>
    <cellStyle name="20% - uthevingsfarge 2 28_4Q16" xfId="16935"/>
    <cellStyle name="20% - uthevingsfarge 2 29" xfId="10185"/>
    <cellStyle name="20% - uthevingsfarge 2 29 2" xfId="10186"/>
    <cellStyle name="20% - uthevingsfarge 2 29 2 2" xfId="16936"/>
    <cellStyle name="20% - uthevingsfarge 2 29 2_AVA DVA EL" xfId="16937"/>
    <cellStyle name="20% - uthevingsfarge 2 29 3" xfId="16938"/>
    <cellStyle name="20% - uthevingsfarge 2 29_4Q16" xfId="16939"/>
    <cellStyle name="20% - uthevingsfarge 2 3" xfId="4269"/>
    <cellStyle name="20% - uthevingsfarge 2 3 2" xfId="4270"/>
    <cellStyle name="20% - uthevingsfarge 2 3 2 2" xfId="4271"/>
    <cellStyle name="20% - uthevingsfarge 2 3 2 2 2" xfId="5379"/>
    <cellStyle name="20% - uthevingsfarge 2 3 2 2 2 2" xfId="5380"/>
    <cellStyle name="20% - uthevingsfarge 2 3 2 2 2_3. Chng in credit spreads" xfId="5381"/>
    <cellStyle name="20% - uthevingsfarge 2 3 2 2 3" xfId="5382"/>
    <cellStyle name="20% - uthevingsfarge 2 3 2 2 3 2" xfId="5383"/>
    <cellStyle name="20% - uthevingsfarge 2 3 2 2 3_3. Chng in credit spreads" xfId="5384"/>
    <cellStyle name="20% - uthevingsfarge 2 3 2 2 4" xfId="5385"/>
    <cellStyle name="20% - uthevingsfarge 2 3 2 2 5" xfId="16940"/>
    <cellStyle name="20% - uthevingsfarge 2 3 2 2_3. Chng in credit spreads" xfId="5386"/>
    <cellStyle name="20% - uthevingsfarge 2 3 2 3" xfId="5387"/>
    <cellStyle name="20% - uthevingsfarge 2 3 2 3 2" xfId="5388"/>
    <cellStyle name="20% - uthevingsfarge 2 3 2 3 3" xfId="16941"/>
    <cellStyle name="20% - uthevingsfarge 2 3 2 3_3. Chng in credit spreads" xfId="5389"/>
    <cellStyle name="20% - uthevingsfarge 2 3 2 4" xfId="5390"/>
    <cellStyle name="20% - uthevingsfarge 2 3 2 4 2" xfId="5391"/>
    <cellStyle name="20% - uthevingsfarge 2 3 2 4 3" xfId="16942"/>
    <cellStyle name="20% - uthevingsfarge 2 3 2 4_3. Chng in credit spreads" xfId="5392"/>
    <cellStyle name="20% - uthevingsfarge 2 3 2 5" xfId="5393"/>
    <cellStyle name="20% - uthevingsfarge 2 3 2 5 2" xfId="16943"/>
    <cellStyle name="20% - uthevingsfarge 2 3 2 5 3" xfId="16944"/>
    <cellStyle name="20% - uthevingsfarge 2 3 2 5_AVA DVA EL" xfId="16945"/>
    <cellStyle name="20% - uthevingsfarge 2 3 2 6" xfId="16946"/>
    <cellStyle name="20% - uthevingsfarge 2 3 2 6 2" xfId="16947"/>
    <cellStyle name="20% - uthevingsfarge 2 3 2 6_AVA DVA EL" xfId="16948"/>
    <cellStyle name="20% - uthevingsfarge 2 3 2 7" xfId="16949"/>
    <cellStyle name="20% - uthevingsfarge 2 3 2_3. Chng in credit spreads" xfId="5394"/>
    <cellStyle name="20% - uthevingsfarge 2 3 3" xfId="4272"/>
    <cellStyle name="20% - uthevingsfarge 2 3 3 2" xfId="4273"/>
    <cellStyle name="20% - uthevingsfarge 2 3 3 2 2" xfId="5395"/>
    <cellStyle name="20% - uthevingsfarge 2 3 3 2 2 2" xfId="5396"/>
    <cellStyle name="20% - uthevingsfarge 2 3 3 2 2_3. Chng in credit spreads" xfId="5397"/>
    <cellStyle name="20% - uthevingsfarge 2 3 3 2 3" xfId="5398"/>
    <cellStyle name="20% - uthevingsfarge 2 3 3 2 3 2" xfId="5399"/>
    <cellStyle name="20% - uthevingsfarge 2 3 3 2 3_3. Chng in credit spreads" xfId="5400"/>
    <cellStyle name="20% - uthevingsfarge 2 3 3 2 4" xfId="5401"/>
    <cellStyle name="20% - uthevingsfarge 2 3 3 2_3. Chng in credit spreads" xfId="5402"/>
    <cellStyle name="20% - uthevingsfarge 2 3 3 3" xfId="5403"/>
    <cellStyle name="20% - uthevingsfarge 2 3 3 3 2" xfId="5404"/>
    <cellStyle name="20% - uthevingsfarge 2 3 3 3_3. Chng in credit spreads" xfId="5405"/>
    <cellStyle name="20% - uthevingsfarge 2 3 3 4" xfId="5406"/>
    <cellStyle name="20% - uthevingsfarge 2 3 3 4 2" xfId="5407"/>
    <cellStyle name="20% - uthevingsfarge 2 3 3 4_3. Chng in credit spreads" xfId="5408"/>
    <cellStyle name="20% - uthevingsfarge 2 3 3 5" xfId="5409"/>
    <cellStyle name="20% - uthevingsfarge 2 3 3 6" xfId="16950"/>
    <cellStyle name="20% - uthevingsfarge 2 3 3_3. Chng in credit spreads" xfId="5410"/>
    <cellStyle name="20% - uthevingsfarge 2 3 4" xfId="4274"/>
    <cellStyle name="20% - uthevingsfarge 2 3 4 2" xfId="5411"/>
    <cellStyle name="20% - uthevingsfarge 2 3 4 2 2" xfId="5412"/>
    <cellStyle name="20% - uthevingsfarge 2 3 4 2_3. Chng in credit spreads" xfId="5413"/>
    <cellStyle name="20% - uthevingsfarge 2 3 4 3" xfId="5414"/>
    <cellStyle name="20% - uthevingsfarge 2 3 4 3 2" xfId="5415"/>
    <cellStyle name="20% - uthevingsfarge 2 3 4 3_3. Chng in credit spreads" xfId="5416"/>
    <cellStyle name="20% - uthevingsfarge 2 3 4 4" xfId="5417"/>
    <cellStyle name="20% - uthevingsfarge 2 3 4 5" xfId="16951"/>
    <cellStyle name="20% - uthevingsfarge 2 3 4_3. Chng in credit spreads" xfId="5418"/>
    <cellStyle name="20% - uthevingsfarge 2 3 5" xfId="5419"/>
    <cellStyle name="20% - uthevingsfarge 2 3 5 2" xfId="5420"/>
    <cellStyle name="20% - uthevingsfarge 2 3 5 3" xfId="16952"/>
    <cellStyle name="20% - uthevingsfarge 2 3 5_3. Chng in credit spreads" xfId="5421"/>
    <cellStyle name="20% - uthevingsfarge 2 3 6" xfId="5422"/>
    <cellStyle name="20% - uthevingsfarge 2 3 6 2" xfId="5423"/>
    <cellStyle name="20% - uthevingsfarge 2 3 6 3" xfId="16953"/>
    <cellStyle name="20% - uthevingsfarge 2 3 6_3. Chng in credit spreads" xfId="5424"/>
    <cellStyle name="20% - uthevingsfarge 2 3 7" xfId="5425"/>
    <cellStyle name="20% - uthevingsfarge 2 3 7 2" xfId="5426"/>
    <cellStyle name="20% - uthevingsfarge 2 3 7 3" xfId="16954"/>
    <cellStyle name="20% - uthevingsfarge 2 3 7_3. Chng in credit spreads" xfId="5427"/>
    <cellStyle name="20% - uthevingsfarge 2 3 8" xfId="16955"/>
    <cellStyle name="20% - uthevingsfarge 2 3_4Q16" xfId="16956"/>
    <cellStyle name="20% - uthevingsfarge 2 30" xfId="10187"/>
    <cellStyle name="20% - uthevingsfarge 2 30 2" xfId="10188"/>
    <cellStyle name="20% - uthevingsfarge 2 30 2 2" xfId="16957"/>
    <cellStyle name="20% - uthevingsfarge 2 30 2_AVA DVA EL" xfId="16958"/>
    <cellStyle name="20% - uthevingsfarge 2 30 3" xfId="16959"/>
    <cellStyle name="20% - uthevingsfarge 2 30_4Q16" xfId="16960"/>
    <cellStyle name="20% - uthevingsfarge 2 31" xfId="10189"/>
    <cellStyle name="20% - uthevingsfarge 2 31 2" xfId="10190"/>
    <cellStyle name="20% - uthevingsfarge 2 31 2 2" xfId="16961"/>
    <cellStyle name="20% - uthevingsfarge 2 31 2_AVA DVA EL" xfId="16962"/>
    <cellStyle name="20% - uthevingsfarge 2 31 3" xfId="16963"/>
    <cellStyle name="20% - uthevingsfarge 2 31_4Q16" xfId="16964"/>
    <cellStyle name="20% - uthevingsfarge 2 32" xfId="10191"/>
    <cellStyle name="20% - uthevingsfarge 2 32 2" xfId="10192"/>
    <cellStyle name="20% - uthevingsfarge 2 32 2 2" xfId="16965"/>
    <cellStyle name="20% - uthevingsfarge 2 32 2_AVA DVA EL" xfId="16966"/>
    <cellStyle name="20% - uthevingsfarge 2 32 3" xfId="16967"/>
    <cellStyle name="20% - uthevingsfarge 2 32_4Q16" xfId="16968"/>
    <cellStyle name="20% - uthevingsfarge 2 33" xfId="10193"/>
    <cellStyle name="20% - uthevingsfarge 2 33 2" xfId="10194"/>
    <cellStyle name="20% - uthevingsfarge 2 33 2 2" xfId="16969"/>
    <cellStyle name="20% - uthevingsfarge 2 33 2_AVA DVA EL" xfId="16970"/>
    <cellStyle name="20% - uthevingsfarge 2 33 3" xfId="16971"/>
    <cellStyle name="20% - uthevingsfarge 2 33_4Q16" xfId="16972"/>
    <cellStyle name="20% - uthevingsfarge 2 34" xfId="10195"/>
    <cellStyle name="20% - uthevingsfarge 2 34 2" xfId="10196"/>
    <cellStyle name="20% - uthevingsfarge 2 34 2 2" xfId="16973"/>
    <cellStyle name="20% - uthevingsfarge 2 34 2_AVA DVA EL" xfId="16974"/>
    <cellStyle name="20% - uthevingsfarge 2 34 3" xfId="16975"/>
    <cellStyle name="20% - uthevingsfarge 2 34_4Q16" xfId="16976"/>
    <cellStyle name="20% - uthevingsfarge 2 35" xfId="10197"/>
    <cellStyle name="20% - uthevingsfarge 2 35 2" xfId="10198"/>
    <cellStyle name="20% - uthevingsfarge 2 35 2 2" xfId="16977"/>
    <cellStyle name="20% - uthevingsfarge 2 35 2_AVA DVA EL" xfId="16978"/>
    <cellStyle name="20% - uthevingsfarge 2 35 3" xfId="16979"/>
    <cellStyle name="20% - uthevingsfarge 2 35_4Q16" xfId="16980"/>
    <cellStyle name="20% - uthevingsfarge 2 36" xfId="10199"/>
    <cellStyle name="20% - uthevingsfarge 2 36 2" xfId="10200"/>
    <cellStyle name="20% - uthevingsfarge 2 36 2 2" xfId="16981"/>
    <cellStyle name="20% - uthevingsfarge 2 36 2_AVA DVA EL" xfId="16982"/>
    <cellStyle name="20% - uthevingsfarge 2 36 3" xfId="16983"/>
    <cellStyle name="20% - uthevingsfarge 2 36_4Q16" xfId="16984"/>
    <cellStyle name="20% - uthevingsfarge 2 37" xfId="10201"/>
    <cellStyle name="20% - uthevingsfarge 2 37 2" xfId="10202"/>
    <cellStyle name="20% - uthevingsfarge 2 37 2 2" xfId="16985"/>
    <cellStyle name="20% - uthevingsfarge 2 37 2_AVA DVA EL" xfId="16986"/>
    <cellStyle name="20% - uthevingsfarge 2 37 3" xfId="16987"/>
    <cellStyle name="20% - uthevingsfarge 2 37_4Q16" xfId="16988"/>
    <cellStyle name="20% - uthevingsfarge 2 38" xfId="10203"/>
    <cellStyle name="20% - uthevingsfarge 2 38 2" xfId="10204"/>
    <cellStyle name="20% - uthevingsfarge 2 38 2 2" xfId="16989"/>
    <cellStyle name="20% - uthevingsfarge 2 38 2_AVA DVA EL" xfId="16990"/>
    <cellStyle name="20% - uthevingsfarge 2 38 3" xfId="16991"/>
    <cellStyle name="20% - uthevingsfarge 2 38_4Q16" xfId="16992"/>
    <cellStyle name="20% - uthevingsfarge 2 39" xfId="10205"/>
    <cellStyle name="20% - uthevingsfarge 2 39 2" xfId="10206"/>
    <cellStyle name="20% - uthevingsfarge 2 39 2 2" xfId="16993"/>
    <cellStyle name="20% - uthevingsfarge 2 39 2_AVA DVA EL" xfId="16994"/>
    <cellStyle name="20% - uthevingsfarge 2 39 3" xfId="16995"/>
    <cellStyle name="20% - uthevingsfarge 2 39_4Q16" xfId="16996"/>
    <cellStyle name="20% - uthevingsfarge 2 4" xfId="4275"/>
    <cellStyle name="20% - uthevingsfarge 2 4 2" xfId="4276"/>
    <cellStyle name="20% - uthevingsfarge 2 4 2 2" xfId="5428"/>
    <cellStyle name="20% - uthevingsfarge 2 4 2 2 2" xfId="5429"/>
    <cellStyle name="20% - uthevingsfarge 2 4 2 2 3" xfId="16997"/>
    <cellStyle name="20% - uthevingsfarge 2 4 2 2_3. Chng in credit spreads" xfId="5430"/>
    <cellStyle name="20% - uthevingsfarge 2 4 2 3" xfId="5431"/>
    <cellStyle name="20% - uthevingsfarge 2 4 2 3 2" xfId="5432"/>
    <cellStyle name="20% - uthevingsfarge 2 4 2 3_3. Chng in credit spreads" xfId="5433"/>
    <cellStyle name="20% - uthevingsfarge 2 4 2 4" xfId="5434"/>
    <cellStyle name="20% - uthevingsfarge 2 4 2 5" xfId="16998"/>
    <cellStyle name="20% - uthevingsfarge 2 4 2_3. Chng in credit spreads" xfId="5435"/>
    <cellStyle name="20% - uthevingsfarge 2 4 3" xfId="5436"/>
    <cellStyle name="20% - uthevingsfarge 2 4 3 2" xfId="5437"/>
    <cellStyle name="20% - uthevingsfarge 2 4 3 3" xfId="16999"/>
    <cellStyle name="20% - uthevingsfarge 2 4 3_3. Chng in credit spreads" xfId="5438"/>
    <cellStyle name="20% - uthevingsfarge 2 4 4" xfId="5439"/>
    <cellStyle name="20% - uthevingsfarge 2 4 4 2" xfId="5440"/>
    <cellStyle name="20% - uthevingsfarge 2 4 4 3" xfId="17000"/>
    <cellStyle name="20% - uthevingsfarge 2 4 4_3. Chng in credit spreads" xfId="5441"/>
    <cellStyle name="20% - uthevingsfarge 2 4 5" xfId="5442"/>
    <cellStyle name="20% - uthevingsfarge 2 4 5 2" xfId="17001"/>
    <cellStyle name="20% - uthevingsfarge 2 4 5 3" xfId="17002"/>
    <cellStyle name="20% - uthevingsfarge 2 4 5_AVA DVA EL" xfId="17003"/>
    <cellStyle name="20% - uthevingsfarge 2 4 6" xfId="17004"/>
    <cellStyle name="20% - uthevingsfarge 2 4 6 2" xfId="17005"/>
    <cellStyle name="20% - uthevingsfarge 2 4 6_AVA DVA EL" xfId="17006"/>
    <cellStyle name="20% - uthevingsfarge 2 4 7" xfId="17007"/>
    <cellStyle name="20% - uthevingsfarge 2 4_3. Chng in credit spreads" xfId="5443"/>
    <cellStyle name="20% - uthevingsfarge 2 40" xfId="10207"/>
    <cellStyle name="20% - uthevingsfarge 2 40 2" xfId="10208"/>
    <cellStyle name="20% - uthevingsfarge 2 40 2 2" xfId="17008"/>
    <cellStyle name="20% - uthevingsfarge 2 40 2_AVA DVA EL" xfId="17009"/>
    <cellStyle name="20% - uthevingsfarge 2 40 3" xfId="17010"/>
    <cellStyle name="20% - uthevingsfarge 2 40_4Q16" xfId="17011"/>
    <cellStyle name="20% - uthevingsfarge 2 41" xfId="10209"/>
    <cellStyle name="20% - uthevingsfarge 2 41 2" xfId="10210"/>
    <cellStyle name="20% - uthevingsfarge 2 41 2 2" xfId="17012"/>
    <cellStyle name="20% - uthevingsfarge 2 41 2_AVA DVA EL" xfId="17013"/>
    <cellStyle name="20% - uthevingsfarge 2 41 3" xfId="17014"/>
    <cellStyle name="20% - uthevingsfarge 2 41_4Q16" xfId="17015"/>
    <cellStyle name="20% - uthevingsfarge 2 42" xfId="10211"/>
    <cellStyle name="20% - uthevingsfarge 2 42 2" xfId="10212"/>
    <cellStyle name="20% - uthevingsfarge 2 42 2 2" xfId="17016"/>
    <cellStyle name="20% - uthevingsfarge 2 42 2_AVA DVA EL" xfId="17017"/>
    <cellStyle name="20% - uthevingsfarge 2 42 3" xfId="17018"/>
    <cellStyle name="20% - uthevingsfarge 2 42_4Q16" xfId="17019"/>
    <cellStyle name="20% - uthevingsfarge 2 43" xfId="10213"/>
    <cellStyle name="20% - uthevingsfarge 2 43 2" xfId="10214"/>
    <cellStyle name="20% - uthevingsfarge 2 43 2 2" xfId="17020"/>
    <cellStyle name="20% - uthevingsfarge 2 43 2_AVA DVA EL" xfId="17021"/>
    <cellStyle name="20% - uthevingsfarge 2 43 3" xfId="17022"/>
    <cellStyle name="20% - uthevingsfarge 2 43_4Q16" xfId="17023"/>
    <cellStyle name="20% - uthevingsfarge 2 44" xfId="10215"/>
    <cellStyle name="20% - uthevingsfarge 2 44 2" xfId="10216"/>
    <cellStyle name="20% - uthevingsfarge 2 44 2 2" xfId="17024"/>
    <cellStyle name="20% - uthevingsfarge 2 44 2_AVA DVA EL" xfId="17025"/>
    <cellStyle name="20% - uthevingsfarge 2 44 3" xfId="17026"/>
    <cellStyle name="20% - uthevingsfarge 2 44_4Q16" xfId="17027"/>
    <cellStyle name="20% - uthevingsfarge 2 45" xfId="10217"/>
    <cellStyle name="20% - uthevingsfarge 2 45 2" xfId="10218"/>
    <cellStyle name="20% - uthevingsfarge 2 45 2 2" xfId="17028"/>
    <cellStyle name="20% - uthevingsfarge 2 45 2_AVA DVA EL" xfId="17029"/>
    <cellStyle name="20% - uthevingsfarge 2 45 3" xfId="17030"/>
    <cellStyle name="20% - uthevingsfarge 2 45_4Q16" xfId="17031"/>
    <cellStyle name="20% - uthevingsfarge 2 46" xfId="10219"/>
    <cellStyle name="20% - uthevingsfarge 2 46 2" xfId="10220"/>
    <cellStyle name="20% - uthevingsfarge 2 46 2 2" xfId="17032"/>
    <cellStyle name="20% - uthevingsfarge 2 46 2_AVA DVA EL" xfId="17033"/>
    <cellStyle name="20% - uthevingsfarge 2 46 3" xfId="17034"/>
    <cellStyle name="20% - uthevingsfarge 2 46_4Q16" xfId="17035"/>
    <cellStyle name="20% - uthevingsfarge 2 47" xfId="10221"/>
    <cellStyle name="20% - uthevingsfarge 2 47 2" xfId="10222"/>
    <cellStyle name="20% - uthevingsfarge 2 47 2 2" xfId="17036"/>
    <cellStyle name="20% - uthevingsfarge 2 47 2_AVA DVA EL" xfId="17037"/>
    <cellStyle name="20% - uthevingsfarge 2 47 3" xfId="17038"/>
    <cellStyle name="20% - uthevingsfarge 2 47_4Q16" xfId="17039"/>
    <cellStyle name="20% - uthevingsfarge 2 48" xfId="10223"/>
    <cellStyle name="20% - uthevingsfarge 2 48 2" xfId="10224"/>
    <cellStyle name="20% - uthevingsfarge 2 48 2 2" xfId="17040"/>
    <cellStyle name="20% - uthevingsfarge 2 48 2_AVA DVA EL" xfId="17041"/>
    <cellStyle name="20% - uthevingsfarge 2 48 3" xfId="17042"/>
    <cellStyle name="20% - uthevingsfarge 2 48_4Q16" xfId="17043"/>
    <cellStyle name="20% - uthevingsfarge 2 49" xfId="10225"/>
    <cellStyle name="20% - uthevingsfarge 2 49 2" xfId="10226"/>
    <cellStyle name="20% - uthevingsfarge 2 49 2 2" xfId="17044"/>
    <cellStyle name="20% - uthevingsfarge 2 49 2_AVA DVA EL" xfId="17045"/>
    <cellStyle name="20% - uthevingsfarge 2 49 3" xfId="17046"/>
    <cellStyle name="20% - uthevingsfarge 2 49_4Q16" xfId="17047"/>
    <cellStyle name="20% - uthevingsfarge 2 5" xfId="4277"/>
    <cellStyle name="20% - uthevingsfarge 2 5 2" xfId="4278"/>
    <cellStyle name="20% - uthevingsfarge 2 5 2 2" xfId="5444"/>
    <cellStyle name="20% - uthevingsfarge 2 5 2 2 2" xfId="5445"/>
    <cellStyle name="20% - uthevingsfarge 2 5 2 2 3" xfId="17048"/>
    <cellStyle name="20% - uthevingsfarge 2 5 2 2_3. Chng in credit spreads" xfId="5446"/>
    <cellStyle name="20% - uthevingsfarge 2 5 2 3" xfId="5447"/>
    <cellStyle name="20% - uthevingsfarge 2 5 2 3 2" xfId="5448"/>
    <cellStyle name="20% - uthevingsfarge 2 5 2 3_3. Chng in credit spreads" xfId="5449"/>
    <cellStyle name="20% - uthevingsfarge 2 5 2 4" xfId="5450"/>
    <cellStyle name="20% - uthevingsfarge 2 5 2 5" xfId="17049"/>
    <cellStyle name="20% - uthevingsfarge 2 5 2_3. Chng in credit spreads" xfId="5451"/>
    <cellStyle name="20% - uthevingsfarge 2 5 3" xfId="5452"/>
    <cellStyle name="20% - uthevingsfarge 2 5 3 2" xfId="5453"/>
    <cellStyle name="20% - uthevingsfarge 2 5 3 3" xfId="17050"/>
    <cellStyle name="20% - uthevingsfarge 2 5 3_3. Chng in credit spreads" xfId="5454"/>
    <cellStyle name="20% - uthevingsfarge 2 5 4" xfId="5455"/>
    <cellStyle name="20% - uthevingsfarge 2 5 4 2" xfId="5456"/>
    <cellStyle name="20% - uthevingsfarge 2 5 4_3. Chng in credit spreads" xfId="5457"/>
    <cellStyle name="20% - uthevingsfarge 2 5 5" xfId="5458"/>
    <cellStyle name="20% - uthevingsfarge 2 5 6" xfId="17051"/>
    <cellStyle name="20% - uthevingsfarge 2 5_3. Chng in credit spreads" xfId="5459"/>
    <cellStyle name="20% - uthevingsfarge 2 50" xfId="10227"/>
    <cellStyle name="20% - uthevingsfarge 2 50 2" xfId="10228"/>
    <cellStyle name="20% - uthevingsfarge 2 50 2 2" xfId="17052"/>
    <cellStyle name="20% - uthevingsfarge 2 50 2_AVA DVA EL" xfId="17053"/>
    <cellStyle name="20% - uthevingsfarge 2 50 3" xfId="17054"/>
    <cellStyle name="20% - uthevingsfarge 2 50_4Q16" xfId="17055"/>
    <cellStyle name="20% - uthevingsfarge 2 51" xfId="10229"/>
    <cellStyle name="20% - uthevingsfarge 2 51 2" xfId="10230"/>
    <cellStyle name="20% - uthevingsfarge 2 51 2 2" xfId="17056"/>
    <cellStyle name="20% - uthevingsfarge 2 51 2_AVA DVA EL" xfId="17057"/>
    <cellStyle name="20% - uthevingsfarge 2 51 3" xfId="17058"/>
    <cellStyle name="20% - uthevingsfarge 2 51_4Q16" xfId="17059"/>
    <cellStyle name="20% - uthevingsfarge 2 52" xfId="10231"/>
    <cellStyle name="20% - uthevingsfarge 2 52 2" xfId="10232"/>
    <cellStyle name="20% - uthevingsfarge 2 52 2 2" xfId="17060"/>
    <cellStyle name="20% - uthevingsfarge 2 52 2_AVA DVA EL" xfId="17061"/>
    <cellStyle name="20% - uthevingsfarge 2 52 3" xfId="17062"/>
    <cellStyle name="20% - uthevingsfarge 2 52_4Q16" xfId="17063"/>
    <cellStyle name="20% - uthevingsfarge 2 53" xfId="10233"/>
    <cellStyle name="20% - uthevingsfarge 2 53 2" xfId="10234"/>
    <cellStyle name="20% - uthevingsfarge 2 53 2 2" xfId="17064"/>
    <cellStyle name="20% - uthevingsfarge 2 53 2_AVA DVA EL" xfId="17065"/>
    <cellStyle name="20% - uthevingsfarge 2 53 3" xfId="17066"/>
    <cellStyle name="20% - uthevingsfarge 2 53_4Q16" xfId="17067"/>
    <cellStyle name="20% - uthevingsfarge 2 54" xfId="10235"/>
    <cellStyle name="20% - uthevingsfarge 2 54 2" xfId="10236"/>
    <cellStyle name="20% - uthevingsfarge 2 54 2 2" xfId="17068"/>
    <cellStyle name="20% - uthevingsfarge 2 54 2_AVA DVA EL" xfId="17069"/>
    <cellStyle name="20% - uthevingsfarge 2 54 3" xfId="17070"/>
    <cellStyle name="20% - uthevingsfarge 2 54_4Q16" xfId="17071"/>
    <cellStyle name="20% - uthevingsfarge 2 55" xfId="10237"/>
    <cellStyle name="20% - uthevingsfarge 2 55 2" xfId="10238"/>
    <cellStyle name="20% - uthevingsfarge 2 55 2 2" xfId="17072"/>
    <cellStyle name="20% - uthevingsfarge 2 55 2_AVA DVA EL" xfId="17073"/>
    <cellStyle name="20% - uthevingsfarge 2 55 3" xfId="17074"/>
    <cellStyle name="20% - uthevingsfarge 2 55_4Q16" xfId="17075"/>
    <cellStyle name="20% - uthevingsfarge 2 56" xfId="10239"/>
    <cellStyle name="20% - uthevingsfarge 2 56 2" xfId="10240"/>
    <cellStyle name="20% - uthevingsfarge 2 56 2 2" xfId="17076"/>
    <cellStyle name="20% - uthevingsfarge 2 56 2_AVA DVA EL" xfId="17077"/>
    <cellStyle name="20% - uthevingsfarge 2 56 3" xfId="17078"/>
    <cellStyle name="20% - uthevingsfarge 2 56_4Q16" xfId="17079"/>
    <cellStyle name="20% - uthevingsfarge 2 57" xfId="10241"/>
    <cellStyle name="20% - uthevingsfarge 2 57 2" xfId="10242"/>
    <cellStyle name="20% - uthevingsfarge 2 57 2 2" xfId="17080"/>
    <cellStyle name="20% - uthevingsfarge 2 57 2_AVA DVA EL" xfId="17081"/>
    <cellStyle name="20% - uthevingsfarge 2 57 3" xfId="17082"/>
    <cellStyle name="20% - uthevingsfarge 2 57_4Q16" xfId="17083"/>
    <cellStyle name="20% - uthevingsfarge 2 58" xfId="10243"/>
    <cellStyle name="20% - uthevingsfarge 2 58 2" xfId="10244"/>
    <cellStyle name="20% - uthevingsfarge 2 58 2 2" xfId="17084"/>
    <cellStyle name="20% - uthevingsfarge 2 58 2_AVA DVA EL" xfId="17085"/>
    <cellStyle name="20% - uthevingsfarge 2 58 3" xfId="17086"/>
    <cellStyle name="20% - uthevingsfarge 2 58_4Q16" xfId="17087"/>
    <cellStyle name="20% - uthevingsfarge 2 59" xfId="10245"/>
    <cellStyle name="20% - uthevingsfarge 2 59 2" xfId="10246"/>
    <cellStyle name="20% - uthevingsfarge 2 59 2 2" xfId="17088"/>
    <cellStyle name="20% - uthevingsfarge 2 59 2_AVA DVA EL" xfId="17089"/>
    <cellStyle name="20% - uthevingsfarge 2 59 3" xfId="17090"/>
    <cellStyle name="20% - uthevingsfarge 2 59_4Q16" xfId="17091"/>
    <cellStyle name="20% - uthevingsfarge 2 6" xfId="4279"/>
    <cellStyle name="20% - uthevingsfarge 2 6 2" xfId="5460"/>
    <cellStyle name="20% - uthevingsfarge 2 6 2 2" xfId="5461"/>
    <cellStyle name="20% - uthevingsfarge 2 6 2 2 2" xfId="17092"/>
    <cellStyle name="20% - uthevingsfarge 2 6 2 2_Cap.adeq" xfId="17093"/>
    <cellStyle name="20% - uthevingsfarge 2 6 2 3" xfId="17094"/>
    <cellStyle name="20% - uthevingsfarge 2 6 2_3. Chng in credit spreads" xfId="5462"/>
    <cellStyle name="20% - uthevingsfarge 2 6 3" xfId="5463"/>
    <cellStyle name="20% - uthevingsfarge 2 6 3 2" xfId="5464"/>
    <cellStyle name="20% - uthevingsfarge 2 6 3 3" xfId="17095"/>
    <cellStyle name="20% - uthevingsfarge 2 6 3_3. Chng in credit spreads" xfId="5465"/>
    <cellStyle name="20% - uthevingsfarge 2 6 4" xfId="5466"/>
    <cellStyle name="20% - uthevingsfarge 2 6 5" xfId="17096"/>
    <cellStyle name="20% - uthevingsfarge 2 6_3. Chng in credit spreads" xfId="5467"/>
    <cellStyle name="20% - uthevingsfarge 2 60" xfId="17097"/>
    <cellStyle name="20% - uthevingsfarge 2 60 2" xfId="17098"/>
    <cellStyle name="20% - uthevingsfarge 2 60 3" xfId="17099"/>
    <cellStyle name="20% - uthevingsfarge 2 60_AVA DVA EL" xfId="17100"/>
    <cellStyle name="20% - uthevingsfarge 2 61" xfId="17101"/>
    <cellStyle name="20% - uthevingsfarge 2 61 2" xfId="17102"/>
    <cellStyle name="20% - uthevingsfarge 2 61 3" xfId="17103"/>
    <cellStyle name="20% - uthevingsfarge 2 61_AVA DVA EL" xfId="17104"/>
    <cellStyle name="20% - uthevingsfarge 2 62" xfId="17105"/>
    <cellStyle name="20% - uthevingsfarge 2 62 2" xfId="17106"/>
    <cellStyle name="20% - uthevingsfarge 2 62_AVA DVA EL" xfId="17107"/>
    <cellStyle name="20% - uthevingsfarge 2 63" xfId="17108"/>
    <cellStyle name="20% - uthevingsfarge 2 64" xfId="17109"/>
    <cellStyle name="20% - uthevingsfarge 2 65" xfId="17110"/>
    <cellStyle name="20% - uthevingsfarge 2 66" xfId="17111"/>
    <cellStyle name="20% - uthevingsfarge 2 7" xfId="4280"/>
    <cellStyle name="20% - uthevingsfarge 2 7 2" xfId="5468"/>
    <cellStyle name="20% - uthevingsfarge 2 7 2 2" xfId="17112"/>
    <cellStyle name="20% - uthevingsfarge 2 7 2 3" xfId="17113"/>
    <cellStyle name="20% - uthevingsfarge 2 7 2_AVA DVA EL" xfId="17114"/>
    <cellStyle name="20% - uthevingsfarge 2 7 3" xfId="17115"/>
    <cellStyle name="20% - uthevingsfarge 2 7 3 2" xfId="17116"/>
    <cellStyle name="20% - uthevingsfarge 2 7 3_AVA DVA EL" xfId="17117"/>
    <cellStyle name="20% - uthevingsfarge 2 7 4" xfId="17118"/>
    <cellStyle name="20% - uthevingsfarge 2 7 5" xfId="17119"/>
    <cellStyle name="20% - uthevingsfarge 2 7_3. Chng in credit spreads" xfId="5469"/>
    <cellStyle name="20% - uthevingsfarge 2 8" xfId="4281"/>
    <cellStyle name="20% - uthevingsfarge 2 8 2" xfId="5470"/>
    <cellStyle name="20% - uthevingsfarge 2 8 2 2" xfId="17120"/>
    <cellStyle name="20% - uthevingsfarge 2 8 2 3" xfId="17121"/>
    <cellStyle name="20% - uthevingsfarge 2 8 2_AVA DVA EL" xfId="17122"/>
    <cellStyle name="20% - uthevingsfarge 2 8 3" xfId="17123"/>
    <cellStyle name="20% - uthevingsfarge 2 8 4" xfId="17124"/>
    <cellStyle name="20% - uthevingsfarge 2 8_3. Chng in credit spreads" xfId="5471"/>
    <cellStyle name="20% - uthevingsfarge 2 9" xfId="4282"/>
    <cellStyle name="20% - uthevingsfarge 2 9 2" xfId="10247"/>
    <cellStyle name="20% - uthevingsfarge 2 9 2 2" xfId="17125"/>
    <cellStyle name="20% - uthevingsfarge 2 9 2_AVA DVA EL" xfId="17126"/>
    <cellStyle name="20% - uthevingsfarge 2 9 3" xfId="17127"/>
    <cellStyle name="20% - uthevingsfarge 2 9 4" xfId="17128"/>
    <cellStyle name="20% - uthevingsfarge 2 9_4Q16" xfId="17129"/>
    <cellStyle name="20% - uthevingsfarge 2_7. Other MTM adjustments" xfId="5472"/>
    <cellStyle name="20% - uthevingsfarge 3" xfId="5473"/>
    <cellStyle name="20% - uthevingsfarge 3 10" xfId="4283"/>
    <cellStyle name="20% - uthevingsfarge 3 10 2" xfId="10248"/>
    <cellStyle name="20% - uthevingsfarge 3 10 2 2" xfId="17130"/>
    <cellStyle name="20% - uthevingsfarge 3 10 2_AVA DVA EL" xfId="17131"/>
    <cellStyle name="20% - uthevingsfarge 3 10 3" xfId="17132"/>
    <cellStyle name="20% - uthevingsfarge 3 10 4" xfId="17133"/>
    <cellStyle name="20% - uthevingsfarge 3 10_4Q16" xfId="17134"/>
    <cellStyle name="20% - uthevingsfarge 3 11" xfId="10249"/>
    <cellStyle name="20% - uthevingsfarge 3 11 2" xfId="10250"/>
    <cellStyle name="20% - uthevingsfarge 3 11 2 2" xfId="17135"/>
    <cellStyle name="20% - uthevingsfarge 3 11 2_AVA DVA EL" xfId="17136"/>
    <cellStyle name="20% - uthevingsfarge 3 11 3" xfId="17137"/>
    <cellStyle name="20% - uthevingsfarge 3 11_4Q16" xfId="17138"/>
    <cellStyle name="20% - uthevingsfarge 3 12" xfId="10251"/>
    <cellStyle name="20% - uthevingsfarge 3 12 2" xfId="10252"/>
    <cellStyle name="20% - uthevingsfarge 3 12 2 2" xfId="17139"/>
    <cellStyle name="20% - uthevingsfarge 3 12 2_AVA DVA EL" xfId="17140"/>
    <cellStyle name="20% - uthevingsfarge 3 12 3" xfId="17141"/>
    <cellStyle name="20% - uthevingsfarge 3 12_4Q16" xfId="17142"/>
    <cellStyle name="20% - uthevingsfarge 3 13" xfId="10253"/>
    <cellStyle name="20% - uthevingsfarge 3 13 2" xfId="10254"/>
    <cellStyle name="20% - uthevingsfarge 3 13 2 2" xfId="17143"/>
    <cellStyle name="20% - uthevingsfarge 3 13 2_AVA DVA EL" xfId="17144"/>
    <cellStyle name="20% - uthevingsfarge 3 13 3" xfId="17145"/>
    <cellStyle name="20% - uthevingsfarge 3 13_4Q16" xfId="17146"/>
    <cellStyle name="20% - uthevingsfarge 3 14" xfId="10255"/>
    <cellStyle name="20% - uthevingsfarge 3 14 2" xfId="10256"/>
    <cellStyle name="20% - uthevingsfarge 3 14 2 2" xfId="17147"/>
    <cellStyle name="20% - uthevingsfarge 3 14 2_AVA DVA EL" xfId="17148"/>
    <cellStyle name="20% - uthevingsfarge 3 14 3" xfId="17149"/>
    <cellStyle name="20% - uthevingsfarge 3 14_4Q16" xfId="17150"/>
    <cellStyle name="20% - uthevingsfarge 3 15" xfId="10257"/>
    <cellStyle name="20% - uthevingsfarge 3 15 2" xfId="10258"/>
    <cellStyle name="20% - uthevingsfarge 3 15 2 2" xfId="17151"/>
    <cellStyle name="20% - uthevingsfarge 3 15 2_AVA DVA EL" xfId="17152"/>
    <cellStyle name="20% - uthevingsfarge 3 15 3" xfId="17153"/>
    <cellStyle name="20% - uthevingsfarge 3 15_4Q16" xfId="17154"/>
    <cellStyle name="20% - uthevingsfarge 3 16" xfId="10259"/>
    <cellStyle name="20% - uthevingsfarge 3 16 2" xfId="10260"/>
    <cellStyle name="20% - uthevingsfarge 3 16 2 2" xfId="17155"/>
    <cellStyle name="20% - uthevingsfarge 3 16 2_AVA DVA EL" xfId="17156"/>
    <cellStyle name="20% - uthevingsfarge 3 16 3" xfId="17157"/>
    <cellStyle name="20% - uthevingsfarge 3 16_4Q16" xfId="17158"/>
    <cellStyle name="20% - uthevingsfarge 3 17" xfId="10261"/>
    <cellStyle name="20% - uthevingsfarge 3 17 2" xfId="10262"/>
    <cellStyle name="20% - uthevingsfarge 3 17 2 2" xfId="17159"/>
    <cellStyle name="20% - uthevingsfarge 3 17 2_AVA DVA EL" xfId="17160"/>
    <cellStyle name="20% - uthevingsfarge 3 17 3" xfId="17161"/>
    <cellStyle name="20% - uthevingsfarge 3 17_4Q16" xfId="17162"/>
    <cellStyle name="20% - uthevingsfarge 3 18" xfId="10263"/>
    <cellStyle name="20% - uthevingsfarge 3 18 2" xfId="10264"/>
    <cellStyle name="20% - uthevingsfarge 3 18 2 2" xfId="17163"/>
    <cellStyle name="20% - uthevingsfarge 3 18 2_AVA DVA EL" xfId="17164"/>
    <cellStyle name="20% - uthevingsfarge 3 18 3" xfId="17165"/>
    <cellStyle name="20% - uthevingsfarge 3 18_4Q16" xfId="17166"/>
    <cellStyle name="20% - uthevingsfarge 3 19" xfId="10265"/>
    <cellStyle name="20% - uthevingsfarge 3 19 2" xfId="10266"/>
    <cellStyle name="20% - uthevingsfarge 3 19 2 2" xfId="17167"/>
    <cellStyle name="20% - uthevingsfarge 3 19 2_AVA DVA EL" xfId="17168"/>
    <cellStyle name="20% - uthevingsfarge 3 19 3" xfId="17169"/>
    <cellStyle name="20% - uthevingsfarge 3 19_4Q16" xfId="17170"/>
    <cellStyle name="20% - uthevingsfarge 3 2" xfId="107"/>
    <cellStyle name="20% - uthevingsfarge 3 2 10" xfId="17171"/>
    <cellStyle name="20% - uthevingsfarge 3 2 10 2" xfId="17172"/>
    <cellStyle name="20% - uthevingsfarge 3 2 10 3" xfId="17173"/>
    <cellStyle name="20% - uthevingsfarge 3 2 10_AVA DVA EL" xfId="17174"/>
    <cellStyle name="20% - uthevingsfarge 3 2 11" xfId="17175"/>
    <cellStyle name="20% - uthevingsfarge 3 2 12" xfId="17176"/>
    <cellStyle name="20% - uthevingsfarge 3 2 2" xfId="4284"/>
    <cellStyle name="20% - uthevingsfarge 3 2 2 2" xfId="4285"/>
    <cellStyle name="20% - uthevingsfarge 3 2 2 2 2" xfId="5474"/>
    <cellStyle name="20% - uthevingsfarge 3 2 2 2 2 2" xfId="5475"/>
    <cellStyle name="20% - uthevingsfarge 3 2 2 2 2 2 2" xfId="5476"/>
    <cellStyle name="20% - uthevingsfarge 3 2 2 2 2 2_3. Chng in credit spreads" xfId="5477"/>
    <cellStyle name="20% - uthevingsfarge 3 2 2 2 2 3" xfId="5478"/>
    <cellStyle name="20% - uthevingsfarge 3 2 2 2 2 4" xfId="17177"/>
    <cellStyle name="20% - uthevingsfarge 3 2 2 2 2_3. Chng in credit spreads" xfId="5479"/>
    <cellStyle name="20% - uthevingsfarge 3 2 2 2 3" xfId="5480"/>
    <cellStyle name="20% - uthevingsfarge 3 2 2 2 3 2" xfId="5481"/>
    <cellStyle name="20% - uthevingsfarge 3 2 2 2 3 2 2" xfId="5482"/>
    <cellStyle name="20% - uthevingsfarge 3 2 2 2 3 2_3. Chng in credit spreads" xfId="5483"/>
    <cellStyle name="20% - uthevingsfarge 3 2 2 2 3 3" xfId="5484"/>
    <cellStyle name="20% - uthevingsfarge 3 2 2 2 3 4" xfId="17178"/>
    <cellStyle name="20% - uthevingsfarge 3 2 2 2 3_3. Chng in credit spreads" xfId="5485"/>
    <cellStyle name="20% - uthevingsfarge 3 2 2 2 4" xfId="5486"/>
    <cellStyle name="20% - uthevingsfarge 3 2 2 2 4 2" xfId="5487"/>
    <cellStyle name="20% - uthevingsfarge 3 2 2 2 4 3" xfId="17179"/>
    <cellStyle name="20% - uthevingsfarge 3 2 2 2 4_3. Chng in credit spreads" xfId="5488"/>
    <cellStyle name="20% - uthevingsfarge 3 2 2 2 5" xfId="5489"/>
    <cellStyle name="20% - uthevingsfarge 3 2 2 2 5 2" xfId="5490"/>
    <cellStyle name="20% - uthevingsfarge 3 2 2 2 5 3" xfId="17180"/>
    <cellStyle name="20% - uthevingsfarge 3 2 2 2 5_3. Chng in credit spreads" xfId="5491"/>
    <cellStyle name="20% - uthevingsfarge 3 2 2 2 6" xfId="5492"/>
    <cellStyle name="20% - uthevingsfarge 3 2 2 2 7" xfId="17181"/>
    <cellStyle name="20% - uthevingsfarge 3 2 2 2_3. Chng in credit spreads" xfId="5493"/>
    <cellStyle name="20% - uthevingsfarge 3 2 2 3" xfId="5494"/>
    <cellStyle name="20% - uthevingsfarge 3 2 2 3 2" xfId="5495"/>
    <cellStyle name="20% - uthevingsfarge 3 2 2 3 2 2" xfId="5496"/>
    <cellStyle name="20% - uthevingsfarge 3 2 2 3 2_3. Chng in credit spreads" xfId="5497"/>
    <cellStyle name="20% - uthevingsfarge 3 2 2 3 3" xfId="5498"/>
    <cellStyle name="20% - uthevingsfarge 3 2 2 3 4" xfId="17182"/>
    <cellStyle name="20% - uthevingsfarge 3 2 2 3_3. Chng in credit spreads" xfId="5499"/>
    <cellStyle name="20% - uthevingsfarge 3 2 2 4" xfId="5500"/>
    <cellStyle name="20% - uthevingsfarge 3 2 2 4 2" xfId="5501"/>
    <cellStyle name="20% - uthevingsfarge 3 2 2 4 2 2" xfId="5502"/>
    <cellStyle name="20% - uthevingsfarge 3 2 2 4 2_3. Chng in credit spreads" xfId="5503"/>
    <cellStyle name="20% - uthevingsfarge 3 2 2 4 3" xfId="5504"/>
    <cellStyle name="20% - uthevingsfarge 3 2 2 4 4" xfId="17183"/>
    <cellStyle name="20% - uthevingsfarge 3 2 2 4_3. Chng in credit spreads" xfId="5505"/>
    <cellStyle name="20% - uthevingsfarge 3 2 2 5" xfId="5506"/>
    <cellStyle name="20% - uthevingsfarge 3 2 2 5 2" xfId="5507"/>
    <cellStyle name="20% - uthevingsfarge 3 2 2 5 2 2" xfId="5508"/>
    <cellStyle name="20% - uthevingsfarge 3 2 2 5 2_3. Chng in credit spreads" xfId="5509"/>
    <cellStyle name="20% - uthevingsfarge 3 2 2 5 3" xfId="5510"/>
    <cellStyle name="20% - uthevingsfarge 3 2 2 5 4" xfId="17184"/>
    <cellStyle name="20% - uthevingsfarge 3 2 2 5_3. Chng in credit spreads" xfId="5511"/>
    <cellStyle name="20% - uthevingsfarge 3 2 2 6" xfId="5512"/>
    <cellStyle name="20% - uthevingsfarge 3 2 2 6 2" xfId="5513"/>
    <cellStyle name="20% - uthevingsfarge 3 2 2 6 3" xfId="17185"/>
    <cellStyle name="20% - uthevingsfarge 3 2 2 6_3. Chng in credit spreads" xfId="5514"/>
    <cellStyle name="20% - uthevingsfarge 3 2 2 7" xfId="5515"/>
    <cellStyle name="20% - uthevingsfarge 3 2 2 8" xfId="17186"/>
    <cellStyle name="20% - uthevingsfarge 3 2 2_3. Chng in credit spreads" xfId="5516"/>
    <cellStyle name="20% - uthevingsfarge 3 2 3" xfId="4286"/>
    <cellStyle name="20% - uthevingsfarge 3 2 3 2" xfId="4287"/>
    <cellStyle name="20% - uthevingsfarge 3 2 3 2 2" xfId="5517"/>
    <cellStyle name="20% - uthevingsfarge 3 2 3 2 2 2" xfId="5518"/>
    <cellStyle name="20% - uthevingsfarge 3 2 3 2 2_3. Chng in credit spreads" xfId="5519"/>
    <cellStyle name="20% - uthevingsfarge 3 2 3 2 3" xfId="5520"/>
    <cellStyle name="20% - uthevingsfarge 3 2 3 2 3 2" xfId="5521"/>
    <cellStyle name="20% - uthevingsfarge 3 2 3 2 3_3. Chng in credit spreads" xfId="5522"/>
    <cellStyle name="20% - uthevingsfarge 3 2 3 2 4" xfId="5523"/>
    <cellStyle name="20% - uthevingsfarge 3 2 3 2 4 2" xfId="5524"/>
    <cellStyle name="20% - uthevingsfarge 3 2 3 2 4_3. Chng in credit spreads" xfId="5525"/>
    <cellStyle name="20% - uthevingsfarge 3 2 3 2 5" xfId="5526"/>
    <cellStyle name="20% - uthevingsfarge 3 2 3 2 6" xfId="17187"/>
    <cellStyle name="20% - uthevingsfarge 3 2 3 2_3. Chng in credit spreads" xfId="5527"/>
    <cellStyle name="20% - uthevingsfarge 3 2 3 3" xfId="5528"/>
    <cellStyle name="20% - uthevingsfarge 3 2 3 3 2" xfId="5529"/>
    <cellStyle name="20% - uthevingsfarge 3 2 3 3 2 2" xfId="5530"/>
    <cellStyle name="20% - uthevingsfarge 3 2 3 3 2_3. Chng in credit spreads" xfId="5531"/>
    <cellStyle name="20% - uthevingsfarge 3 2 3 3 3" xfId="5532"/>
    <cellStyle name="20% - uthevingsfarge 3 2 3 3 4" xfId="17188"/>
    <cellStyle name="20% - uthevingsfarge 3 2 3 3_3. Chng in credit spreads" xfId="5533"/>
    <cellStyle name="20% - uthevingsfarge 3 2 3 4" xfId="5534"/>
    <cellStyle name="20% - uthevingsfarge 3 2 3 4 2" xfId="5535"/>
    <cellStyle name="20% - uthevingsfarge 3 2 3 4 3" xfId="17189"/>
    <cellStyle name="20% - uthevingsfarge 3 2 3 4_3. Chng in credit spreads" xfId="5536"/>
    <cellStyle name="20% - uthevingsfarge 3 2 3 5" xfId="5537"/>
    <cellStyle name="20% - uthevingsfarge 3 2 3 5 2" xfId="5538"/>
    <cellStyle name="20% - uthevingsfarge 3 2 3 5 3" xfId="17190"/>
    <cellStyle name="20% - uthevingsfarge 3 2 3 5_3. Chng in credit spreads" xfId="5539"/>
    <cellStyle name="20% - uthevingsfarge 3 2 3 6" xfId="5540"/>
    <cellStyle name="20% - uthevingsfarge 3 2 3 6 2" xfId="5541"/>
    <cellStyle name="20% - uthevingsfarge 3 2 3 6_3. Chng in credit spreads" xfId="5542"/>
    <cellStyle name="20% - uthevingsfarge 3 2 3 7" xfId="5543"/>
    <cellStyle name="20% - uthevingsfarge 3 2 3 8" xfId="17191"/>
    <cellStyle name="20% - uthevingsfarge 3 2 3_3. Chng in credit spreads" xfId="5544"/>
    <cellStyle name="20% - uthevingsfarge 3 2 4" xfId="4288"/>
    <cellStyle name="20% - uthevingsfarge 3 2 4 2" xfId="5545"/>
    <cellStyle name="20% - uthevingsfarge 3 2 4 2 2" xfId="5546"/>
    <cellStyle name="20% - uthevingsfarge 3 2 4 2 3" xfId="17192"/>
    <cellStyle name="20% - uthevingsfarge 3 2 4 2_3. Chng in credit spreads" xfId="5547"/>
    <cellStyle name="20% - uthevingsfarge 3 2 4 3" xfId="5548"/>
    <cellStyle name="20% - uthevingsfarge 3 2 4 3 2" xfId="5549"/>
    <cellStyle name="20% - uthevingsfarge 3 2 4 3_3. Chng in credit spreads" xfId="5550"/>
    <cellStyle name="20% - uthevingsfarge 3 2 4 4" xfId="5551"/>
    <cellStyle name="20% - uthevingsfarge 3 2 4 4 2" xfId="5552"/>
    <cellStyle name="20% - uthevingsfarge 3 2 4 4_3. Chng in credit spreads" xfId="5553"/>
    <cellStyle name="20% - uthevingsfarge 3 2 4 5" xfId="5554"/>
    <cellStyle name="20% - uthevingsfarge 3 2 4 6" xfId="17193"/>
    <cellStyle name="20% - uthevingsfarge 3 2 4_3. Chng in credit spreads" xfId="5555"/>
    <cellStyle name="20% - uthevingsfarge 3 2 5" xfId="5556"/>
    <cellStyle name="20% - uthevingsfarge 3 2 5 2" xfId="5557"/>
    <cellStyle name="20% - uthevingsfarge 3 2 5 2 2" xfId="5558"/>
    <cellStyle name="20% - uthevingsfarge 3 2 5 2 3" xfId="17194"/>
    <cellStyle name="20% - uthevingsfarge 3 2 5 2_3. Chng in credit spreads" xfId="5559"/>
    <cellStyle name="20% - uthevingsfarge 3 2 5 3" xfId="5560"/>
    <cellStyle name="20% - uthevingsfarge 3 2 5 4" xfId="17195"/>
    <cellStyle name="20% - uthevingsfarge 3 2 5_3. Chng in credit spreads" xfId="5561"/>
    <cellStyle name="20% - uthevingsfarge 3 2 6" xfId="5562"/>
    <cellStyle name="20% - uthevingsfarge 3 2 6 2" xfId="5563"/>
    <cellStyle name="20% - uthevingsfarge 3 2 6 2 2" xfId="5564"/>
    <cellStyle name="20% - uthevingsfarge 3 2 6 2 3" xfId="17196"/>
    <cellStyle name="20% - uthevingsfarge 3 2 6 2_3. Chng in credit spreads" xfId="5565"/>
    <cellStyle name="20% - uthevingsfarge 3 2 6 3" xfId="5566"/>
    <cellStyle name="20% - uthevingsfarge 3 2 6 4" xfId="17197"/>
    <cellStyle name="20% - uthevingsfarge 3 2 6_3. Chng in credit spreads" xfId="5567"/>
    <cellStyle name="20% - uthevingsfarge 3 2 7" xfId="5568"/>
    <cellStyle name="20% - uthevingsfarge 3 2 7 2" xfId="5569"/>
    <cellStyle name="20% - uthevingsfarge 3 2 7 2 2" xfId="17198"/>
    <cellStyle name="20% - uthevingsfarge 3 2 7 2_AVA DVA EL" xfId="17199"/>
    <cellStyle name="20% - uthevingsfarge 3 2 7 3" xfId="17200"/>
    <cellStyle name="20% - uthevingsfarge 3 2 7 4" xfId="17201"/>
    <cellStyle name="20% - uthevingsfarge 3 2 7_3. Chng in credit spreads" xfId="5570"/>
    <cellStyle name="20% - uthevingsfarge 3 2 8" xfId="5571"/>
    <cellStyle name="20% - uthevingsfarge 3 2 8 2" xfId="5572"/>
    <cellStyle name="20% - uthevingsfarge 3 2 8 2 2" xfId="17202"/>
    <cellStyle name="20% - uthevingsfarge 3 2 8 2_Cap.adeq" xfId="17203"/>
    <cellStyle name="20% - uthevingsfarge 3 2 8 3" xfId="17204"/>
    <cellStyle name="20% - uthevingsfarge 3 2 8_3. Chng in credit spreads" xfId="5573"/>
    <cellStyle name="20% - uthevingsfarge 3 2 9" xfId="17205"/>
    <cellStyle name="20% - uthevingsfarge 3 2 9 2" xfId="17206"/>
    <cellStyle name="20% - uthevingsfarge 3 2 9 3" xfId="17207"/>
    <cellStyle name="20% - uthevingsfarge 3 2 9_AVA DVA EL" xfId="17208"/>
    <cellStyle name="20% - uthevingsfarge 3 2_4Q16" xfId="17209"/>
    <cellStyle name="20% - uthevingsfarge 3 20" xfId="10267"/>
    <cellStyle name="20% - uthevingsfarge 3 20 2" xfId="10268"/>
    <cellStyle name="20% - uthevingsfarge 3 20 2 2" xfId="17210"/>
    <cellStyle name="20% - uthevingsfarge 3 20 2_AVA DVA EL" xfId="17211"/>
    <cellStyle name="20% - uthevingsfarge 3 20 3" xfId="17212"/>
    <cellStyle name="20% - uthevingsfarge 3 20_4Q16" xfId="17213"/>
    <cellStyle name="20% - uthevingsfarge 3 21" xfId="10269"/>
    <cellStyle name="20% - uthevingsfarge 3 21 2" xfId="10270"/>
    <cellStyle name="20% - uthevingsfarge 3 21 2 2" xfId="17214"/>
    <cellStyle name="20% - uthevingsfarge 3 21 2_AVA DVA EL" xfId="17215"/>
    <cellStyle name="20% - uthevingsfarge 3 21 3" xfId="17216"/>
    <cellStyle name="20% - uthevingsfarge 3 21_4Q16" xfId="17217"/>
    <cellStyle name="20% - uthevingsfarge 3 22" xfId="10271"/>
    <cellStyle name="20% - uthevingsfarge 3 22 2" xfId="10272"/>
    <cellStyle name="20% - uthevingsfarge 3 22 2 2" xfId="17218"/>
    <cellStyle name="20% - uthevingsfarge 3 22 2_AVA DVA EL" xfId="17219"/>
    <cellStyle name="20% - uthevingsfarge 3 22 3" xfId="17220"/>
    <cellStyle name="20% - uthevingsfarge 3 22_4Q16" xfId="17221"/>
    <cellStyle name="20% - uthevingsfarge 3 23" xfId="10273"/>
    <cellStyle name="20% - uthevingsfarge 3 23 2" xfId="10274"/>
    <cellStyle name="20% - uthevingsfarge 3 23 2 2" xfId="17222"/>
    <cellStyle name="20% - uthevingsfarge 3 23 2_AVA DVA EL" xfId="17223"/>
    <cellStyle name="20% - uthevingsfarge 3 23 3" xfId="17224"/>
    <cellStyle name="20% - uthevingsfarge 3 23_4Q16" xfId="17225"/>
    <cellStyle name="20% - uthevingsfarge 3 24" xfId="10275"/>
    <cellStyle name="20% - uthevingsfarge 3 24 2" xfId="10276"/>
    <cellStyle name="20% - uthevingsfarge 3 24 2 2" xfId="17226"/>
    <cellStyle name="20% - uthevingsfarge 3 24 2_AVA DVA EL" xfId="17227"/>
    <cellStyle name="20% - uthevingsfarge 3 24 3" xfId="17228"/>
    <cellStyle name="20% - uthevingsfarge 3 24_4Q16" xfId="17229"/>
    <cellStyle name="20% - uthevingsfarge 3 25" xfId="10277"/>
    <cellStyle name="20% - uthevingsfarge 3 25 2" xfId="10278"/>
    <cellStyle name="20% - uthevingsfarge 3 25 2 2" xfId="17230"/>
    <cellStyle name="20% - uthevingsfarge 3 25 2_AVA DVA EL" xfId="17231"/>
    <cellStyle name="20% - uthevingsfarge 3 25 3" xfId="17232"/>
    <cellStyle name="20% - uthevingsfarge 3 25_4Q16" xfId="17233"/>
    <cellStyle name="20% - uthevingsfarge 3 26" xfId="10279"/>
    <cellStyle name="20% - uthevingsfarge 3 26 2" xfId="10280"/>
    <cellStyle name="20% - uthevingsfarge 3 26 2 2" xfId="17234"/>
    <cellStyle name="20% - uthevingsfarge 3 26 2_AVA DVA EL" xfId="17235"/>
    <cellStyle name="20% - uthevingsfarge 3 26 3" xfId="17236"/>
    <cellStyle name="20% - uthevingsfarge 3 26_4Q16" xfId="17237"/>
    <cellStyle name="20% - uthevingsfarge 3 27" xfId="10281"/>
    <cellStyle name="20% - uthevingsfarge 3 27 2" xfId="10282"/>
    <cellStyle name="20% - uthevingsfarge 3 27 2 2" xfId="17238"/>
    <cellStyle name="20% - uthevingsfarge 3 27 2_AVA DVA EL" xfId="17239"/>
    <cellStyle name="20% - uthevingsfarge 3 27 3" xfId="17240"/>
    <cellStyle name="20% - uthevingsfarge 3 27_4Q16" xfId="17241"/>
    <cellStyle name="20% - uthevingsfarge 3 28" xfId="10283"/>
    <cellStyle name="20% - uthevingsfarge 3 28 2" xfId="10284"/>
    <cellStyle name="20% - uthevingsfarge 3 28 2 2" xfId="17242"/>
    <cellStyle name="20% - uthevingsfarge 3 28 2_AVA DVA EL" xfId="17243"/>
    <cellStyle name="20% - uthevingsfarge 3 28 3" xfId="17244"/>
    <cellStyle name="20% - uthevingsfarge 3 28_4Q16" xfId="17245"/>
    <cellStyle name="20% - uthevingsfarge 3 29" xfId="10285"/>
    <cellStyle name="20% - uthevingsfarge 3 29 2" xfId="10286"/>
    <cellStyle name="20% - uthevingsfarge 3 29 2 2" xfId="17246"/>
    <cellStyle name="20% - uthevingsfarge 3 29 2_AVA DVA EL" xfId="17247"/>
    <cellStyle name="20% - uthevingsfarge 3 29 3" xfId="17248"/>
    <cellStyle name="20% - uthevingsfarge 3 29_4Q16" xfId="17249"/>
    <cellStyle name="20% - uthevingsfarge 3 3" xfId="4289"/>
    <cellStyle name="20% - uthevingsfarge 3 3 2" xfId="4290"/>
    <cellStyle name="20% - uthevingsfarge 3 3 2 2" xfId="4291"/>
    <cellStyle name="20% - uthevingsfarge 3 3 2 2 2" xfId="5574"/>
    <cellStyle name="20% - uthevingsfarge 3 3 2 2 2 2" xfId="5575"/>
    <cellStyle name="20% - uthevingsfarge 3 3 2 2 2_3. Chng in credit spreads" xfId="5576"/>
    <cellStyle name="20% - uthevingsfarge 3 3 2 2 3" xfId="5577"/>
    <cellStyle name="20% - uthevingsfarge 3 3 2 2 3 2" xfId="5578"/>
    <cellStyle name="20% - uthevingsfarge 3 3 2 2 3_3. Chng in credit spreads" xfId="5579"/>
    <cellStyle name="20% - uthevingsfarge 3 3 2 2 4" xfId="5580"/>
    <cellStyle name="20% - uthevingsfarge 3 3 2 2 5" xfId="17250"/>
    <cellStyle name="20% - uthevingsfarge 3 3 2 2_3. Chng in credit spreads" xfId="5581"/>
    <cellStyle name="20% - uthevingsfarge 3 3 2 3" xfId="5582"/>
    <cellStyle name="20% - uthevingsfarge 3 3 2 3 2" xfId="5583"/>
    <cellStyle name="20% - uthevingsfarge 3 3 2 3 3" xfId="17251"/>
    <cellStyle name="20% - uthevingsfarge 3 3 2 3_3. Chng in credit spreads" xfId="5584"/>
    <cellStyle name="20% - uthevingsfarge 3 3 2 4" xfId="5585"/>
    <cellStyle name="20% - uthevingsfarge 3 3 2 4 2" xfId="5586"/>
    <cellStyle name="20% - uthevingsfarge 3 3 2 4 3" xfId="17252"/>
    <cellStyle name="20% - uthevingsfarge 3 3 2 4_3. Chng in credit spreads" xfId="5587"/>
    <cellStyle name="20% - uthevingsfarge 3 3 2 5" xfId="5588"/>
    <cellStyle name="20% - uthevingsfarge 3 3 2 5 2" xfId="17253"/>
    <cellStyle name="20% - uthevingsfarge 3 3 2 5 3" xfId="17254"/>
    <cellStyle name="20% - uthevingsfarge 3 3 2 5_AVA DVA EL" xfId="17255"/>
    <cellStyle name="20% - uthevingsfarge 3 3 2 6" xfId="17256"/>
    <cellStyle name="20% - uthevingsfarge 3 3 2 6 2" xfId="17257"/>
    <cellStyle name="20% - uthevingsfarge 3 3 2 6_AVA DVA EL" xfId="17258"/>
    <cellStyle name="20% - uthevingsfarge 3 3 2 7" xfId="17259"/>
    <cellStyle name="20% - uthevingsfarge 3 3 2_3. Chng in credit spreads" xfId="5589"/>
    <cellStyle name="20% - uthevingsfarge 3 3 3" xfId="4292"/>
    <cellStyle name="20% - uthevingsfarge 3 3 3 2" xfId="4293"/>
    <cellStyle name="20% - uthevingsfarge 3 3 3 2 2" xfId="5590"/>
    <cellStyle name="20% - uthevingsfarge 3 3 3 2 2 2" xfId="5591"/>
    <cellStyle name="20% - uthevingsfarge 3 3 3 2 2_3. Chng in credit spreads" xfId="5592"/>
    <cellStyle name="20% - uthevingsfarge 3 3 3 2 3" xfId="5593"/>
    <cellStyle name="20% - uthevingsfarge 3 3 3 2 3 2" xfId="5594"/>
    <cellStyle name="20% - uthevingsfarge 3 3 3 2 3_3. Chng in credit spreads" xfId="5595"/>
    <cellStyle name="20% - uthevingsfarge 3 3 3 2 4" xfId="5596"/>
    <cellStyle name="20% - uthevingsfarge 3 3 3 2_3. Chng in credit spreads" xfId="5597"/>
    <cellStyle name="20% - uthevingsfarge 3 3 3 3" xfId="5598"/>
    <cellStyle name="20% - uthevingsfarge 3 3 3 3 2" xfId="5599"/>
    <cellStyle name="20% - uthevingsfarge 3 3 3 3_3. Chng in credit spreads" xfId="5600"/>
    <cellStyle name="20% - uthevingsfarge 3 3 3 4" xfId="5601"/>
    <cellStyle name="20% - uthevingsfarge 3 3 3 4 2" xfId="5602"/>
    <cellStyle name="20% - uthevingsfarge 3 3 3 4_3. Chng in credit spreads" xfId="5603"/>
    <cellStyle name="20% - uthevingsfarge 3 3 3 5" xfId="5604"/>
    <cellStyle name="20% - uthevingsfarge 3 3 3 6" xfId="17260"/>
    <cellStyle name="20% - uthevingsfarge 3 3 3_3. Chng in credit spreads" xfId="5605"/>
    <cellStyle name="20% - uthevingsfarge 3 3 4" xfId="4294"/>
    <cellStyle name="20% - uthevingsfarge 3 3 4 2" xfId="5606"/>
    <cellStyle name="20% - uthevingsfarge 3 3 4 2 2" xfId="5607"/>
    <cellStyle name="20% - uthevingsfarge 3 3 4 2_3. Chng in credit spreads" xfId="5608"/>
    <cellStyle name="20% - uthevingsfarge 3 3 4 3" xfId="5609"/>
    <cellStyle name="20% - uthevingsfarge 3 3 4 3 2" xfId="5610"/>
    <cellStyle name="20% - uthevingsfarge 3 3 4 3_3. Chng in credit spreads" xfId="5611"/>
    <cellStyle name="20% - uthevingsfarge 3 3 4 4" xfId="5612"/>
    <cellStyle name="20% - uthevingsfarge 3 3 4 5" xfId="17261"/>
    <cellStyle name="20% - uthevingsfarge 3 3 4_3. Chng in credit spreads" xfId="5613"/>
    <cellStyle name="20% - uthevingsfarge 3 3 5" xfId="5614"/>
    <cellStyle name="20% - uthevingsfarge 3 3 5 2" xfId="5615"/>
    <cellStyle name="20% - uthevingsfarge 3 3 5 3" xfId="17262"/>
    <cellStyle name="20% - uthevingsfarge 3 3 5_3. Chng in credit spreads" xfId="5616"/>
    <cellStyle name="20% - uthevingsfarge 3 3 6" xfId="5617"/>
    <cellStyle name="20% - uthevingsfarge 3 3 6 2" xfId="5618"/>
    <cellStyle name="20% - uthevingsfarge 3 3 6 3" xfId="17263"/>
    <cellStyle name="20% - uthevingsfarge 3 3 6_3. Chng in credit spreads" xfId="5619"/>
    <cellStyle name="20% - uthevingsfarge 3 3 7" xfId="5620"/>
    <cellStyle name="20% - uthevingsfarge 3 3 7 2" xfId="5621"/>
    <cellStyle name="20% - uthevingsfarge 3 3 7 3" xfId="17264"/>
    <cellStyle name="20% - uthevingsfarge 3 3 7_3. Chng in credit spreads" xfId="5622"/>
    <cellStyle name="20% - uthevingsfarge 3 3 8" xfId="17265"/>
    <cellStyle name="20% - uthevingsfarge 3 3_4Q16" xfId="17266"/>
    <cellStyle name="20% - uthevingsfarge 3 30" xfId="10287"/>
    <cellStyle name="20% - uthevingsfarge 3 30 2" xfId="10288"/>
    <cellStyle name="20% - uthevingsfarge 3 30 2 2" xfId="17267"/>
    <cellStyle name="20% - uthevingsfarge 3 30 2_AVA DVA EL" xfId="17268"/>
    <cellStyle name="20% - uthevingsfarge 3 30 3" xfId="17269"/>
    <cellStyle name="20% - uthevingsfarge 3 30_4Q16" xfId="17270"/>
    <cellStyle name="20% - uthevingsfarge 3 31" xfId="10289"/>
    <cellStyle name="20% - uthevingsfarge 3 31 2" xfId="10290"/>
    <cellStyle name="20% - uthevingsfarge 3 31 2 2" xfId="17271"/>
    <cellStyle name="20% - uthevingsfarge 3 31 2_AVA DVA EL" xfId="17272"/>
    <cellStyle name="20% - uthevingsfarge 3 31 3" xfId="17273"/>
    <cellStyle name="20% - uthevingsfarge 3 31_4Q16" xfId="17274"/>
    <cellStyle name="20% - uthevingsfarge 3 32" xfId="10291"/>
    <cellStyle name="20% - uthevingsfarge 3 32 2" xfId="10292"/>
    <cellStyle name="20% - uthevingsfarge 3 32 2 2" xfId="17275"/>
    <cellStyle name="20% - uthevingsfarge 3 32 2_AVA DVA EL" xfId="17276"/>
    <cellStyle name="20% - uthevingsfarge 3 32 3" xfId="17277"/>
    <cellStyle name="20% - uthevingsfarge 3 32_4Q16" xfId="17278"/>
    <cellStyle name="20% - uthevingsfarge 3 33" xfId="10293"/>
    <cellStyle name="20% - uthevingsfarge 3 33 2" xfId="10294"/>
    <cellStyle name="20% - uthevingsfarge 3 33 2 2" xfId="17279"/>
    <cellStyle name="20% - uthevingsfarge 3 33 2_AVA DVA EL" xfId="17280"/>
    <cellStyle name="20% - uthevingsfarge 3 33 3" xfId="17281"/>
    <cellStyle name="20% - uthevingsfarge 3 33_4Q16" xfId="17282"/>
    <cellStyle name="20% - uthevingsfarge 3 34" xfId="10295"/>
    <cellStyle name="20% - uthevingsfarge 3 34 2" xfId="10296"/>
    <cellStyle name="20% - uthevingsfarge 3 34 2 2" xfId="17283"/>
    <cellStyle name="20% - uthevingsfarge 3 34 2_AVA DVA EL" xfId="17284"/>
    <cellStyle name="20% - uthevingsfarge 3 34 3" xfId="17285"/>
    <cellStyle name="20% - uthevingsfarge 3 34_4Q16" xfId="17286"/>
    <cellStyle name="20% - uthevingsfarge 3 35" xfId="10297"/>
    <cellStyle name="20% - uthevingsfarge 3 35 2" xfId="10298"/>
    <cellStyle name="20% - uthevingsfarge 3 35 2 2" xfId="17287"/>
    <cellStyle name="20% - uthevingsfarge 3 35 2_AVA DVA EL" xfId="17288"/>
    <cellStyle name="20% - uthevingsfarge 3 35 3" xfId="17289"/>
    <cellStyle name="20% - uthevingsfarge 3 35_4Q16" xfId="17290"/>
    <cellStyle name="20% - uthevingsfarge 3 36" xfId="10299"/>
    <cellStyle name="20% - uthevingsfarge 3 36 2" xfId="10300"/>
    <cellStyle name="20% - uthevingsfarge 3 36 2 2" xfId="17291"/>
    <cellStyle name="20% - uthevingsfarge 3 36 2_AVA DVA EL" xfId="17292"/>
    <cellStyle name="20% - uthevingsfarge 3 36 3" xfId="17293"/>
    <cellStyle name="20% - uthevingsfarge 3 36_4Q16" xfId="17294"/>
    <cellStyle name="20% - uthevingsfarge 3 37" xfId="10301"/>
    <cellStyle name="20% - uthevingsfarge 3 37 2" xfId="10302"/>
    <cellStyle name="20% - uthevingsfarge 3 37 2 2" xfId="17295"/>
    <cellStyle name="20% - uthevingsfarge 3 37 2_AVA DVA EL" xfId="17296"/>
    <cellStyle name="20% - uthevingsfarge 3 37 3" xfId="17297"/>
    <cellStyle name="20% - uthevingsfarge 3 37_4Q16" xfId="17298"/>
    <cellStyle name="20% - uthevingsfarge 3 38" xfId="10303"/>
    <cellStyle name="20% - uthevingsfarge 3 38 2" xfId="10304"/>
    <cellStyle name="20% - uthevingsfarge 3 38 2 2" xfId="17299"/>
    <cellStyle name="20% - uthevingsfarge 3 38 2_AVA DVA EL" xfId="17300"/>
    <cellStyle name="20% - uthevingsfarge 3 38 3" xfId="17301"/>
    <cellStyle name="20% - uthevingsfarge 3 38_4Q16" xfId="17302"/>
    <cellStyle name="20% - uthevingsfarge 3 39" xfId="10305"/>
    <cellStyle name="20% - uthevingsfarge 3 39 2" xfId="10306"/>
    <cellStyle name="20% - uthevingsfarge 3 39 2 2" xfId="17303"/>
    <cellStyle name="20% - uthevingsfarge 3 39 2_AVA DVA EL" xfId="17304"/>
    <cellStyle name="20% - uthevingsfarge 3 39 3" xfId="17305"/>
    <cellStyle name="20% - uthevingsfarge 3 39_4Q16" xfId="17306"/>
    <cellStyle name="20% - uthevingsfarge 3 4" xfId="4295"/>
    <cellStyle name="20% - uthevingsfarge 3 4 2" xfId="4296"/>
    <cellStyle name="20% - uthevingsfarge 3 4 2 2" xfId="5623"/>
    <cellStyle name="20% - uthevingsfarge 3 4 2 2 2" xfId="5624"/>
    <cellStyle name="20% - uthevingsfarge 3 4 2 2 3" xfId="17307"/>
    <cellStyle name="20% - uthevingsfarge 3 4 2 2_3. Chng in credit spreads" xfId="5625"/>
    <cellStyle name="20% - uthevingsfarge 3 4 2 3" xfId="5626"/>
    <cellStyle name="20% - uthevingsfarge 3 4 2 3 2" xfId="5627"/>
    <cellStyle name="20% - uthevingsfarge 3 4 2 3_3. Chng in credit spreads" xfId="5628"/>
    <cellStyle name="20% - uthevingsfarge 3 4 2 4" xfId="5629"/>
    <cellStyle name="20% - uthevingsfarge 3 4 2 5" xfId="17308"/>
    <cellStyle name="20% - uthevingsfarge 3 4 2_3. Chng in credit spreads" xfId="5630"/>
    <cellStyle name="20% - uthevingsfarge 3 4 3" xfId="5631"/>
    <cellStyle name="20% - uthevingsfarge 3 4 3 2" xfId="5632"/>
    <cellStyle name="20% - uthevingsfarge 3 4 3 3" xfId="17309"/>
    <cellStyle name="20% - uthevingsfarge 3 4 3_3. Chng in credit spreads" xfId="5633"/>
    <cellStyle name="20% - uthevingsfarge 3 4 4" xfId="5634"/>
    <cellStyle name="20% - uthevingsfarge 3 4 4 2" xfId="5635"/>
    <cellStyle name="20% - uthevingsfarge 3 4 4 3" xfId="17310"/>
    <cellStyle name="20% - uthevingsfarge 3 4 4_3. Chng in credit spreads" xfId="5636"/>
    <cellStyle name="20% - uthevingsfarge 3 4 5" xfId="5637"/>
    <cellStyle name="20% - uthevingsfarge 3 4 5 2" xfId="17311"/>
    <cellStyle name="20% - uthevingsfarge 3 4 5 3" xfId="17312"/>
    <cellStyle name="20% - uthevingsfarge 3 4 5_AVA DVA EL" xfId="17313"/>
    <cellStyle name="20% - uthevingsfarge 3 4 6" xfId="17314"/>
    <cellStyle name="20% - uthevingsfarge 3 4 6 2" xfId="17315"/>
    <cellStyle name="20% - uthevingsfarge 3 4 6_AVA DVA EL" xfId="17316"/>
    <cellStyle name="20% - uthevingsfarge 3 4 7" xfId="17317"/>
    <cellStyle name="20% - uthevingsfarge 3 4_3. Chng in credit spreads" xfId="5638"/>
    <cellStyle name="20% - uthevingsfarge 3 40" xfId="10307"/>
    <cellStyle name="20% - uthevingsfarge 3 40 2" xfId="10308"/>
    <cellStyle name="20% - uthevingsfarge 3 40 2 2" xfId="17318"/>
    <cellStyle name="20% - uthevingsfarge 3 40 2_AVA DVA EL" xfId="17319"/>
    <cellStyle name="20% - uthevingsfarge 3 40 3" xfId="17320"/>
    <cellStyle name="20% - uthevingsfarge 3 40_4Q16" xfId="17321"/>
    <cellStyle name="20% - uthevingsfarge 3 41" xfId="10309"/>
    <cellStyle name="20% - uthevingsfarge 3 41 2" xfId="10310"/>
    <cellStyle name="20% - uthevingsfarge 3 41 2 2" xfId="17322"/>
    <cellStyle name="20% - uthevingsfarge 3 41 2_AVA DVA EL" xfId="17323"/>
    <cellStyle name="20% - uthevingsfarge 3 41 3" xfId="17324"/>
    <cellStyle name="20% - uthevingsfarge 3 41_4Q16" xfId="17325"/>
    <cellStyle name="20% - uthevingsfarge 3 42" xfId="10311"/>
    <cellStyle name="20% - uthevingsfarge 3 42 2" xfId="10312"/>
    <cellStyle name="20% - uthevingsfarge 3 42 2 2" xfId="17326"/>
    <cellStyle name="20% - uthevingsfarge 3 42 2_AVA DVA EL" xfId="17327"/>
    <cellStyle name="20% - uthevingsfarge 3 42 3" xfId="17328"/>
    <cellStyle name="20% - uthevingsfarge 3 42_4Q16" xfId="17329"/>
    <cellStyle name="20% - uthevingsfarge 3 43" xfId="10313"/>
    <cellStyle name="20% - uthevingsfarge 3 43 2" xfId="10314"/>
    <cellStyle name="20% - uthevingsfarge 3 43 2 2" xfId="17330"/>
    <cellStyle name="20% - uthevingsfarge 3 43 2_AVA DVA EL" xfId="17331"/>
    <cellStyle name="20% - uthevingsfarge 3 43 3" xfId="17332"/>
    <cellStyle name="20% - uthevingsfarge 3 43_4Q16" xfId="17333"/>
    <cellStyle name="20% - uthevingsfarge 3 44" xfId="10315"/>
    <cellStyle name="20% - uthevingsfarge 3 44 2" xfId="10316"/>
    <cellStyle name="20% - uthevingsfarge 3 44 2 2" xfId="17334"/>
    <cellStyle name="20% - uthevingsfarge 3 44 2_AVA DVA EL" xfId="17335"/>
    <cellStyle name="20% - uthevingsfarge 3 44 3" xfId="17336"/>
    <cellStyle name="20% - uthevingsfarge 3 44_4Q16" xfId="17337"/>
    <cellStyle name="20% - uthevingsfarge 3 45" xfId="10317"/>
    <cellStyle name="20% - uthevingsfarge 3 45 2" xfId="10318"/>
    <cellStyle name="20% - uthevingsfarge 3 45 2 2" xfId="17338"/>
    <cellStyle name="20% - uthevingsfarge 3 45 2_AVA DVA EL" xfId="17339"/>
    <cellStyle name="20% - uthevingsfarge 3 45 3" xfId="17340"/>
    <cellStyle name="20% - uthevingsfarge 3 45_4Q16" xfId="17341"/>
    <cellStyle name="20% - uthevingsfarge 3 46" xfId="10319"/>
    <cellStyle name="20% - uthevingsfarge 3 46 2" xfId="10320"/>
    <cellStyle name="20% - uthevingsfarge 3 46 2 2" xfId="17342"/>
    <cellStyle name="20% - uthevingsfarge 3 46 2_AVA DVA EL" xfId="17343"/>
    <cellStyle name="20% - uthevingsfarge 3 46 3" xfId="17344"/>
    <cellStyle name="20% - uthevingsfarge 3 46_4Q16" xfId="17345"/>
    <cellStyle name="20% - uthevingsfarge 3 47" xfId="10321"/>
    <cellStyle name="20% - uthevingsfarge 3 47 2" xfId="10322"/>
    <cellStyle name="20% - uthevingsfarge 3 47 2 2" xfId="17346"/>
    <cellStyle name="20% - uthevingsfarge 3 47 2_AVA DVA EL" xfId="17347"/>
    <cellStyle name="20% - uthevingsfarge 3 47 3" xfId="17348"/>
    <cellStyle name="20% - uthevingsfarge 3 47_4Q16" xfId="17349"/>
    <cellStyle name="20% - uthevingsfarge 3 48" xfId="10323"/>
    <cellStyle name="20% - uthevingsfarge 3 48 2" xfId="10324"/>
    <cellStyle name="20% - uthevingsfarge 3 48 2 2" xfId="17350"/>
    <cellStyle name="20% - uthevingsfarge 3 48 2_AVA DVA EL" xfId="17351"/>
    <cellStyle name="20% - uthevingsfarge 3 48 3" xfId="17352"/>
    <cellStyle name="20% - uthevingsfarge 3 48_4Q16" xfId="17353"/>
    <cellStyle name="20% - uthevingsfarge 3 49" xfId="10325"/>
    <cellStyle name="20% - uthevingsfarge 3 49 2" xfId="10326"/>
    <cellStyle name="20% - uthevingsfarge 3 49 2 2" xfId="17354"/>
    <cellStyle name="20% - uthevingsfarge 3 49 2_AVA DVA EL" xfId="17355"/>
    <cellStyle name="20% - uthevingsfarge 3 49 3" xfId="17356"/>
    <cellStyle name="20% - uthevingsfarge 3 49_4Q16" xfId="17357"/>
    <cellStyle name="20% - uthevingsfarge 3 5" xfId="4297"/>
    <cellStyle name="20% - uthevingsfarge 3 5 2" xfId="4298"/>
    <cellStyle name="20% - uthevingsfarge 3 5 2 2" xfId="5639"/>
    <cellStyle name="20% - uthevingsfarge 3 5 2 2 2" xfId="5640"/>
    <cellStyle name="20% - uthevingsfarge 3 5 2 2 3" xfId="17358"/>
    <cellStyle name="20% - uthevingsfarge 3 5 2 2_3. Chng in credit spreads" xfId="5641"/>
    <cellStyle name="20% - uthevingsfarge 3 5 2 3" xfId="5642"/>
    <cellStyle name="20% - uthevingsfarge 3 5 2 3 2" xfId="5643"/>
    <cellStyle name="20% - uthevingsfarge 3 5 2 3_3. Chng in credit spreads" xfId="5644"/>
    <cellStyle name="20% - uthevingsfarge 3 5 2 4" xfId="5645"/>
    <cellStyle name="20% - uthevingsfarge 3 5 2 5" xfId="17359"/>
    <cellStyle name="20% - uthevingsfarge 3 5 2_3. Chng in credit spreads" xfId="5646"/>
    <cellStyle name="20% - uthevingsfarge 3 5 3" xfId="5647"/>
    <cellStyle name="20% - uthevingsfarge 3 5 3 2" xfId="5648"/>
    <cellStyle name="20% - uthevingsfarge 3 5 3 3" xfId="17360"/>
    <cellStyle name="20% - uthevingsfarge 3 5 3_3. Chng in credit spreads" xfId="5649"/>
    <cellStyle name="20% - uthevingsfarge 3 5 4" xfId="5650"/>
    <cellStyle name="20% - uthevingsfarge 3 5 4 2" xfId="5651"/>
    <cellStyle name="20% - uthevingsfarge 3 5 4_3. Chng in credit spreads" xfId="5652"/>
    <cellStyle name="20% - uthevingsfarge 3 5 5" xfId="5653"/>
    <cellStyle name="20% - uthevingsfarge 3 5 6" xfId="17361"/>
    <cellStyle name="20% - uthevingsfarge 3 5_3. Chng in credit spreads" xfId="5654"/>
    <cellStyle name="20% - uthevingsfarge 3 50" xfId="10327"/>
    <cellStyle name="20% - uthevingsfarge 3 50 2" xfId="10328"/>
    <cellStyle name="20% - uthevingsfarge 3 50 2 2" xfId="17362"/>
    <cellStyle name="20% - uthevingsfarge 3 50 2_AVA DVA EL" xfId="17363"/>
    <cellStyle name="20% - uthevingsfarge 3 50 3" xfId="17364"/>
    <cellStyle name="20% - uthevingsfarge 3 50_4Q16" xfId="17365"/>
    <cellStyle name="20% - uthevingsfarge 3 51" xfId="10329"/>
    <cellStyle name="20% - uthevingsfarge 3 51 2" xfId="10330"/>
    <cellStyle name="20% - uthevingsfarge 3 51 2 2" xfId="17366"/>
    <cellStyle name="20% - uthevingsfarge 3 51 2_AVA DVA EL" xfId="17367"/>
    <cellStyle name="20% - uthevingsfarge 3 51 3" xfId="17368"/>
    <cellStyle name="20% - uthevingsfarge 3 51_4Q16" xfId="17369"/>
    <cellStyle name="20% - uthevingsfarge 3 52" xfId="10331"/>
    <cellStyle name="20% - uthevingsfarge 3 52 2" xfId="10332"/>
    <cellStyle name="20% - uthevingsfarge 3 52 2 2" xfId="17370"/>
    <cellStyle name="20% - uthevingsfarge 3 52 2_AVA DVA EL" xfId="17371"/>
    <cellStyle name="20% - uthevingsfarge 3 52 3" xfId="17372"/>
    <cellStyle name="20% - uthevingsfarge 3 52_4Q16" xfId="17373"/>
    <cellStyle name="20% - uthevingsfarge 3 53" xfId="10333"/>
    <cellStyle name="20% - uthevingsfarge 3 53 2" xfId="10334"/>
    <cellStyle name="20% - uthevingsfarge 3 53 2 2" xfId="17374"/>
    <cellStyle name="20% - uthevingsfarge 3 53 2_AVA DVA EL" xfId="17375"/>
    <cellStyle name="20% - uthevingsfarge 3 53 3" xfId="17376"/>
    <cellStyle name="20% - uthevingsfarge 3 53_4Q16" xfId="17377"/>
    <cellStyle name="20% - uthevingsfarge 3 54" xfId="10335"/>
    <cellStyle name="20% - uthevingsfarge 3 54 2" xfId="10336"/>
    <cellStyle name="20% - uthevingsfarge 3 54 2 2" xfId="17378"/>
    <cellStyle name="20% - uthevingsfarge 3 54 2_AVA DVA EL" xfId="17379"/>
    <cellStyle name="20% - uthevingsfarge 3 54 3" xfId="17380"/>
    <cellStyle name="20% - uthevingsfarge 3 54_4Q16" xfId="17381"/>
    <cellStyle name="20% - uthevingsfarge 3 55" xfId="10337"/>
    <cellStyle name="20% - uthevingsfarge 3 55 2" xfId="10338"/>
    <cellStyle name="20% - uthevingsfarge 3 55 2 2" xfId="17382"/>
    <cellStyle name="20% - uthevingsfarge 3 55 2_AVA DVA EL" xfId="17383"/>
    <cellStyle name="20% - uthevingsfarge 3 55 3" xfId="17384"/>
    <cellStyle name="20% - uthevingsfarge 3 55_4Q16" xfId="17385"/>
    <cellStyle name="20% - uthevingsfarge 3 56" xfId="10339"/>
    <cellStyle name="20% - uthevingsfarge 3 56 2" xfId="10340"/>
    <cellStyle name="20% - uthevingsfarge 3 56 2 2" xfId="17386"/>
    <cellStyle name="20% - uthevingsfarge 3 56 2_AVA DVA EL" xfId="17387"/>
    <cellStyle name="20% - uthevingsfarge 3 56 3" xfId="17388"/>
    <cellStyle name="20% - uthevingsfarge 3 56_4Q16" xfId="17389"/>
    <cellStyle name="20% - uthevingsfarge 3 57" xfId="10341"/>
    <cellStyle name="20% - uthevingsfarge 3 57 2" xfId="10342"/>
    <cellStyle name="20% - uthevingsfarge 3 57 2 2" xfId="17390"/>
    <cellStyle name="20% - uthevingsfarge 3 57 2_AVA DVA EL" xfId="17391"/>
    <cellStyle name="20% - uthevingsfarge 3 57 3" xfId="17392"/>
    <cellStyle name="20% - uthevingsfarge 3 57_4Q16" xfId="17393"/>
    <cellStyle name="20% - uthevingsfarge 3 58" xfId="10343"/>
    <cellStyle name="20% - uthevingsfarge 3 58 2" xfId="10344"/>
    <cellStyle name="20% - uthevingsfarge 3 58 2 2" xfId="17394"/>
    <cellStyle name="20% - uthevingsfarge 3 58 2_AVA DVA EL" xfId="17395"/>
    <cellStyle name="20% - uthevingsfarge 3 58 3" xfId="17396"/>
    <cellStyle name="20% - uthevingsfarge 3 58_4Q16" xfId="17397"/>
    <cellStyle name="20% - uthevingsfarge 3 59" xfId="10345"/>
    <cellStyle name="20% - uthevingsfarge 3 59 2" xfId="10346"/>
    <cellStyle name="20% - uthevingsfarge 3 59 2 2" xfId="17398"/>
    <cellStyle name="20% - uthevingsfarge 3 59 2_AVA DVA EL" xfId="17399"/>
    <cellStyle name="20% - uthevingsfarge 3 59 3" xfId="17400"/>
    <cellStyle name="20% - uthevingsfarge 3 59_4Q16" xfId="17401"/>
    <cellStyle name="20% - uthevingsfarge 3 6" xfId="4299"/>
    <cellStyle name="20% - uthevingsfarge 3 6 2" xfId="5655"/>
    <cellStyle name="20% - uthevingsfarge 3 6 2 2" xfId="5656"/>
    <cellStyle name="20% - uthevingsfarge 3 6 2 2 2" xfId="17402"/>
    <cellStyle name="20% - uthevingsfarge 3 6 2 2_Cap.adeq" xfId="17403"/>
    <cellStyle name="20% - uthevingsfarge 3 6 2 3" xfId="17404"/>
    <cellStyle name="20% - uthevingsfarge 3 6 2_3. Chng in credit spreads" xfId="5657"/>
    <cellStyle name="20% - uthevingsfarge 3 6 3" xfId="5658"/>
    <cellStyle name="20% - uthevingsfarge 3 6 3 2" xfId="5659"/>
    <cellStyle name="20% - uthevingsfarge 3 6 3 3" xfId="17405"/>
    <cellStyle name="20% - uthevingsfarge 3 6 3_3. Chng in credit spreads" xfId="5660"/>
    <cellStyle name="20% - uthevingsfarge 3 6 4" xfId="5661"/>
    <cellStyle name="20% - uthevingsfarge 3 6 5" xfId="17406"/>
    <cellStyle name="20% - uthevingsfarge 3 6_3. Chng in credit spreads" xfId="5662"/>
    <cellStyle name="20% - uthevingsfarge 3 60" xfId="17407"/>
    <cellStyle name="20% - uthevingsfarge 3 60 2" xfId="17408"/>
    <cellStyle name="20% - uthevingsfarge 3 60 3" xfId="17409"/>
    <cellStyle name="20% - uthevingsfarge 3 60_AVA DVA EL" xfId="17410"/>
    <cellStyle name="20% - uthevingsfarge 3 61" xfId="17411"/>
    <cellStyle name="20% - uthevingsfarge 3 61 2" xfId="17412"/>
    <cellStyle name="20% - uthevingsfarge 3 61 3" xfId="17413"/>
    <cellStyle name="20% - uthevingsfarge 3 61_AVA DVA EL" xfId="17414"/>
    <cellStyle name="20% - uthevingsfarge 3 62" xfId="17415"/>
    <cellStyle name="20% - uthevingsfarge 3 62 2" xfId="17416"/>
    <cellStyle name="20% - uthevingsfarge 3 62_AVA DVA EL" xfId="17417"/>
    <cellStyle name="20% - uthevingsfarge 3 63" xfId="17418"/>
    <cellStyle name="20% - uthevingsfarge 3 64" xfId="17419"/>
    <cellStyle name="20% - uthevingsfarge 3 65" xfId="17420"/>
    <cellStyle name="20% - uthevingsfarge 3 66" xfId="17421"/>
    <cellStyle name="20% - uthevingsfarge 3 7" xfId="4300"/>
    <cellStyle name="20% - uthevingsfarge 3 7 2" xfId="5663"/>
    <cellStyle name="20% - uthevingsfarge 3 7 2 2" xfId="17422"/>
    <cellStyle name="20% - uthevingsfarge 3 7 2 3" xfId="17423"/>
    <cellStyle name="20% - uthevingsfarge 3 7 2_AVA DVA EL" xfId="17424"/>
    <cellStyle name="20% - uthevingsfarge 3 7 3" xfId="17425"/>
    <cellStyle name="20% - uthevingsfarge 3 7 3 2" xfId="17426"/>
    <cellStyle name="20% - uthevingsfarge 3 7 3_AVA DVA EL" xfId="17427"/>
    <cellStyle name="20% - uthevingsfarge 3 7 4" xfId="17428"/>
    <cellStyle name="20% - uthevingsfarge 3 7 5" xfId="17429"/>
    <cellStyle name="20% - uthevingsfarge 3 7_3. Chng in credit spreads" xfId="5664"/>
    <cellStyle name="20% - uthevingsfarge 3 8" xfId="4301"/>
    <cellStyle name="20% - uthevingsfarge 3 8 2" xfId="5665"/>
    <cellStyle name="20% - uthevingsfarge 3 8 2 2" xfId="17430"/>
    <cellStyle name="20% - uthevingsfarge 3 8 2 3" xfId="17431"/>
    <cellStyle name="20% - uthevingsfarge 3 8 2_AVA DVA EL" xfId="17432"/>
    <cellStyle name="20% - uthevingsfarge 3 8 3" xfId="17433"/>
    <cellStyle name="20% - uthevingsfarge 3 8 4" xfId="17434"/>
    <cellStyle name="20% - uthevingsfarge 3 8_3. Chng in credit spreads" xfId="5666"/>
    <cellStyle name="20% - uthevingsfarge 3 9" xfId="4302"/>
    <cellStyle name="20% - uthevingsfarge 3 9 2" xfId="10347"/>
    <cellStyle name="20% - uthevingsfarge 3 9 2 2" xfId="17435"/>
    <cellStyle name="20% - uthevingsfarge 3 9 2_AVA DVA EL" xfId="17436"/>
    <cellStyle name="20% - uthevingsfarge 3 9 3" xfId="17437"/>
    <cellStyle name="20% - uthevingsfarge 3 9 4" xfId="17438"/>
    <cellStyle name="20% - uthevingsfarge 3 9_4Q16" xfId="17439"/>
    <cellStyle name="20% - uthevingsfarge 3_7. Other MTM adjustments" xfId="5667"/>
    <cellStyle name="20% - uthevingsfarge 4" xfId="5668"/>
    <cellStyle name="20% - uthevingsfarge 4 10" xfId="4303"/>
    <cellStyle name="20% - uthevingsfarge 4 10 2" xfId="10348"/>
    <cellStyle name="20% - uthevingsfarge 4 10 2 2" xfId="17440"/>
    <cellStyle name="20% - uthevingsfarge 4 10 2_AVA DVA EL" xfId="17441"/>
    <cellStyle name="20% - uthevingsfarge 4 10 3" xfId="17442"/>
    <cellStyle name="20% - uthevingsfarge 4 10 4" xfId="17443"/>
    <cellStyle name="20% - uthevingsfarge 4 10_4Q16" xfId="17444"/>
    <cellStyle name="20% - uthevingsfarge 4 11" xfId="10349"/>
    <cellStyle name="20% - uthevingsfarge 4 11 2" xfId="10350"/>
    <cellStyle name="20% - uthevingsfarge 4 11 2 2" xfId="17445"/>
    <cellStyle name="20% - uthevingsfarge 4 11 2_AVA DVA EL" xfId="17446"/>
    <cellStyle name="20% - uthevingsfarge 4 11 3" xfId="17447"/>
    <cellStyle name="20% - uthevingsfarge 4 11_4Q16" xfId="17448"/>
    <cellStyle name="20% - uthevingsfarge 4 12" xfId="10351"/>
    <cellStyle name="20% - uthevingsfarge 4 12 2" xfId="10352"/>
    <cellStyle name="20% - uthevingsfarge 4 12 2 2" xfId="17449"/>
    <cellStyle name="20% - uthevingsfarge 4 12 2_AVA DVA EL" xfId="17450"/>
    <cellStyle name="20% - uthevingsfarge 4 12 3" xfId="17451"/>
    <cellStyle name="20% - uthevingsfarge 4 12_4Q16" xfId="17452"/>
    <cellStyle name="20% - uthevingsfarge 4 13" xfId="10353"/>
    <cellStyle name="20% - uthevingsfarge 4 13 2" xfId="10354"/>
    <cellStyle name="20% - uthevingsfarge 4 13 2 2" xfId="17453"/>
    <cellStyle name="20% - uthevingsfarge 4 13 2_AVA DVA EL" xfId="17454"/>
    <cellStyle name="20% - uthevingsfarge 4 13 3" xfId="17455"/>
    <cellStyle name="20% - uthevingsfarge 4 13_4Q16" xfId="17456"/>
    <cellStyle name="20% - uthevingsfarge 4 14" xfId="10355"/>
    <cellStyle name="20% - uthevingsfarge 4 14 2" xfId="10356"/>
    <cellStyle name="20% - uthevingsfarge 4 14 2 2" xfId="17457"/>
    <cellStyle name="20% - uthevingsfarge 4 14 2_AVA DVA EL" xfId="17458"/>
    <cellStyle name="20% - uthevingsfarge 4 14 3" xfId="17459"/>
    <cellStyle name="20% - uthevingsfarge 4 14_4Q16" xfId="17460"/>
    <cellStyle name="20% - uthevingsfarge 4 15" xfId="10357"/>
    <cellStyle name="20% - uthevingsfarge 4 15 2" xfId="10358"/>
    <cellStyle name="20% - uthevingsfarge 4 15 2 2" xfId="17461"/>
    <cellStyle name="20% - uthevingsfarge 4 15 2_AVA DVA EL" xfId="17462"/>
    <cellStyle name="20% - uthevingsfarge 4 15 3" xfId="17463"/>
    <cellStyle name="20% - uthevingsfarge 4 15_4Q16" xfId="17464"/>
    <cellStyle name="20% - uthevingsfarge 4 16" xfId="10359"/>
    <cellStyle name="20% - uthevingsfarge 4 16 2" xfId="10360"/>
    <cellStyle name="20% - uthevingsfarge 4 16 2 2" xfId="17465"/>
    <cellStyle name="20% - uthevingsfarge 4 16 2_AVA DVA EL" xfId="17466"/>
    <cellStyle name="20% - uthevingsfarge 4 16 3" xfId="17467"/>
    <cellStyle name="20% - uthevingsfarge 4 16_4Q16" xfId="17468"/>
    <cellStyle name="20% - uthevingsfarge 4 17" xfId="10361"/>
    <cellStyle name="20% - uthevingsfarge 4 17 2" xfId="10362"/>
    <cellStyle name="20% - uthevingsfarge 4 17 2 2" xfId="17469"/>
    <cellStyle name="20% - uthevingsfarge 4 17 2_AVA DVA EL" xfId="17470"/>
    <cellStyle name="20% - uthevingsfarge 4 17 3" xfId="17471"/>
    <cellStyle name="20% - uthevingsfarge 4 17_4Q16" xfId="17472"/>
    <cellStyle name="20% - uthevingsfarge 4 18" xfId="10363"/>
    <cellStyle name="20% - uthevingsfarge 4 18 2" xfId="10364"/>
    <cellStyle name="20% - uthevingsfarge 4 18 2 2" xfId="17473"/>
    <cellStyle name="20% - uthevingsfarge 4 18 2_AVA DVA EL" xfId="17474"/>
    <cellStyle name="20% - uthevingsfarge 4 18 3" xfId="17475"/>
    <cellStyle name="20% - uthevingsfarge 4 18_4Q16" xfId="17476"/>
    <cellStyle name="20% - uthevingsfarge 4 19" xfId="10365"/>
    <cellStyle name="20% - uthevingsfarge 4 19 2" xfId="10366"/>
    <cellStyle name="20% - uthevingsfarge 4 19 2 2" xfId="17477"/>
    <cellStyle name="20% - uthevingsfarge 4 19 2_AVA DVA EL" xfId="17478"/>
    <cellStyle name="20% - uthevingsfarge 4 19 3" xfId="17479"/>
    <cellStyle name="20% - uthevingsfarge 4 19_4Q16" xfId="17480"/>
    <cellStyle name="20% - uthevingsfarge 4 2" xfId="108"/>
    <cellStyle name="20% - uthevingsfarge 4 2 10" xfId="17481"/>
    <cellStyle name="20% - uthevingsfarge 4 2 10 2" xfId="17482"/>
    <cellStyle name="20% - uthevingsfarge 4 2 10 3" xfId="17483"/>
    <cellStyle name="20% - uthevingsfarge 4 2 10_AVA DVA EL" xfId="17484"/>
    <cellStyle name="20% - uthevingsfarge 4 2 11" xfId="17485"/>
    <cellStyle name="20% - uthevingsfarge 4 2 12" xfId="17486"/>
    <cellStyle name="20% - uthevingsfarge 4 2 2" xfId="4304"/>
    <cellStyle name="20% - uthevingsfarge 4 2 2 2" xfId="4305"/>
    <cellStyle name="20% - uthevingsfarge 4 2 2 2 2" xfId="5669"/>
    <cellStyle name="20% - uthevingsfarge 4 2 2 2 2 2" xfId="5670"/>
    <cellStyle name="20% - uthevingsfarge 4 2 2 2 2 2 2" xfId="5671"/>
    <cellStyle name="20% - uthevingsfarge 4 2 2 2 2 2_3. Chng in credit spreads" xfId="5672"/>
    <cellStyle name="20% - uthevingsfarge 4 2 2 2 2 3" xfId="5673"/>
    <cellStyle name="20% - uthevingsfarge 4 2 2 2 2 4" xfId="17487"/>
    <cellStyle name="20% - uthevingsfarge 4 2 2 2 2_3. Chng in credit spreads" xfId="5674"/>
    <cellStyle name="20% - uthevingsfarge 4 2 2 2 3" xfId="5675"/>
    <cellStyle name="20% - uthevingsfarge 4 2 2 2 3 2" xfId="5676"/>
    <cellStyle name="20% - uthevingsfarge 4 2 2 2 3 2 2" xfId="5677"/>
    <cellStyle name="20% - uthevingsfarge 4 2 2 2 3 2_3. Chng in credit spreads" xfId="5678"/>
    <cellStyle name="20% - uthevingsfarge 4 2 2 2 3 3" xfId="5679"/>
    <cellStyle name="20% - uthevingsfarge 4 2 2 2 3 4" xfId="17488"/>
    <cellStyle name="20% - uthevingsfarge 4 2 2 2 3_3. Chng in credit spreads" xfId="5680"/>
    <cellStyle name="20% - uthevingsfarge 4 2 2 2 4" xfId="5681"/>
    <cellStyle name="20% - uthevingsfarge 4 2 2 2 4 2" xfId="5682"/>
    <cellStyle name="20% - uthevingsfarge 4 2 2 2 4 3" xfId="17489"/>
    <cellStyle name="20% - uthevingsfarge 4 2 2 2 4_3. Chng in credit spreads" xfId="5683"/>
    <cellStyle name="20% - uthevingsfarge 4 2 2 2 5" xfId="5684"/>
    <cellStyle name="20% - uthevingsfarge 4 2 2 2 5 2" xfId="5685"/>
    <cellStyle name="20% - uthevingsfarge 4 2 2 2 5 3" xfId="17490"/>
    <cellStyle name="20% - uthevingsfarge 4 2 2 2 5_3. Chng in credit spreads" xfId="5686"/>
    <cellStyle name="20% - uthevingsfarge 4 2 2 2 6" xfId="5687"/>
    <cellStyle name="20% - uthevingsfarge 4 2 2 2 7" xfId="17491"/>
    <cellStyle name="20% - uthevingsfarge 4 2 2 2_3. Chng in credit spreads" xfId="5688"/>
    <cellStyle name="20% - uthevingsfarge 4 2 2 3" xfId="5689"/>
    <cellStyle name="20% - uthevingsfarge 4 2 2 3 2" xfId="5690"/>
    <cellStyle name="20% - uthevingsfarge 4 2 2 3 2 2" xfId="5691"/>
    <cellStyle name="20% - uthevingsfarge 4 2 2 3 2_3. Chng in credit spreads" xfId="5692"/>
    <cellStyle name="20% - uthevingsfarge 4 2 2 3 3" xfId="5693"/>
    <cellStyle name="20% - uthevingsfarge 4 2 2 3 4" xfId="17492"/>
    <cellStyle name="20% - uthevingsfarge 4 2 2 3_3. Chng in credit spreads" xfId="5694"/>
    <cellStyle name="20% - uthevingsfarge 4 2 2 4" xfId="5695"/>
    <cellStyle name="20% - uthevingsfarge 4 2 2 4 2" xfId="5696"/>
    <cellStyle name="20% - uthevingsfarge 4 2 2 4 2 2" xfId="5697"/>
    <cellStyle name="20% - uthevingsfarge 4 2 2 4 2_3. Chng in credit spreads" xfId="5698"/>
    <cellStyle name="20% - uthevingsfarge 4 2 2 4 3" xfId="5699"/>
    <cellStyle name="20% - uthevingsfarge 4 2 2 4 4" xfId="17493"/>
    <cellStyle name="20% - uthevingsfarge 4 2 2 4_3. Chng in credit spreads" xfId="5700"/>
    <cellStyle name="20% - uthevingsfarge 4 2 2 5" xfId="5701"/>
    <cellStyle name="20% - uthevingsfarge 4 2 2 5 2" xfId="5702"/>
    <cellStyle name="20% - uthevingsfarge 4 2 2 5 2 2" xfId="5703"/>
    <cellStyle name="20% - uthevingsfarge 4 2 2 5 2_3. Chng in credit spreads" xfId="5704"/>
    <cellStyle name="20% - uthevingsfarge 4 2 2 5 3" xfId="5705"/>
    <cellStyle name="20% - uthevingsfarge 4 2 2 5 4" xfId="17494"/>
    <cellStyle name="20% - uthevingsfarge 4 2 2 5_3. Chng in credit spreads" xfId="5706"/>
    <cellStyle name="20% - uthevingsfarge 4 2 2 6" xfId="5707"/>
    <cellStyle name="20% - uthevingsfarge 4 2 2 6 2" xfId="5708"/>
    <cellStyle name="20% - uthevingsfarge 4 2 2 6 3" xfId="17495"/>
    <cellStyle name="20% - uthevingsfarge 4 2 2 6_3. Chng in credit spreads" xfId="5709"/>
    <cellStyle name="20% - uthevingsfarge 4 2 2 7" xfId="5710"/>
    <cellStyle name="20% - uthevingsfarge 4 2 2 8" xfId="17496"/>
    <cellStyle name="20% - uthevingsfarge 4 2 2_3. Chng in credit spreads" xfId="5711"/>
    <cellStyle name="20% - uthevingsfarge 4 2 3" xfId="4306"/>
    <cellStyle name="20% - uthevingsfarge 4 2 3 2" xfId="4307"/>
    <cellStyle name="20% - uthevingsfarge 4 2 3 2 2" xfId="5712"/>
    <cellStyle name="20% - uthevingsfarge 4 2 3 2 2 2" xfId="5713"/>
    <cellStyle name="20% - uthevingsfarge 4 2 3 2 2_3. Chng in credit spreads" xfId="5714"/>
    <cellStyle name="20% - uthevingsfarge 4 2 3 2 3" xfId="5715"/>
    <cellStyle name="20% - uthevingsfarge 4 2 3 2 3 2" xfId="5716"/>
    <cellStyle name="20% - uthevingsfarge 4 2 3 2 3_3. Chng in credit spreads" xfId="5717"/>
    <cellStyle name="20% - uthevingsfarge 4 2 3 2 4" xfId="5718"/>
    <cellStyle name="20% - uthevingsfarge 4 2 3 2 4 2" xfId="5719"/>
    <cellStyle name="20% - uthevingsfarge 4 2 3 2 4_3. Chng in credit spreads" xfId="5720"/>
    <cellStyle name="20% - uthevingsfarge 4 2 3 2 5" xfId="5721"/>
    <cellStyle name="20% - uthevingsfarge 4 2 3 2 6" xfId="17497"/>
    <cellStyle name="20% - uthevingsfarge 4 2 3 2_3. Chng in credit spreads" xfId="5722"/>
    <cellStyle name="20% - uthevingsfarge 4 2 3 3" xfId="5723"/>
    <cellStyle name="20% - uthevingsfarge 4 2 3 3 2" xfId="5724"/>
    <cellStyle name="20% - uthevingsfarge 4 2 3 3 2 2" xfId="5725"/>
    <cellStyle name="20% - uthevingsfarge 4 2 3 3 2_3. Chng in credit spreads" xfId="5726"/>
    <cellStyle name="20% - uthevingsfarge 4 2 3 3 3" xfId="5727"/>
    <cellStyle name="20% - uthevingsfarge 4 2 3 3 4" xfId="17498"/>
    <cellStyle name="20% - uthevingsfarge 4 2 3 3_3. Chng in credit spreads" xfId="5728"/>
    <cellStyle name="20% - uthevingsfarge 4 2 3 4" xfId="5729"/>
    <cellStyle name="20% - uthevingsfarge 4 2 3 4 2" xfId="5730"/>
    <cellStyle name="20% - uthevingsfarge 4 2 3 4 3" xfId="17499"/>
    <cellStyle name="20% - uthevingsfarge 4 2 3 4_3. Chng in credit spreads" xfId="5731"/>
    <cellStyle name="20% - uthevingsfarge 4 2 3 5" xfId="5732"/>
    <cellStyle name="20% - uthevingsfarge 4 2 3 5 2" xfId="5733"/>
    <cellStyle name="20% - uthevingsfarge 4 2 3 5 3" xfId="17500"/>
    <cellStyle name="20% - uthevingsfarge 4 2 3 5_3. Chng in credit spreads" xfId="5734"/>
    <cellStyle name="20% - uthevingsfarge 4 2 3 6" xfId="5735"/>
    <cellStyle name="20% - uthevingsfarge 4 2 3 6 2" xfId="5736"/>
    <cellStyle name="20% - uthevingsfarge 4 2 3 6_3. Chng in credit spreads" xfId="5737"/>
    <cellStyle name="20% - uthevingsfarge 4 2 3 7" xfId="5738"/>
    <cellStyle name="20% - uthevingsfarge 4 2 3 8" xfId="17501"/>
    <cellStyle name="20% - uthevingsfarge 4 2 3_3. Chng in credit spreads" xfId="5739"/>
    <cellStyle name="20% - uthevingsfarge 4 2 4" xfId="4308"/>
    <cellStyle name="20% - uthevingsfarge 4 2 4 2" xfId="5740"/>
    <cellStyle name="20% - uthevingsfarge 4 2 4 2 2" xfId="5741"/>
    <cellStyle name="20% - uthevingsfarge 4 2 4 2 3" xfId="17502"/>
    <cellStyle name="20% - uthevingsfarge 4 2 4 2_3. Chng in credit spreads" xfId="5742"/>
    <cellStyle name="20% - uthevingsfarge 4 2 4 3" xfId="5743"/>
    <cellStyle name="20% - uthevingsfarge 4 2 4 3 2" xfId="5744"/>
    <cellStyle name="20% - uthevingsfarge 4 2 4 3_3. Chng in credit spreads" xfId="5745"/>
    <cellStyle name="20% - uthevingsfarge 4 2 4 4" xfId="5746"/>
    <cellStyle name="20% - uthevingsfarge 4 2 4 4 2" xfId="5747"/>
    <cellStyle name="20% - uthevingsfarge 4 2 4 4_3. Chng in credit spreads" xfId="5748"/>
    <cellStyle name="20% - uthevingsfarge 4 2 4 5" xfId="5749"/>
    <cellStyle name="20% - uthevingsfarge 4 2 4 6" xfId="17503"/>
    <cellStyle name="20% - uthevingsfarge 4 2 4_3. Chng in credit spreads" xfId="5750"/>
    <cellStyle name="20% - uthevingsfarge 4 2 5" xfId="5751"/>
    <cellStyle name="20% - uthevingsfarge 4 2 5 2" xfId="5752"/>
    <cellStyle name="20% - uthevingsfarge 4 2 5 2 2" xfId="5753"/>
    <cellStyle name="20% - uthevingsfarge 4 2 5 2 3" xfId="17504"/>
    <cellStyle name="20% - uthevingsfarge 4 2 5 2_3. Chng in credit spreads" xfId="5754"/>
    <cellStyle name="20% - uthevingsfarge 4 2 5 3" xfId="5755"/>
    <cellStyle name="20% - uthevingsfarge 4 2 5 4" xfId="17505"/>
    <cellStyle name="20% - uthevingsfarge 4 2 5_3. Chng in credit spreads" xfId="5756"/>
    <cellStyle name="20% - uthevingsfarge 4 2 6" xfId="5757"/>
    <cellStyle name="20% - uthevingsfarge 4 2 6 2" xfId="5758"/>
    <cellStyle name="20% - uthevingsfarge 4 2 6 2 2" xfId="5759"/>
    <cellStyle name="20% - uthevingsfarge 4 2 6 2 3" xfId="17506"/>
    <cellStyle name="20% - uthevingsfarge 4 2 6 2_3. Chng in credit spreads" xfId="5760"/>
    <cellStyle name="20% - uthevingsfarge 4 2 6 3" xfId="5761"/>
    <cellStyle name="20% - uthevingsfarge 4 2 6 4" xfId="17507"/>
    <cellStyle name="20% - uthevingsfarge 4 2 6_3. Chng in credit spreads" xfId="5762"/>
    <cellStyle name="20% - uthevingsfarge 4 2 7" xfId="5763"/>
    <cellStyle name="20% - uthevingsfarge 4 2 7 2" xfId="5764"/>
    <cellStyle name="20% - uthevingsfarge 4 2 7 2 2" xfId="17508"/>
    <cellStyle name="20% - uthevingsfarge 4 2 7 2_AVA DVA EL" xfId="17509"/>
    <cellStyle name="20% - uthevingsfarge 4 2 7 3" xfId="17510"/>
    <cellStyle name="20% - uthevingsfarge 4 2 7 4" xfId="17511"/>
    <cellStyle name="20% - uthevingsfarge 4 2 7_3. Chng in credit spreads" xfId="5765"/>
    <cellStyle name="20% - uthevingsfarge 4 2 8" xfId="5766"/>
    <cellStyle name="20% - uthevingsfarge 4 2 8 2" xfId="5767"/>
    <cellStyle name="20% - uthevingsfarge 4 2 8 2 2" xfId="17512"/>
    <cellStyle name="20% - uthevingsfarge 4 2 8 2_Cap.adeq" xfId="17513"/>
    <cellStyle name="20% - uthevingsfarge 4 2 8 3" xfId="17514"/>
    <cellStyle name="20% - uthevingsfarge 4 2 8_3. Chng in credit spreads" xfId="5768"/>
    <cellStyle name="20% - uthevingsfarge 4 2 9" xfId="17515"/>
    <cellStyle name="20% - uthevingsfarge 4 2 9 2" xfId="17516"/>
    <cellStyle name="20% - uthevingsfarge 4 2 9 3" xfId="17517"/>
    <cellStyle name="20% - uthevingsfarge 4 2 9_AVA DVA EL" xfId="17518"/>
    <cellStyle name="20% - uthevingsfarge 4 2_4Q16" xfId="17519"/>
    <cellStyle name="20% - uthevingsfarge 4 20" xfId="10367"/>
    <cellStyle name="20% - uthevingsfarge 4 20 2" xfId="10368"/>
    <cellStyle name="20% - uthevingsfarge 4 20 2 2" xfId="17520"/>
    <cellStyle name="20% - uthevingsfarge 4 20 2_AVA DVA EL" xfId="17521"/>
    <cellStyle name="20% - uthevingsfarge 4 20 3" xfId="17522"/>
    <cellStyle name="20% - uthevingsfarge 4 20_4Q16" xfId="17523"/>
    <cellStyle name="20% - uthevingsfarge 4 21" xfId="10369"/>
    <cellStyle name="20% - uthevingsfarge 4 21 2" xfId="10370"/>
    <cellStyle name="20% - uthevingsfarge 4 21 2 2" xfId="17524"/>
    <cellStyle name="20% - uthevingsfarge 4 21 2_AVA DVA EL" xfId="17525"/>
    <cellStyle name="20% - uthevingsfarge 4 21 3" xfId="17526"/>
    <cellStyle name="20% - uthevingsfarge 4 21_4Q16" xfId="17527"/>
    <cellStyle name="20% - uthevingsfarge 4 22" xfId="10371"/>
    <cellStyle name="20% - uthevingsfarge 4 22 2" xfId="10372"/>
    <cellStyle name="20% - uthevingsfarge 4 22 2 2" xfId="17528"/>
    <cellStyle name="20% - uthevingsfarge 4 22 2_AVA DVA EL" xfId="17529"/>
    <cellStyle name="20% - uthevingsfarge 4 22 3" xfId="17530"/>
    <cellStyle name="20% - uthevingsfarge 4 22_4Q16" xfId="17531"/>
    <cellStyle name="20% - uthevingsfarge 4 23" xfId="10373"/>
    <cellStyle name="20% - uthevingsfarge 4 23 2" xfId="10374"/>
    <cellStyle name="20% - uthevingsfarge 4 23 2 2" xfId="17532"/>
    <cellStyle name="20% - uthevingsfarge 4 23 2_AVA DVA EL" xfId="17533"/>
    <cellStyle name="20% - uthevingsfarge 4 23 3" xfId="17534"/>
    <cellStyle name="20% - uthevingsfarge 4 23_4Q16" xfId="17535"/>
    <cellStyle name="20% - uthevingsfarge 4 24" xfId="10375"/>
    <cellStyle name="20% - uthevingsfarge 4 24 2" xfId="10376"/>
    <cellStyle name="20% - uthevingsfarge 4 24 2 2" xfId="17536"/>
    <cellStyle name="20% - uthevingsfarge 4 24 2_AVA DVA EL" xfId="17537"/>
    <cellStyle name="20% - uthevingsfarge 4 24 3" xfId="17538"/>
    <cellStyle name="20% - uthevingsfarge 4 24_4Q16" xfId="17539"/>
    <cellStyle name="20% - uthevingsfarge 4 25" xfId="10377"/>
    <cellStyle name="20% - uthevingsfarge 4 25 2" xfId="10378"/>
    <cellStyle name="20% - uthevingsfarge 4 25 2 2" xfId="17540"/>
    <cellStyle name="20% - uthevingsfarge 4 25 2_AVA DVA EL" xfId="17541"/>
    <cellStyle name="20% - uthevingsfarge 4 25 3" xfId="17542"/>
    <cellStyle name="20% - uthevingsfarge 4 25_4Q16" xfId="17543"/>
    <cellStyle name="20% - uthevingsfarge 4 26" xfId="10379"/>
    <cellStyle name="20% - uthevingsfarge 4 26 2" xfId="10380"/>
    <cellStyle name="20% - uthevingsfarge 4 26 2 2" xfId="17544"/>
    <cellStyle name="20% - uthevingsfarge 4 26 2_AVA DVA EL" xfId="17545"/>
    <cellStyle name="20% - uthevingsfarge 4 26 3" xfId="17546"/>
    <cellStyle name="20% - uthevingsfarge 4 26_4Q16" xfId="17547"/>
    <cellStyle name="20% - uthevingsfarge 4 27" xfId="10381"/>
    <cellStyle name="20% - uthevingsfarge 4 27 2" xfId="10382"/>
    <cellStyle name="20% - uthevingsfarge 4 27 2 2" xfId="17548"/>
    <cellStyle name="20% - uthevingsfarge 4 27 2_AVA DVA EL" xfId="17549"/>
    <cellStyle name="20% - uthevingsfarge 4 27 3" xfId="17550"/>
    <cellStyle name="20% - uthevingsfarge 4 27_4Q16" xfId="17551"/>
    <cellStyle name="20% - uthevingsfarge 4 28" xfId="10383"/>
    <cellStyle name="20% - uthevingsfarge 4 28 2" xfId="10384"/>
    <cellStyle name="20% - uthevingsfarge 4 28 2 2" xfId="17552"/>
    <cellStyle name="20% - uthevingsfarge 4 28 2_AVA DVA EL" xfId="17553"/>
    <cellStyle name="20% - uthevingsfarge 4 28 3" xfId="17554"/>
    <cellStyle name="20% - uthevingsfarge 4 28_4Q16" xfId="17555"/>
    <cellStyle name="20% - uthevingsfarge 4 29" xfId="10385"/>
    <cellStyle name="20% - uthevingsfarge 4 29 2" xfId="10386"/>
    <cellStyle name="20% - uthevingsfarge 4 29 2 2" xfId="17556"/>
    <cellStyle name="20% - uthevingsfarge 4 29 2_AVA DVA EL" xfId="17557"/>
    <cellStyle name="20% - uthevingsfarge 4 29 3" xfId="17558"/>
    <cellStyle name="20% - uthevingsfarge 4 29_4Q16" xfId="17559"/>
    <cellStyle name="20% - uthevingsfarge 4 3" xfId="4309"/>
    <cellStyle name="20% - uthevingsfarge 4 3 2" xfId="4310"/>
    <cellStyle name="20% - uthevingsfarge 4 3 2 2" xfId="4311"/>
    <cellStyle name="20% - uthevingsfarge 4 3 2 2 2" xfId="5769"/>
    <cellStyle name="20% - uthevingsfarge 4 3 2 2 2 2" xfId="5770"/>
    <cellStyle name="20% - uthevingsfarge 4 3 2 2 2_3. Chng in credit spreads" xfId="5771"/>
    <cellStyle name="20% - uthevingsfarge 4 3 2 2 3" xfId="5772"/>
    <cellStyle name="20% - uthevingsfarge 4 3 2 2 3 2" xfId="5773"/>
    <cellStyle name="20% - uthevingsfarge 4 3 2 2 3_3. Chng in credit spreads" xfId="5774"/>
    <cellStyle name="20% - uthevingsfarge 4 3 2 2 4" xfId="5775"/>
    <cellStyle name="20% - uthevingsfarge 4 3 2 2 5" xfId="17560"/>
    <cellStyle name="20% - uthevingsfarge 4 3 2 2_3. Chng in credit spreads" xfId="5776"/>
    <cellStyle name="20% - uthevingsfarge 4 3 2 3" xfId="5777"/>
    <cellStyle name="20% - uthevingsfarge 4 3 2 3 2" xfId="5778"/>
    <cellStyle name="20% - uthevingsfarge 4 3 2 3 3" xfId="17561"/>
    <cellStyle name="20% - uthevingsfarge 4 3 2 3_3. Chng in credit spreads" xfId="5779"/>
    <cellStyle name="20% - uthevingsfarge 4 3 2 4" xfId="5780"/>
    <cellStyle name="20% - uthevingsfarge 4 3 2 4 2" xfId="5781"/>
    <cellStyle name="20% - uthevingsfarge 4 3 2 4 3" xfId="17562"/>
    <cellStyle name="20% - uthevingsfarge 4 3 2 4_3. Chng in credit spreads" xfId="5782"/>
    <cellStyle name="20% - uthevingsfarge 4 3 2 5" xfId="5783"/>
    <cellStyle name="20% - uthevingsfarge 4 3 2 5 2" xfId="17563"/>
    <cellStyle name="20% - uthevingsfarge 4 3 2 5 3" xfId="17564"/>
    <cellStyle name="20% - uthevingsfarge 4 3 2 5_AVA DVA EL" xfId="17565"/>
    <cellStyle name="20% - uthevingsfarge 4 3 2 6" xfId="17566"/>
    <cellStyle name="20% - uthevingsfarge 4 3 2 6 2" xfId="17567"/>
    <cellStyle name="20% - uthevingsfarge 4 3 2 6_AVA DVA EL" xfId="17568"/>
    <cellStyle name="20% - uthevingsfarge 4 3 2 7" xfId="17569"/>
    <cellStyle name="20% - uthevingsfarge 4 3 2_3. Chng in credit spreads" xfId="5784"/>
    <cellStyle name="20% - uthevingsfarge 4 3 3" xfId="4312"/>
    <cellStyle name="20% - uthevingsfarge 4 3 3 2" xfId="4313"/>
    <cellStyle name="20% - uthevingsfarge 4 3 3 2 2" xfId="5785"/>
    <cellStyle name="20% - uthevingsfarge 4 3 3 2 2 2" xfId="5786"/>
    <cellStyle name="20% - uthevingsfarge 4 3 3 2 2_3. Chng in credit spreads" xfId="5787"/>
    <cellStyle name="20% - uthevingsfarge 4 3 3 2 3" xfId="5788"/>
    <cellStyle name="20% - uthevingsfarge 4 3 3 2 3 2" xfId="5789"/>
    <cellStyle name="20% - uthevingsfarge 4 3 3 2 3_3. Chng in credit spreads" xfId="5790"/>
    <cellStyle name="20% - uthevingsfarge 4 3 3 2 4" xfId="5791"/>
    <cellStyle name="20% - uthevingsfarge 4 3 3 2_3. Chng in credit spreads" xfId="5792"/>
    <cellStyle name="20% - uthevingsfarge 4 3 3 3" xfId="5793"/>
    <cellStyle name="20% - uthevingsfarge 4 3 3 3 2" xfId="5794"/>
    <cellStyle name="20% - uthevingsfarge 4 3 3 3_3. Chng in credit spreads" xfId="5795"/>
    <cellStyle name="20% - uthevingsfarge 4 3 3 4" xfId="5796"/>
    <cellStyle name="20% - uthevingsfarge 4 3 3 4 2" xfId="5797"/>
    <cellStyle name="20% - uthevingsfarge 4 3 3 4_3. Chng in credit spreads" xfId="5798"/>
    <cellStyle name="20% - uthevingsfarge 4 3 3 5" xfId="5799"/>
    <cellStyle name="20% - uthevingsfarge 4 3 3 6" xfId="17570"/>
    <cellStyle name="20% - uthevingsfarge 4 3 3_3. Chng in credit spreads" xfId="5800"/>
    <cellStyle name="20% - uthevingsfarge 4 3 4" xfId="4314"/>
    <cellStyle name="20% - uthevingsfarge 4 3 4 2" xfId="5801"/>
    <cellStyle name="20% - uthevingsfarge 4 3 4 2 2" xfId="5802"/>
    <cellStyle name="20% - uthevingsfarge 4 3 4 2_3. Chng in credit spreads" xfId="5803"/>
    <cellStyle name="20% - uthevingsfarge 4 3 4 3" xfId="5804"/>
    <cellStyle name="20% - uthevingsfarge 4 3 4 3 2" xfId="5805"/>
    <cellStyle name="20% - uthevingsfarge 4 3 4 3_3. Chng in credit spreads" xfId="5806"/>
    <cellStyle name="20% - uthevingsfarge 4 3 4 4" xfId="5807"/>
    <cellStyle name="20% - uthevingsfarge 4 3 4 5" xfId="17571"/>
    <cellStyle name="20% - uthevingsfarge 4 3 4_3. Chng in credit spreads" xfId="5808"/>
    <cellStyle name="20% - uthevingsfarge 4 3 5" xfId="5809"/>
    <cellStyle name="20% - uthevingsfarge 4 3 5 2" xfId="5810"/>
    <cellStyle name="20% - uthevingsfarge 4 3 5 3" xfId="17572"/>
    <cellStyle name="20% - uthevingsfarge 4 3 5_3. Chng in credit spreads" xfId="5811"/>
    <cellStyle name="20% - uthevingsfarge 4 3 6" xfId="5812"/>
    <cellStyle name="20% - uthevingsfarge 4 3 6 2" xfId="5813"/>
    <cellStyle name="20% - uthevingsfarge 4 3 6 3" xfId="17573"/>
    <cellStyle name="20% - uthevingsfarge 4 3 6_3. Chng in credit spreads" xfId="5814"/>
    <cellStyle name="20% - uthevingsfarge 4 3 7" xfId="5815"/>
    <cellStyle name="20% - uthevingsfarge 4 3 7 2" xfId="5816"/>
    <cellStyle name="20% - uthevingsfarge 4 3 7 3" xfId="17574"/>
    <cellStyle name="20% - uthevingsfarge 4 3 7_3. Chng in credit spreads" xfId="5817"/>
    <cellStyle name="20% - uthevingsfarge 4 3 8" xfId="17575"/>
    <cellStyle name="20% - uthevingsfarge 4 3_4Q16" xfId="17576"/>
    <cellStyle name="20% - uthevingsfarge 4 30" xfId="10387"/>
    <cellStyle name="20% - uthevingsfarge 4 30 2" xfId="10388"/>
    <cellStyle name="20% - uthevingsfarge 4 30 2 2" xfId="17577"/>
    <cellStyle name="20% - uthevingsfarge 4 30 2_AVA DVA EL" xfId="17578"/>
    <cellStyle name="20% - uthevingsfarge 4 30 3" xfId="17579"/>
    <cellStyle name="20% - uthevingsfarge 4 30_4Q16" xfId="17580"/>
    <cellStyle name="20% - uthevingsfarge 4 31" xfId="10389"/>
    <cellStyle name="20% - uthevingsfarge 4 31 2" xfId="10390"/>
    <cellStyle name="20% - uthevingsfarge 4 31 2 2" xfId="17581"/>
    <cellStyle name="20% - uthevingsfarge 4 31 2_AVA DVA EL" xfId="17582"/>
    <cellStyle name="20% - uthevingsfarge 4 31 3" xfId="17583"/>
    <cellStyle name="20% - uthevingsfarge 4 31_4Q16" xfId="17584"/>
    <cellStyle name="20% - uthevingsfarge 4 32" xfId="10391"/>
    <cellStyle name="20% - uthevingsfarge 4 32 2" xfId="10392"/>
    <cellStyle name="20% - uthevingsfarge 4 32 2 2" xfId="17585"/>
    <cellStyle name="20% - uthevingsfarge 4 32 2_AVA DVA EL" xfId="17586"/>
    <cellStyle name="20% - uthevingsfarge 4 32 3" xfId="17587"/>
    <cellStyle name="20% - uthevingsfarge 4 32_4Q16" xfId="17588"/>
    <cellStyle name="20% - uthevingsfarge 4 33" xfId="10393"/>
    <cellStyle name="20% - uthevingsfarge 4 33 2" xfId="10394"/>
    <cellStyle name="20% - uthevingsfarge 4 33 2 2" xfId="17589"/>
    <cellStyle name="20% - uthevingsfarge 4 33 2_AVA DVA EL" xfId="17590"/>
    <cellStyle name="20% - uthevingsfarge 4 33 3" xfId="17591"/>
    <cellStyle name="20% - uthevingsfarge 4 33_4Q16" xfId="17592"/>
    <cellStyle name="20% - uthevingsfarge 4 34" xfId="10395"/>
    <cellStyle name="20% - uthevingsfarge 4 34 2" xfId="10396"/>
    <cellStyle name="20% - uthevingsfarge 4 34 2 2" xfId="17593"/>
    <cellStyle name="20% - uthevingsfarge 4 34 2_AVA DVA EL" xfId="17594"/>
    <cellStyle name="20% - uthevingsfarge 4 34 3" xfId="17595"/>
    <cellStyle name="20% - uthevingsfarge 4 34_4Q16" xfId="17596"/>
    <cellStyle name="20% - uthevingsfarge 4 35" xfId="10397"/>
    <cellStyle name="20% - uthevingsfarge 4 35 2" xfId="10398"/>
    <cellStyle name="20% - uthevingsfarge 4 35 2 2" xfId="17597"/>
    <cellStyle name="20% - uthevingsfarge 4 35 2_AVA DVA EL" xfId="17598"/>
    <cellStyle name="20% - uthevingsfarge 4 35 3" xfId="17599"/>
    <cellStyle name="20% - uthevingsfarge 4 35_4Q16" xfId="17600"/>
    <cellStyle name="20% - uthevingsfarge 4 36" xfId="10399"/>
    <cellStyle name="20% - uthevingsfarge 4 36 2" xfId="10400"/>
    <cellStyle name="20% - uthevingsfarge 4 36 2 2" xfId="17601"/>
    <cellStyle name="20% - uthevingsfarge 4 36 2_AVA DVA EL" xfId="17602"/>
    <cellStyle name="20% - uthevingsfarge 4 36 3" xfId="17603"/>
    <cellStyle name="20% - uthevingsfarge 4 36_4Q16" xfId="17604"/>
    <cellStyle name="20% - uthevingsfarge 4 37" xfId="10401"/>
    <cellStyle name="20% - uthevingsfarge 4 37 2" xfId="10402"/>
    <cellStyle name="20% - uthevingsfarge 4 37 2 2" xfId="17605"/>
    <cellStyle name="20% - uthevingsfarge 4 37 2_AVA DVA EL" xfId="17606"/>
    <cellStyle name="20% - uthevingsfarge 4 37 3" xfId="17607"/>
    <cellStyle name="20% - uthevingsfarge 4 37_4Q16" xfId="17608"/>
    <cellStyle name="20% - uthevingsfarge 4 38" xfId="10403"/>
    <cellStyle name="20% - uthevingsfarge 4 38 2" xfId="10404"/>
    <cellStyle name="20% - uthevingsfarge 4 38 2 2" xfId="17609"/>
    <cellStyle name="20% - uthevingsfarge 4 38 2_AVA DVA EL" xfId="17610"/>
    <cellStyle name="20% - uthevingsfarge 4 38 3" xfId="17611"/>
    <cellStyle name="20% - uthevingsfarge 4 38_4Q16" xfId="17612"/>
    <cellStyle name="20% - uthevingsfarge 4 39" xfId="10405"/>
    <cellStyle name="20% - uthevingsfarge 4 39 2" xfId="10406"/>
    <cellStyle name="20% - uthevingsfarge 4 39 2 2" xfId="17613"/>
    <cellStyle name="20% - uthevingsfarge 4 39 2_AVA DVA EL" xfId="17614"/>
    <cellStyle name="20% - uthevingsfarge 4 39 3" xfId="17615"/>
    <cellStyle name="20% - uthevingsfarge 4 39_4Q16" xfId="17616"/>
    <cellStyle name="20% - uthevingsfarge 4 4" xfId="4315"/>
    <cellStyle name="20% - uthevingsfarge 4 4 2" xfId="4316"/>
    <cellStyle name="20% - uthevingsfarge 4 4 2 2" xfId="5818"/>
    <cellStyle name="20% - uthevingsfarge 4 4 2 2 2" xfId="5819"/>
    <cellStyle name="20% - uthevingsfarge 4 4 2 2 3" xfId="17617"/>
    <cellStyle name="20% - uthevingsfarge 4 4 2 2_3. Chng in credit spreads" xfId="5820"/>
    <cellStyle name="20% - uthevingsfarge 4 4 2 3" xfId="5821"/>
    <cellStyle name="20% - uthevingsfarge 4 4 2 3 2" xfId="5822"/>
    <cellStyle name="20% - uthevingsfarge 4 4 2 3_3. Chng in credit spreads" xfId="5823"/>
    <cellStyle name="20% - uthevingsfarge 4 4 2 4" xfId="5824"/>
    <cellStyle name="20% - uthevingsfarge 4 4 2 5" xfId="17618"/>
    <cellStyle name="20% - uthevingsfarge 4 4 2_3. Chng in credit spreads" xfId="5825"/>
    <cellStyle name="20% - uthevingsfarge 4 4 3" xfId="5826"/>
    <cellStyle name="20% - uthevingsfarge 4 4 3 2" xfId="5827"/>
    <cellStyle name="20% - uthevingsfarge 4 4 3 3" xfId="17619"/>
    <cellStyle name="20% - uthevingsfarge 4 4 3_3. Chng in credit spreads" xfId="5828"/>
    <cellStyle name="20% - uthevingsfarge 4 4 4" xfId="5829"/>
    <cellStyle name="20% - uthevingsfarge 4 4 4 2" xfId="5830"/>
    <cellStyle name="20% - uthevingsfarge 4 4 4 3" xfId="17620"/>
    <cellStyle name="20% - uthevingsfarge 4 4 4_3. Chng in credit spreads" xfId="5831"/>
    <cellStyle name="20% - uthevingsfarge 4 4 5" xfId="5832"/>
    <cellStyle name="20% - uthevingsfarge 4 4 5 2" xfId="17621"/>
    <cellStyle name="20% - uthevingsfarge 4 4 5 3" xfId="17622"/>
    <cellStyle name="20% - uthevingsfarge 4 4 5_AVA DVA EL" xfId="17623"/>
    <cellStyle name="20% - uthevingsfarge 4 4 6" xfId="17624"/>
    <cellStyle name="20% - uthevingsfarge 4 4 6 2" xfId="17625"/>
    <cellStyle name="20% - uthevingsfarge 4 4 6_AVA DVA EL" xfId="17626"/>
    <cellStyle name="20% - uthevingsfarge 4 4 7" xfId="17627"/>
    <cellStyle name="20% - uthevingsfarge 4 4_3. Chng in credit spreads" xfId="5833"/>
    <cellStyle name="20% - uthevingsfarge 4 40" xfId="10407"/>
    <cellStyle name="20% - uthevingsfarge 4 40 2" xfId="10408"/>
    <cellStyle name="20% - uthevingsfarge 4 40 2 2" xfId="17628"/>
    <cellStyle name="20% - uthevingsfarge 4 40 2_AVA DVA EL" xfId="17629"/>
    <cellStyle name="20% - uthevingsfarge 4 40 3" xfId="17630"/>
    <cellStyle name="20% - uthevingsfarge 4 40_4Q16" xfId="17631"/>
    <cellStyle name="20% - uthevingsfarge 4 41" xfId="10409"/>
    <cellStyle name="20% - uthevingsfarge 4 41 2" xfId="10410"/>
    <cellStyle name="20% - uthevingsfarge 4 41 2 2" xfId="17632"/>
    <cellStyle name="20% - uthevingsfarge 4 41 2_AVA DVA EL" xfId="17633"/>
    <cellStyle name="20% - uthevingsfarge 4 41 3" xfId="17634"/>
    <cellStyle name="20% - uthevingsfarge 4 41_4Q16" xfId="17635"/>
    <cellStyle name="20% - uthevingsfarge 4 42" xfId="10411"/>
    <cellStyle name="20% - uthevingsfarge 4 42 2" xfId="10412"/>
    <cellStyle name="20% - uthevingsfarge 4 42 2 2" xfId="17636"/>
    <cellStyle name="20% - uthevingsfarge 4 42 2_AVA DVA EL" xfId="17637"/>
    <cellStyle name="20% - uthevingsfarge 4 42 3" xfId="17638"/>
    <cellStyle name="20% - uthevingsfarge 4 42_4Q16" xfId="17639"/>
    <cellStyle name="20% - uthevingsfarge 4 43" xfId="10413"/>
    <cellStyle name="20% - uthevingsfarge 4 43 2" xfId="10414"/>
    <cellStyle name="20% - uthevingsfarge 4 43 2 2" xfId="17640"/>
    <cellStyle name="20% - uthevingsfarge 4 43 2_AVA DVA EL" xfId="17641"/>
    <cellStyle name="20% - uthevingsfarge 4 43 3" xfId="17642"/>
    <cellStyle name="20% - uthevingsfarge 4 43_4Q16" xfId="17643"/>
    <cellStyle name="20% - uthevingsfarge 4 44" xfId="10415"/>
    <cellStyle name="20% - uthevingsfarge 4 44 2" xfId="10416"/>
    <cellStyle name="20% - uthevingsfarge 4 44 2 2" xfId="17644"/>
    <cellStyle name="20% - uthevingsfarge 4 44 2_AVA DVA EL" xfId="17645"/>
    <cellStyle name="20% - uthevingsfarge 4 44 3" xfId="17646"/>
    <cellStyle name="20% - uthevingsfarge 4 44_4Q16" xfId="17647"/>
    <cellStyle name="20% - uthevingsfarge 4 45" xfId="10417"/>
    <cellStyle name="20% - uthevingsfarge 4 45 2" xfId="10418"/>
    <cellStyle name="20% - uthevingsfarge 4 45 2 2" xfId="17648"/>
    <cellStyle name="20% - uthevingsfarge 4 45 2_AVA DVA EL" xfId="17649"/>
    <cellStyle name="20% - uthevingsfarge 4 45 3" xfId="17650"/>
    <cellStyle name="20% - uthevingsfarge 4 45_4Q16" xfId="17651"/>
    <cellStyle name="20% - uthevingsfarge 4 46" xfId="10419"/>
    <cellStyle name="20% - uthevingsfarge 4 46 2" xfId="10420"/>
    <cellStyle name="20% - uthevingsfarge 4 46 2 2" xfId="17652"/>
    <cellStyle name="20% - uthevingsfarge 4 46 2_AVA DVA EL" xfId="17653"/>
    <cellStyle name="20% - uthevingsfarge 4 46 3" xfId="17654"/>
    <cellStyle name="20% - uthevingsfarge 4 46_4Q16" xfId="17655"/>
    <cellStyle name="20% - uthevingsfarge 4 47" xfId="10421"/>
    <cellStyle name="20% - uthevingsfarge 4 47 2" xfId="10422"/>
    <cellStyle name="20% - uthevingsfarge 4 47 2 2" xfId="17656"/>
    <cellStyle name="20% - uthevingsfarge 4 47 2_AVA DVA EL" xfId="17657"/>
    <cellStyle name="20% - uthevingsfarge 4 47 3" xfId="17658"/>
    <cellStyle name="20% - uthevingsfarge 4 47_4Q16" xfId="17659"/>
    <cellStyle name="20% - uthevingsfarge 4 48" xfId="10423"/>
    <cellStyle name="20% - uthevingsfarge 4 48 2" xfId="10424"/>
    <cellStyle name="20% - uthevingsfarge 4 48 2 2" xfId="17660"/>
    <cellStyle name="20% - uthevingsfarge 4 48 2_AVA DVA EL" xfId="17661"/>
    <cellStyle name="20% - uthevingsfarge 4 48 3" xfId="17662"/>
    <cellStyle name="20% - uthevingsfarge 4 48_4Q16" xfId="17663"/>
    <cellStyle name="20% - uthevingsfarge 4 49" xfId="10425"/>
    <cellStyle name="20% - uthevingsfarge 4 49 2" xfId="10426"/>
    <cellStyle name="20% - uthevingsfarge 4 49 2 2" xfId="17664"/>
    <cellStyle name="20% - uthevingsfarge 4 49 2_AVA DVA EL" xfId="17665"/>
    <cellStyle name="20% - uthevingsfarge 4 49 3" xfId="17666"/>
    <cellStyle name="20% - uthevingsfarge 4 49_4Q16" xfId="17667"/>
    <cellStyle name="20% - uthevingsfarge 4 5" xfId="4317"/>
    <cellStyle name="20% - uthevingsfarge 4 5 2" xfId="4318"/>
    <cellStyle name="20% - uthevingsfarge 4 5 2 2" xfId="5834"/>
    <cellStyle name="20% - uthevingsfarge 4 5 2 2 2" xfId="5835"/>
    <cellStyle name="20% - uthevingsfarge 4 5 2 2 3" xfId="17668"/>
    <cellStyle name="20% - uthevingsfarge 4 5 2 2_3. Chng in credit spreads" xfId="5836"/>
    <cellStyle name="20% - uthevingsfarge 4 5 2 3" xfId="5837"/>
    <cellStyle name="20% - uthevingsfarge 4 5 2 3 2" xfId="5838"/>
    <cellStyle name="20% - uthevingsfarge 4 5 2 3_3. Chng in credit spreads" xfId="5839"/>
    <cellStyle name="20% - uthevingsfarge 4 5 2 4" xfId="5840"/>
    <cellStyle name="20% - uthevingsfarge 4 5 2 5" xfId="17669"/>
    <cellStyle name="20% - uthevingsfarge 4 5 2_3. Chng in credit spreads" xfId="5841"/>
    <cellStyle name="20% - uthevingsfarge 4 5 3" xfId="5842"/>
    <cellStyle name="20% - uthevingsfarge 4 5 3 2" xfId="5843"/>
    <cellStyle name="20% - uthevingsfarge 4 5 3 3" xfId="17670"/>
    <cellStyle name="20% - uthevingsfarge 4 5 3_3. Chng in credit spreads" xfId="5844"/>
    <cellStyle name="20% - uthevingsfarge 4 5 4" xfId="5845"/>
    <cellStyle name="20% - uthevingsfarge 4 5 4 2" xfId="5846"/>
    <cellStyle name="20% - uthevingsfarge 4 5 4_3. Chng in credit spreads" xfId="5847"/>
    <cellStyle name="20% - uthevingsfarge 4 5 5" xfId="5848"/>
    <cellStyle name="20% - uthevingsfarge 4 5 6" xfId="17671"/>
    <cellStyle name="20% - uthevingsfarge 4 5_3. Chng in credit spreads" xfId="5849"/>
    <cellStyle name="20% - uthevingsfarge 4 50" xfId="10427"/>
    <cellStyle name="20% - uthevingsfarge 4 50 2" xfId="10428"/>
    <cellStyle name="20% - uthevingsfarge 4 50 2 2" xfId="17672"/>
    <cellStyle name="20% - uthevingsfarge 4 50 2_AVA DVA EL" xfId="17673"/>
    <cellStyle name="20% - uthevingsfarge 4 50 3" xfId="17674"/>
    <cellStyle name="20% - uthevingsfarge 4 50_4Q16" xfId="17675"/>
    <cellStyle name="20% - uthevingsfarge 4 51" xfId="10429"/>
    <cellStyle name="20% - uthevingsfarge 4 51 2" xfId="10430"/>
    <cellStyle name="20% - uthevingsfarge 4 51 2 2" xfId="17676"/>
    <cellStyle name="20% - uthevingsfarge 4 51 2_AVA DVA EL" xfId="17677"/>
    <cellStyle name="20% - uthevingsfarge 4 51 3" xfId="17678"/>
    <cellStyle name="20% - uthevingsfarge 4 51_4Q16" xfId="17679"/>
    <cellStyle name="20% - uthevingsfarge 4 52" xfId="10431"/>
    <cellStyle name="20% - uthevingsfarge 4 52 2" xfId="10432"/>
    <cellStyle name="20% - uthevingsfarge 4 52 2 2" xfId="17680"/>
    <cellStyle name="20% - uthevingsfarge 4 52 2_AVA DVA EL" xfId="17681"/>
    <cellStyle name="20% - uthevingsfarge 4 52 3" xfId="17682"/>
    <cellStyle name="20% - uthevingsfarge 4 52_4Q16" xfId="17683"/>
    <cellStyle name="20% - uthevingsfarge 4 53" xfId="10433"/>
    <cellStyle name="20% - uthevingsfarge 4 53 2" xfId="10434"/>
    <cellStyle name="20% - uthevingsfarge 4 53 2 2" xfId="17684"/>
    <cellStyle name="20% - uthevingsfarge 4 53 2_AVA DVA EL" xfId="17685"/>
    <cellStyle name="20% - uthevingsfarge 4 53 3" xfId="17686"/>
    <cellStyle name="20% - uthevingsfarge 4 53_4Q16" xfId="17687"/>
    <cellStyle name="20% - uthevingsfarge 4 54" xfId="10435"/>
    <cellStyle name="20% - uthevingsfarge 4 54 2" xfId="10436"/>
    <cellStyle name="20% - uthevingsfarge 4 54 2 2" xfId="17688"/>
    <cellStyle name="20% - uthevingsfarge 4 54 2_AVA DVA EL" xfId="17689"/>
    <cellStyle name="20% - uthevingsfarge 4 54 3" xfId="17690"/>
    <cellStyle name="20% - uthevingsfarge 4 54_4Q16" xfId="17691"/>
    <cellStyle name="20% - uthevingsfarge 4 55" xfId="10437"/>
    <cellStyle name="20% - uthevingsfarge 4 55 2" xfId="10438"/>
    <cellStyle name="20% - uthevingsfarge 4 55 2 2" xfId="17692"/>
    <cellStyle name="20% - uthevingsfarge 4 55 2_AVA DVA EL" xfId="17693"/>
    <cellStyle name="20% - uthevingsfarge 4 55 3" xfId="17694"/>
    <cellStyle name="20% - uthevingsfarge 4 55_4Q16" xfId="17695"/>
    <cellStyle name="20% - uthevingsfarge 4 56" xfId="10439"/>
    <cellStyle name="20% - uthevingsfarge 4 56 2" xfId="10440"/>
    <cellStyle name="20% - uthevingsfarge 4 56 2 2" xfId="17696"/>
    <cellStyle name="20% - uthevingsfarge 4 56 2_AVA DVA EL" xfId="17697"/>
    <cellStyle name="20% - uthevingsfarge 4 56 3" xfId="17698"/>
    <cellStyle name="20% - uthevingsfarge 4 56_4Q16" xfId="17699"/>
    <cellStyle name="20% - uthevingsfarge 4 57" xfId="10441"/>
    <cellStyle name="20% - uthevingsfarge 4 57 2" xfId="10442"/>
    <cellStyle name="20% - uthevingsfarge 4 57 2 2" xfId="17700"/>
    <cellStyle name="20% - uthevingsfarge 4 57 2_AVA DVA EL" xfId="17701"/>
    <cellStyle name="20% - uthevingsfarge 4 57 3" xfId="17702"/>
    <cellStyle name="20% - uthevingsfarge 4 57_4Q16" xfId="17703"/>
    <cellStyle name="20% - uthevingsfarge 4 58" xfId="10443"/>
    <cellStyle name="20% - uthevingsfarge 4 58 2" xfId="10444"/>
    <cellStyle name="20% - uthevingsfarge 4 58 2 2" xfId="17704"/>
    <cellStyle name="20% - uthevingsfarge 4 58 2_AVA DVA EL" xfId="17705"/>
    <cellStyle name="20% - uthevingsfarge 4 58 3" xfId="17706"/>
    <cellStyle name="20% - uthevingsfarge 4 58_4Q16" xfId="17707"/>
    <cellStyle name="20% - uthevingsfarge 4 59" xfId="10445"/>
    <cellStyle name="20% - uthevingsfarge 4 59 2" xfId="10446"/>
    <cellStyle name="20% - uthevingsfarge 4 59 2 2" xfId="17708"/>
    <cellStyle name="20% - uthevingsfarge 4 59 2_AVA DVA EL" xfId="17709"/>
    <cellStyle name="20% - uthevingsfarge 4 59 3" xfId="17710"/>
    <cellStyle name="20% - uthevingsfarge 4 59_4Q16" xfId="17711"/>
    <cellStyle name="20% - uthevingsfarge 4 6" xfId="4319"/>
    <cellStyle name="20% - uthevingsfarge 4 6 2" xfId="5850"/>
    <cellStyle name="20% - uthevingsfarge 4 6 2 2" xfId="5851"/>
    <cellStyle name="20% - uthevingsfarge 4 6 2 2 2" xfId="17712"/>
    <cellStyle name="20% - uthevingsfarge 4 6 2 2_Cap.adeq" xfId="17713"/>
    <cellStyle name="20% - uthevingsfarge 4 6 2 3" xfId="17714"/>
    <cellStyle name="20% - uthevingsfarge 4 6 2_3. Chng in credit spreads" xfId="5852"/>
    <cellStyle name="20% - uthevingsfarge 4 6 3" xfId="5853"/>
    <cellStyle name="20% - uthevingsfarge 4 6 3 2" xfId="5854"/>
    <cellStyle name="20% - uthevingsfarge 4 6 3 3" xfId="17715"/>
    <cellStyle name="20% - uthevingsfarge 4 6 3_3. Chng in credit spreads" xfId="5855"/>
    <cellStyle name="20% - uthevingsfarge 4 6 4" xfId="5856"/>
    <cellStyle name="20% - uthevingsfarge 4 6 5" xfId="17716"/>
    <cellStyle name="20% - uthevingsfarge 4 6_3. Chng in credit spreads" xfId="5857"/>
    <cellStyle name="20% - uthevingsfarge 4 60" xfId="17717"/>
    <cellStyle name="20% - uthevingsfarge 4 60 2" xfId="17718"/>
    <cellStyle name="20% - uthevingsfarge 4 60 3" xfId="17719"/>
    <cellStyle name="20% - uthevingsfarge 4 60_AVA DVA EL" xfId="17720"/>
    <cellStyle name="20% - uthevingsfarge 4 61" xfId="17721"/>
    <cellStyle name="20% - uthevingsfarge 4 61 2" xfId="17722"/>
    <cellStyle name="20% - uthevingsfarge 4 61 3" xfId="17723"/>
    <cellStyle name="20% - uthevingsfarge 4 61_AVA DVA EL" xfId="17724"/>
    <cellStyle name="20% - uthevingsfarge 4 62" xfId="17725"/>
    <cellStyle name="20% - uthevingsfarge 4 62 2" xfId="17726"/>
    <cellStyle name="20% - uthevingsfarge 4 62_AVA DVA EL" xfId="17727"/>
    <cellStyle name="20% - uthevingsfarge 4 63" xfId="17728"/>
    <cellStyle name="20% - uthevingsfarge 4 64" xfId="17729"/>
    <cellStyle name="20% - uthevingsfarge 4 65" xfId="17730"/>
    <cellStyle name="20% - uthevingsfarge 4 66" xfId="17731"/>
    <cellStyle name="20% - uthevingsfarge 4 7" xfId="4320"/>
    <cellStyle name="20% - uthevingsfarge 4 7 2" xfId="5858"/>
    <cellStyle name="20% - uthevingsfarge 4 7 2 2" xfId="17732"/>
    <cellStyle name="20% - uthevingsfarge 4 7 2 3" xfId="17733"/>
    <cellStyle name="20% - uthevingsfarge 4 7 2_AVA DVA EL" xfId="17734"/>
    <cellStyle name="20% - uthevingsfarge 4 7 3" xfId="17735"/>
    <cellStyle name="20% - uthevingsfarge 4 7 3 2" xfId="17736"/>
    <cellStyle name="20% - uthevingsfarge 4 7 3_AVA DVA EL" xfId="17737"/>
    <cellStyle name="20% - uthevingsfarge 4 7 4" xfId="17738"/>
    <cellStyle name="20% - uthevingsfarge 4 7 5" xfId="17739"/>
    <cellStyle name="20% - uthevingsfarge 4 7_3. Chng in credit spreads" xfId="5859"/>
    <cellStyle name="20% - uthevingsfarge 4 8" xfId="4321"/>
    <cellStyle name="20% - uthevingsfarge 4 8 2" xfId="5860"/>
    <cellStyle name="20% - uthevingsfarge 4 8 2 2" xfId="17740"/>
    <cellStyle name="20% - uthevingsfarge 4 8 2 3" xfId="17741"/>
    <cellStyle name="20% - uthevingsfarge 4 8 2_AVA DVA EL" xfId="17742"/>
    <cellStyle name="20% - uthevingsfarge 4 8 3" xfId="17743"/>
    <cellStyle name="20% - uthevingsfarge 4 8 4" xfId="17744"/>
    <cellStyle name="20% - uthevingsfarge 4 8_3. Chng in credit spreads" xfId="5861"/>
    <cellStyle name="20% - uthevingsfarge 4 9" xfId="4322"/>
    <cellStyle name="20% - uthevingsfarge 4 9 2" xfId="10447"/>
    <cellStyle name="20% - uthevingsfarge 4 9 2 2" xfId="17745"/>
    <cellStyle name="20% - uthevingsfarge 4 9 2_AVA DVA EL" xfId="17746"/>
    <cellStyle name="20% - uthevingsfarge 4 9 3" xfId="17747"/>
    <cellStyle name="20% - uthevingsfarge 4 9 4" xfId="17748"/>
    <cellStyle name="20% - uthevingsfarge 4 9_4Q16" xfId="17749"/>
    <cellStyle name="20% - uthevingsfarge 4_7. Other MTM adjustments" xfId="5862"/>
    <cellStyle name="20% - uthevingsfarge 5" xfId="5863"/>
    <cellStyle name="20% - uthevingsfarge 5 10" xfId="4323"/>
    <cellStyle name="20% - uthevingsfarge 5 10 2" xfId="10448"/>
    <cellStyle name="20% - uthevingsfarge 5 10 2 2" xfId="17750"/>
    <cellStyle name="20% - uthevingsfarge 5 10 2_AVA DVA EL" xfId="17751"/>
    <cellStyle name="20% - uthevingsfarge 5 10 3" xfId="17752"/>
    <cellStyle name="20% - uthevingsfarge 5 10 4" xfId="17753"/>
    <cellStyle name="20% - uthevingsfarge 5 10_4Q16" xfId="17754"/>
    <cellStyle name="20% - uthevingsfarge 5 11" xfId="10449"/>
    <cellStyle name="20% - uthevingsfarge 5 11 2" xfId="10450"/>
    <cellStyle name="20% - uthevingsfarge 5 11 2 2" xfId="17755"/>
    <cellStyle name="20% - uthevingsfarge 5 11 2_AVA DVA EL" xfId="17756"/>
    <cellStyle name="20% - uthevingsfarge 5 11 3" xfId="17757"/>
    <cellStyle name="20% - uthevingsfarge 5 11_4Q16" xfId="17758"/>
    <cellStyle name="20% - uthevingsfarge 5 12" xfId="10451"/>
    <cellStyle name="20% - uthevingsfarge 5 12 2" xfId="10452"/>
    <cellStyle name="20% - uthevingsfarge 5 12 2 2" xfId="17759"/>
    <cellStyle name="20% - uthevingsfarge 5 12 2_AVA DVA EL" xfId="17760"/>
    <cellStyle name="20% - uthevingsfarge 5 12 3" xfId="17761"/>
    <cellStyle name="20% - uthevingsfarge 5 12_4Q16" xfId="17762"/>
    <cellStyle name="20% - uthevingsfarge 5 13" xfId="10453"/>
    <cellStyle name="20% - uthevingsfarge 5 13 2" xfId="10454"/>
    <cellStyle name="20% - uthevingsfarge 5 13 2 2" xfId="17763"/>
    <cellStyle name="20% - uthevingsfarge 5 13 2_AVA DVA EL" xfId="17764"/>
    <cellStyle name="20% - uthevingsfarge 5 13 3" xfId="17765"/>
    <cellStyle name="20% - uthevingsfarge 5 13_4Q16" xfId="17766"/>
    <cellStyle name="20% - uthevingsfarge 5 14" xfId="10455"/>
    <cellStyle name="20% - uthevingsfarge 5 14 2" xfId="10456"/>
    <cellStyle name="20% - uthevingsfarge 5 14 2 2" xfId="17767"/>
    <cellStyle name="20% - uthevingsfarge 5 14 2_AVA DVA EL" xfId="17768"/>
    <cellStyle name="20% - uthevingsfarge 5 14 3" xfId="17769"/>
    <cellStyle name="20% - uthevingsfarge 5 14_4Q16" xfId="17770"/>
    <cellStyle name="20% - uthevingsfarge 5 15" xfId="10457"/>
    <cellStyle name="20% - uthevingsfarge 5 15 2" xfId="10458"/>
    <cellStyle name="20% - uthevingsfarge 5 15 2 2" xfId="17771"/>
    <cellStyle name="20% - uthevingsfarge 5 15 2_AVA DVA EL" xfId="17772"/>
    <cellStyle name="20% - uthevingsfarge 5 15 3" xfId="17773"/>
    <cellStyle name="20% - uthevingsfarge 5 15_4Q16" xfId="17774"/>
    <cellStyle name="20% - uthevingsfarge 5 16" xfId="10459"/>
    <cellStyle name="20% - uthevingsfarge 5 16 2" xfId="10460"/>
    <cellStyle name="20% - uthevingsfarge 5 16 2 2" xfId="17775"/>
    <cellStyle name="20% - uthevingsfarge 5 16 2_AVA DVA EL" xfId="17776"/>
    <cellStyle name="20% - uthevingsfarge 5 16 3" xfId="17777"/>
    <cellStyle name="20% - uthevingsfarge 5 16_4Q16" xfId="17778"/>
    <cellStyle name="20% - uthevingsfarge 5 17" xfId="10461"/>
    <cellStyle name="20% - uthevingsfarge 5 17 2" xfId="10462"/>
    <cellStyle name="20% - uthevingsfarge 5 17 2 2" xfId="17779"/>
    <cellStyle name="20% - uthevingsfarge 5 17 2_AVA DVA EL" xfId="17780"/>
    <cellStyle name="20% - uthevingsfarge 5 17 3" xfId="17781"/>
    <cellStyle name="20% - uthevingsfarge 5 17_4Q16" xfId="17782"/>
    <cellStyle name="20% - uthevingsfarge 5 18" xfId="10463"/>
    <cellStyle name="20% - uthevingsfarge 5 18 2" xfId="10464"/>
    <cellStyle name="20% - uthevingsfarge 5 18 2 2" xfId="17783"/>
    <cellStyle name="20% - uthevingsfarge 5 18 2_AVA DVA EL" xfId="17784"/>
    <cellStyle name="20% - uthevingsfarge 5 18 3" xfId="17785"/>
    <cellStyle name="20% - uthevingsfarge 5 18_4Q16" xfId="17786"/>
    <cellStyle name="20% - uthevingsfarge 5 19" xfId="10465"/>
    <cellStyle name="20% - uthevingsfarge 5 19 2" xfId="10466"/>
    <cellStyle name="20% - uthevingsfarge 5 19 2 2" xfId="17787"/>
    <cellStyle name="20% - uthevingsfarge 5 19 2_AVA DVA EL" xfId="17788"/>
    <cellStyle name="20% - uthevingsfarge 5 19 3" xfId="17789"/>
    <cellStyle name="20% - uthevingsfarge 5 19_4Q16" xfId="17790"/>
    <cellStyle name="20% - uthevingsfarge 5 2" xfId="109"/>
    <cellStyle name="20% - uthevingsfarge 5 2 10" xfId="17791"/>
    <cellStyle name="20% - uthevingsfarge 5 2 10 2" xfId="17792"/>
    <cellStyle name="20% - uthevingsfarge 5 2 10 3" xfId="17793"/>
    <cellStyle name="20% - uthevingsfarge 5 2 10_AVA DVA EL" xfId="17794"/>
    <cellStyle name="20% - uthevingsfarge 5 2 11" xfId="17795"/>
    <cellStyle name="20% - uthevingsfarge 5 2 12" xfId="17796"/>
    <cellStyle name="20% - uthevingsfarge 5 2 2" xfId="4324"/>
    <cellStyle name="20% - uthevingsfarge 5 2 2 2" xfId="4325"/>
    <cellStyle name="20% - uthevingsfarge 5 2 2 2 2" xfId="5864"/>
    <cellStyle name="20% - uthevingsfarge 5 2 2 2 2 2" xfId="5865"/>
    <cellStyle name="20% - uthevingsfarge 5 2 2 2 2 2 2" xfId="5866"/>
    <cellStyle name="20% - uthevingsfarge 5 2 2 2 2 2_3. Chng in credit spreads" xfId="5867"/>
    <cellStyle name="20% - uthevingsfarge 5 2 2 2 2 3" xfId="5868"/>
    <cellStyle name="20% - uthevingsfarge 5 2 2 2 2 4" xfId="17797"/>
    <cellStyle name="20% - uthevingsfarge 5 2 2 2 2_3. Chng in credit spreads" xfId="5869"/>
    <cellStyle name="20% - uthevingsfarge 5 2 2 2 3" xfId="5870"/>
    <cellStyle name="20% - uthevingsfarge 5 2 2 2 3 2" xfId="5871"/>
    <cellStyle name="20% - uthevingsfarge 5 2 2 2 3 2 2" xfId="5872"/>
    <cellStyle name="20% - uthevingsfarge 5 2 2 2 3 2_3. Chng in credit spreads" xfId="5873"/>
    <cellStyle name="20% - uthevingsfarge 5 2 2 2 3 3" xfId="5874"/>
    <cellStyle name="20% - uthevingsfarge 5 2 2 2 3 4" xfId="17798"/>
    <cellStyle name="20% - uthevingsfarge 5 2 2 2 3_3. Chng in credit spreads" xfId="5875"/>
    <cellStyle name="20% - uthevingsfarge 5 2 2 2 4" xfId="5876"/>
    <cellStyle name="20% - uthevingsfarge 5 2 2 2 4 2" xfId="5877"/>
    <cellStyle name="20% - uthevingsfarge 5 2 2 2 4 3" xfId="17799"/>
    <cellStyle name="20% - uthevingsfarge 5 2 2 2 4_3. Chng in credit spreads" xfId="5878"/>
    <cellStyle name="20% - uthevingsfarge 5 2 2 2 5" xfId="5879"/>
    <cellStyle name="20% - uthevingsfarge 5 2 2 2 5 2" xfId="5880"/>
    <cellStyle name="20% - uthevingsfarge 5 2 2 2 5 3" xfId="17800"/>
    <cellStyle name="20% - uthevingsfarge 5 2 2 2 5_3. Chng in credit spreads" xfId="5881"/>
    <cellStyle name="20% - uthevingsfarge 5 2 2 2 6" xfId="5882"/>
    <cellStyle name="20% - uthevingsfarge 5 2 2 2 7" xfId="17801"/>
    <cellStyle name="20% - uthevingsfarge 5 2 2 2_3. Chng in credit spreads" xfId="5883"/>
    <cellStyle name="20% - uthevingsfarge 5 2 2 3" xfId="5884"/>
    <cellStyle name="20% - uthevingsfarge 5 2 2 3 2" xfId="5885"/>
    <cellStyle name="20% - uthevingsfarge 5 2 2 3 2 2" xfId="5886"/>
    <cellStyle name="20% - uthevingsfarge 5 2 2 3 2_3. Chng in credit spreads" xfId="5887"/>
    <cellStyle name="20% - uthevingsfarge 5 2 2 3 3" xfId="5888"/>
    <cellStyle name="20% - uthevingsfarge 5 2 2 3 4" xfId="17802"/>
    <cellStyle name="20% - uthevingsfarge 5 2 2 3_3. Chng in credit spreads" xfId="5889"/>
    <cellStyle name="20% - uthevingsfarge 5 2 2 4" xfId="5890"/>
    <cellStyle name="20% - uthevingsfarge 5 2 2 4 2" xfId="5891"/>
    <cellStyle name="20% - uthevingsfarge 5 2 2 4 2 2" xfId="5892"/>
    <cellStyle name="20% - uthevingsfarge 5 2 2 4 2_3. Chng in credit spreads" xfId="5893"/>
    <cellStyle name="20% - uthevingsfarge 5 2 2 4 3" xfId="5894"/>
    <cellStyle name="20% - uthevingsfarge 5 2 2 4 4" xfId="17803"/>
    <cellStyle name="20% - uthevingsfarge 5 2 2 4_3. Chng in credit spreads" xfId="5895"/>
    <cellStyle name="20% - uthevingsfarge 5 2 2 5" xfId="5896"/>
    <cellStyle name="20% - uthevingsfarge 5 2 2 5 2" xfId="5897"/>
    <cellStyle name="20% - uthevingsfarge 5 2 2 5 2 2" xfId="5898"/>
    <cellStyle name="20% - uthevingsfarge 5 2 2 5 2_3. Chng in credit spreads" xfId="5899"/>
    <cellStyle name="20% - uthevingsfarge 5 2 2 5 3" xfId="5900"/>
    <cellStyle name="20% - uthevingsfarge 5 2 2 5 4" xfId="17804"/>
    <cellStyle name="20% - uthevingsfarge 5 2 2 5_3. Chng in credit spreads" xfId="5901"/>
    <cellStyle name="20% - uthevingsfarge 5 2 2 6" xfId="5902"/>
    <cellStyle name="20% - uthevingsfarge 5 2 2 6 2" xfId="5903"/>
    <cellStyle name="20% - uthevingsfarge 5 2 2 6 3" xfId="17805"/>
    <cellStyle name="20% - uthevingsfarge 5 2 2 6_3. Chng in credit spreads" xfId="5904"/>
    <cellStyle name="20% - uthevingsfarge 5 2 2 7" xfId="5905"/>
    <cellStyle name="20% - uthevingsfarge 5 2 2 8" xfId="17806"/>
    <cellStyle name="20% - uthevingsfarge 5 2 2_3. Chng in credit spreads" xfId="5906"/>
    <cellStyle name="20% - uthevingsfarge 5 2 3" xfId="4326"/>
    <cellStyle name="20% - uthevingsfarge 5 2 3 2" xfId="4327"/>
    <cellStyle name="20% - uthevingsfarge 5 2 3 2 2" xfId="5907"/>
    <cellStyle name="20% - uthevingsfarge 5 2 3 2 2 2" xfId="5908"/>
    <cellStyle name="20% - uthevingsfarge 5 2 3 2 2_3. Chng in credit spreads" xfId="5909"/>
    <cellStyle name="20% - uthevingsfarge 5 2 3 2 3" xfId="5910"/>
    <cellStyle name="20% - uthevingsfarge 5 2 3 2 3 2" xfId="5911"/>
    <cellStyle name="20% - uthevingsfarge 5 2 3 2 3_3. Chng in credit spreads" xfId="5912"/>
    <cellStyle name="20% - uthevingsfarge 5 2 3 2 4" xfId="5913"/>
    <cellStyle name="20% - uthevingsfarge 5 2 3 2 4 2" xfId="5914"/>
    <cellStyle name="20% - uthevingsfarge 5 2 3 2 4_3. Chng in credit spreads" xfId="5915"/>
    <cellStyle name="20% - uthevingsfarge 5 2 3 2 5" xfId="5916"/>
    <cellStyle name="20% - uthevingsfarge 5 2 3 2 6" xfId="17807"/>
    <cellStyle name="20% - uthevingsfarge 5 2 3 2_3. Chng in credit spreads" xfId="5917"/>
    <cellStyle name="20% - uthevingsfarge 5 2 3 3" xfId="5918"/>
    <cellStyle name="20% - uthevingsfarge 5 2 3 3 2" xfId="5919"/>
    <cellStyle name="20% - uthevingsfarge 5 2 3 3 2 2" xfId="5920"/>
    <cellStyle name="20% - uthevingsfarge 5 2 3 3 2_3. Chng in credit spreads" xfId="5921"/>
    <cellStyle name="20% - uthevingsfarge 5 2 3 3 3" xfId="5922"/>
    <cellStyle name="20% - uthevingsfarge 5 2 3 3 4" xfId="17808"/>
    <cellStyle name="20% - uthevingsfarge 5 2 3 3_3. Chng in credit spreads" xfId="5923"/>
    <cellStyle name="20% - uthevingsfarge 5 2 3 4" xfId="5924"/>
    <cellStyle name="20% - uthevingsfarge 5 2 3 4 2" xfId="5925"/>
    <cellStyle name="20% - uthevingsfarge 5 2 3 4 3" xfId="17809"/>
    <cellStyle name="20% - uthevingsfarge 5 2 3 4_3. Chng in credit spreads" xfId="5926"/>
    <cellStyle name="20% - uthevingsfarge 5 2 3 5" xfId="5927"/>
    <cellStyle name="20% - uthevingsfarge 5 2 3 5 2" xfId="5928"/>
    <cellStyle name="20% - uthevingsfarge 5 2 3 5 3" xfId="17810"/>
    <cellStyle name="20% - uthevingsfarge 5 2 3 5_3. Chng in credit spreads" xfId="5929"/>
    <cellStyle name="20% - uthevingsfarge 5 2 3 6" xfId="5930"/>
    <cellStyle name="20% - uthevingsfarge 5 2 3 6 2" xfId="5931"/>
    <cellStyle name="20% - uthevingsfarge 5 2 3 6_3. Chng in credit spreads" xfId="5932"/>
    <cellStyle name="20% - uthevingsfarge 5 2 3 7" xfId="5933"/>
    <cellStyle name="20% - uthevingsfarge 5 2 3 8" xfId="17811"/>
    <cellStyle name="20% - uthevingsfarge 5 2 3_3. Chng in credit spreads" xfId="5934"/>
    <cellStyle name="20% - uthevingsfarge 5 2 4" xfId="4328"/>
    <cellStyle name="20% - uthevingsfarge 5 2 4 2" xfId="5935"/>
    <cellStyle name="20% - uthevingsfarge 5 2 4 2 2" xfId="5936"/>
    <cellStyle name="20% - uthevingsfarge 5 2 4 2 3" xfId="17812"/>
    <cellStyle name="20% - uthevingsfarge 5 2 4 2_3. Chng in credit spreads" xfId="5937"/>
    <cellStyle name="20% - uthevingsfarge 5 2 4 3" xfId="5938"/>
    <cellStyle name="20% - uthevingsfarge 5 2 4 3 2" xfId="5939"/>
    <cellStyle name="20% - uthevingsfarge 5 2 4 3_3. Chng in credit spreads" xfId="5940"/>
    <cellStyle name="20% - uthevingsfarge 5 2 4 4" xfId="5941"/>
    <cellStyle name="20% - uthevingsfarge 5 2 4 4 2" xfId="5942"/>
    <cellStyle name="20% - uthevingsfarge 5 2 4 4_3. Chng in credit spreads" xfId="5943"/>
    <cellStyle name="20% - uthevingsfarge 5 2 4 5" xfId="5944"/>
    <cellStyle name="20% - uthevingsfarge 5 2 4 6" xfId="17813"/>
    <cellStyle name="20% - uthevingsfarge 5 2 4_3. Chng in credit spreads" xfId="5945"/>
    <cellStyle name="20% - uthevingsfarge 5 2 5" xfId="5946"/>
    <cellStyle name="20% - uthevingsfarge 5 2 5 2" xfId="5947"/>
    <cellStyle name="20% - uthevingsfarge 5 2 5 2 2" xfId="5948"/>
    <cellStyle name="20% - uthevingsfarge 5 2 5 2 3" xfId="17814"/>
    <cellStyle name="20% - uthevingsfarge 5 2 5 2_3. Chng in credit spreads" xfId="5949"/>
    <cellStyle name="20% - uthevingsfarge 5 2 5 3" xfId="5950"/>
    <cellStyle name="20% - uthevingsfarge 5 2 5 4" xfId="17815"/>
    <cellStyle name="20% - uthevingsfarge 5 2 5_3. Chng in credit spreads" xfId="5951"/>
    <cellStyle name="20% - uthevingsfarge 5 2 6" xfId="5952"/>
    <cellStyle name="20% - uthevingsfarge 5 2 6 2" xfId="5953"/>
    <cellStyle name="20% - uthevingsfarge 5 2 6 2 2" xfId="5954"/>
    <cellStyle name="20% - uthevingsfarge 5 2 6 2 3" xfId="17816"/>
    <cellStyle name="20% - uthevingsfarge 5 2 6 2_3. Chng in credit spreads" xfId="5955"/>
    <cellStyle name="20% - uthevingsfarge 5 2 6 3" xfId="5956"/>
    <cellStyle name="20% - uthevingsfarge 5 2 6 4" xfId="17817"/>
    <cellStyle name="20% - uthevingsfarge 5 2 6_3. Chng in credit spreads" xfId="5957"/>
    <cellStyle name="20% - uthevingsfarge 5 2 7" xfId="5958"/>
    <cellStyle name="20% - uthevingsfarge 5 2 7 2" xfId="5959"/>
    <cellStyle name="20% - uthevingsfarge 5 2 7 2 2" xfId="17818"/>
    <cellStyle name="20% - uthevingsfarge 5 2 7 2_AVA DVA EL" xfId="17819"/>
    <cellStyle name="20% - uthevingsfarge 5 2 7 3" xfId="17820"/>
    <cellStyle name="20% - uthevingsfarge 5 2 7 4" xfId="17821"/>
    <cellStyle name="20% - uthevingsfarge 5 2 7_3. Chng in credit spreads" xfId="5960"/>
    <cellStyle name="20% - uthevingsfarge 5 2 8" xfId="5961"/>
    <cellStyle name="20% - uthevingsfarge 5 2 8 2" xfId="5962"/>
    <cellStyle name="20% - uthevingsfarge 5 2 8 2 2" xfId="17822"/>
    <cellStyle name="20% - uthevingsfarge 5 2 8 2_Cap.adeq" xfId="17823"/>
    <cellStyle name="20% - uthevingsfarge 5 2 8 3" xfId="17824"/>
    <cellStyle name="20% - uthevingsfarge 5 2 8_3. Chng in credit spreads" xfId="5963"/>
    <cellStyle name="20% - uthevingsfarge 5 2 9" xfId="17825"/>
    <cellStyle name="20% - uthevingsfarge 5 2 9 2" xfId="17826"/>
    <cellStyle name="20% - uthevingsfarge 5 2 9 3" xfId="17827"/>
    <cellStyle name="20% - uthevingsfarge 5 2 9_AVA DVA EL" xfId="17828"/>
    <cellStyle name="20% - uthevingsfarge 5 2_4Q16" xfId="17829"/>
    <cellStyle name="20% - uthevingsfarge 5 20" xfId="10467"/>
    <cellStyle name="20% - uthevingsfarge 5 20 2" xfId="10468"/>
    <cellStyle name="20% - uthevingsfarge 5 20 2 2" xfId="17830"/>
    <cellStyle name="20% - uthevingsfarge 5 20 2_AVA DVA EL" xfId="17831"/>
    <cellStyle name="20% - uthevingsfarge 5 20 3" xfId="17832"/>
    <cellStyle name="20% - uthevingsfarge 5 20_4Q16" xfId="17833"/>
    <cellStyle name="20% - uthevingsfarge 5 21" xfId="10469"/>
    <cellStyle name="20% - uthevingsfarge 5 21 2" xfId="10470"/>
    <cellStyle name="20% - uthevingsfarge 5 21 2 2" xfId="17834"/>
    <cellStyle name="20% - uthevingsfarge 5 21 2_AVA DVA EL" xfId="17835"/>
    <cellStyle name="20% - uthevingsfarge 5 21 3" xfId="17836"/>
    <cellStyle name="20% - uthevingsfarge 5 21_4Q16" xfId="17837"/>
    <cellStyle name="20% - uthevingsfarge 5 22" xfId="10471"/>
    <cellStyle name="20% - uthevingsfarge 5 22 2" xfId="10472"/>
    <cellStyle name="20% - uthevingsfarge 5 22 2 2" xfId="17838"/>
    <cellStyle name="20% - uthevingsfarge 5 22 2_AVA DVA EL" xfId="17839"/>
    <cellStyle name="20% - uthevingsfarge 5 22 3" xfId="17840"/>
    <cellStyle name="20% - uthevingsfarge 5 22_4Q16" xfId="17841"/>
    <cellStyle name="20% - uthevingsfarge 5 23" xfId="10473"/>
    <cellStyle name="20% - uthevingsfarge 5 23 2" xfId="10474"/>
    <cellStyle name="20% - uthevingsfarge 5 23 2 2" xfId="17842"/>
    <cellStyle name="20% - uthevingsfarge 5 23 2_AVA DVA EL" xfId="17843"/>
    <cellStyle name="20% - uthevingsfarge 5 23 3" xfId="17844"/>
    <cellStyle name="20% - uthevingsfarge 5 23_4Q16" xfId="17845"/>
    <cellStyle name="20% - uthevingsfarge 5 24" xfId="10475"/>
    <cellStyle name="20% - uthevingsfarge 5 24 2" xfId="10476"/>
    <cellStyle name="20% - uthevingsfarge 5 24 2 2" xfId="17846"/>
    <cellStyle name="20% - uthevingsfarge 5 24 2_AVA DVA EL" xfId="17847"/>
    <cellStyle name="20% - uthevingsfarge 5 24 3" xfId="17848"/>
    <cellStyle name="20% - uthevingsfarge 5 24_4Q16" xfId="17849"/>
    <cellStyle name="20% - uthevingsfarge 5 25" xfId="10477"/>
    <cellStyle name="20% - uthevingsfarge 5 25 2" xfId="10478"/>
    <cellStyle name="20% - uthevingsfarge 5 25 2 2" xfId="17850"/>
    <cellStyle name="20% - uthevingsfarge 5 25 2_AVA DVA EL" xfId="17851"/>
    <cellStyle name="20% - uthevingsfarge 5 25 3" xfId="17852"/>
    <cellStyle name="20% - uthevingsfarge 5 25_4Q16" xfId="17853"/>
    <cellStyle name="20% - uthevingsfarge 5 26" xfId="10479"/>
    <cellStyle name="20% - uthevingsfarge 5 26 2" xfId="10480"/>
    <cellStyle name="20% - uthevingsfarge 5 26 2 2" xfId="17854"/>
    <cellStyle name="20% - uthevingsfarge 5 26 2_AVA DVA EL" xfId="17855"/>
    <cellStyle name="20% - uthevingsfarge 5 26 3" xfId="17856"/>
    <cellStyle name="20% - uthevingsfarge 5 26_4Q16" xfId="17857"/>
    <cellStyle name="20% - uthevingsfarge 5 27" xfId="10481"/>
    <cellStyle name="20% - uthevingsfarge 5 27 2" xfId="10482"/>
    <cellStyle name="20% - uthevingsfarge 5 27 2 2" xfId="17858"/>
    <cellStyle name="20% - uthevingsfarge 5 27 2_AVA DVA EL" xfId="17859"/>
    <cellStyle name="20% - uthevingsfarge 5 27 3" xfId="17860"/>
    <cellStyle name="20% - uthevingsfarge 5 27_4Q16" xfId="17861"/>
    <cellStyle name="20% - uthevingsfarge 5 28" xfId="10483"/>
    <cellStyle name="20% - uthevingsfarge 5 28 2" xfId="10484"/>
    <cellStyle name="20% - uthevingsfarge 5 28 2 2" xfId="17862"/>
    <cellStyle name="20% - uthevingsfarge 5 28 2_AVA DVA EL" xfId="17863"/>
    <cellStyle name="20% - uthevingsfarge 5 28 3" xfId="17864"/>
    <cellStyle name="20% - uthevingsfarge 5 28_4Q16" xfId="17865"/>
    <cellStyle name="20% - uthevingsfarge 5 29" xfId="10485"/>
    <cellStyle name="20% - uthevingsfarge 5 29 2" xfId="10486"/>
    <cellStyle name="20% - uthevingsfarge 5 29 2 2" xfId="17866"/>
    <cellStyle name="20% - uthevingsfarge 5 29 2_AVA DVA EL" xfId="17867"/>
    <cellStyle name="20% - uthevingsfarge 5 29 3" xfId="17868"/>
    <cellStyle name="20% - uthevingsfarge 5 29_4Q16" xfId="17869"/>
    <cellStyle name="20% - uthevingsfarge 5 3" xfId="4329"/>
    <cellStyle name="20% - uthevingsfarge 5 3 2" xfId="4330"/>
    <cellStyle name="20% - uthevingsfarge 5 3 2 2" xfId="4331"/>
    <cellStyle name="20% - uthevingsfarge 5 3 2 2 2" xfId="5964"/>
    <cellStyle name="20% - uthevingsfarge 5 3 2 2 2 2" xfId="5965"/>
    <cellStyle name="20% - uthevingsfarge 5 3 2 2 2_3. Chng in credit spreads" xfId="5966"/>
    <cellStyle name="20% - uthevingsfarge 5 3 2 2 3" xfId="5967"/>
    <cellStyle name="20% - uthevingsfarge 5 3 2 2 3 2" xfId="5968"/>
    <cellStyle name="20% - uthevingsfarge 5 3 2 2 3_3. Chng in credit spreads" xfId="5969"/>
    <cellStyle name="20% - uthevingsfarge 5 3 2 2 4" xfId="5970"/>
    <cellStyle name="20% - uthevingsfarge 5 3 2 2 5" xfId="17870"/>
    <cellStyle name="20% - uthevingsfarge 5 3 2 2_3. Chng in credit spreads" xfId="5971"/>
    <cellStyle name="20% - uthevingsfarge 5 3 2 3" xfId="5972"/>
    <cellStyle name="20% - uthevingsfarge 5 3 2 3 2" xfId="5973"/>
    <cellStyle name="20% - uthevingsfarge 5 3 2 3 3" xfId="17871"/>
    <cellStyle name="20% - uthevingsfarge 5 3 2 3_3. Chng in credit spreads" xfId="5974"/>
    <cellStyle name="20% - uthevingsfarge 5 3 2 4" xfId="5975"/>
    <cellStyle name="20% - uthevingsfarge 5 3 2 4 2" xfId="5976"/>
    <cellStyle name="20% - uthevingsfarge 5 3 2 4 3" xfId="17872"/>
    <cellStyle name="20% - uthevingsfarge 5 3 2 4_3. Chng in credit spreads" xfId="5977"/>
    <cellStyle name="20% - uthevingsfarge 5 3 2 5" xfId="5978"/>
    <cellStyle name="20% - uthevingsfarge 5 3 2 5 2" xfId="17873"/>
    <cellStyle name="20% - uthevingsfarge 5 3 2 5 3" xfId="17874"/>
    <cellStyle name="20% - uthevingsfarge 5 3 2 5_AVA DVA EL" xfId="17875"/>
    <cellStyle name="20% - uthevingsfarge 5 3 2 6" xfId="17876"/>
    <cellStyle name="20% - uthevingsfarge 5 3 2 6 2" xfId="17877"/>
    <cellStyle name="20% - uthevingsfarge 5 3 2 6_AVA DVA EL" xfId="17878"/>
    <cellStyle name="20% - uthevingsfarge 5 3 2 7" xfId="17879"/>
    <cellStyle name="20% - uthevingsfarge 5 3 2_3. Chng in credit spreads" xfId="5979"/>
    <cellStyle name="20% - uthevingsfarge 5 3 3" xfId="4332"/>
    <cellStyle name="20% - uthevingsfarge 5 3 3 2" xfId="4333"/>
    <cellStyle name="20% - uthevingsfarge 5 3 3 2 2" xfId="5980"/>
    <cellStyle name="20% - uthevingsfarge 5 3 3 2 2 2" xfId="5981"/>
    <cellStyle name="20% - uthevingsfarge 5 3 3 2 2_3. Chng in credit spreads" xfId="5982"/>
    <cellStyle name="20% - uthevingsfarge 5 3 3 2 3" xfId="5983"/>
    <cellStyle name="20% - uthevingsfarge 5 3 3 2 3 2" xfId="5984"/>
    <cellStyle name="20% - uthevingsfarge 5 3 3 2 3_3. Chng in credit spreads" xfId="5985"/>
    <cellStyle name="20% - uthevingsfarge 5 3 3 2 4" xfId="5986"/>
    <cellStyle name="20% - uthevingsfarge 5 3 3 2_3. Chng in credit spreads" xfId="5987"/>
    <cellStyle name="20% - uthevingsfarge 5 3 3 3" xfId="5988"/>
    <cellStyle name="20% - uthevingsfarge 5 3 3 3 2" xfId="5989"/>
    <cellStyle name="20% - uthevingsfarge 5 3 3 3_3. Chng in credit spreads" xfId="5990"/>
    <cellStyle name="20% - uthevingsfarge 5 3 3 4" xfId="5991"/>
    <cellStyle name="20% - uthevingsfarge 5 3 3 4 2" xfId="5992"/>
    <cellStyle name="20% - uthevingsfarge 5 3 3 4_3. Chng in credit spreads" xfId="5993"/>
    <cellStyle name="20% - uthevingsfarge 5 3 3 5" xfId="5994"/>
    <cellStyle name="20% - uthevingsfarge 5 3 3 6" xfId="17880"/>
    <cellStyle name="20% - uthevingsfarge 5 3 3_3. Chng in credit spreads" xfId="5995"/>
    <cellStyle name="20% - uthevingsfarge 5 3 4" xfId="4334"/>
    <cellStyle name="20% - uthevingsfarge 5 3 4 2" xfId="5996"/>
    <cellStyle name="20% - uthevingsfarge 5 3 4 2 2" xfId="5997"/>
    <cellStyle name="20% - uthevingsfarge 5 3 4 2_3. Chng in credit spreads" xfId="5998"/>
    <cellStyle name="20% - uthevingsfarge 5 3 4 3" xfId="5999"/>
    <cellStyle name="20% - uthevingsfarge 5 3 4 3 2" xfId="6000"/>
    <cellStyle name="20% - uthevingsfarge 5 3 4 3_3. Chng in credit spreads" xfId="6001"/>
    <cellStyle name="20% - uthevingsfarge 5 3 4 4" xfId="6002"/>
    <cellStyle name="20% - uthevingsfarge 5 3 4 5" xfId="17881"/>
    <cellStyle name="20% - uthevingsfarge 5 3 4_3. Chng in credit spreads" xfId="6003"/>
    <cellStyle name="20% - uthevingsfarge 5 3 5" xfId="6004"/>
    <cellStyle name="20% - uthevingsfarge 5 3 5 2" xfId="6005"/>
    <cellStyle name="20% - uthevingsfarge 5 3 5 3" xfId="17882"/>
    <cellStyle name="20% - uthevingsfarge 5 3 5_3. Chng in credit spreads" xfId="6006"/>
    <cellStyle name="20% - uthevingsfarge 5 3 6" xfId="6007"/>
    <cellStyle name="20% - uthevingsfarge 5 3 6 2" xfId="6008"/>
    <cellStyle name="20% - uthevingsfarge 5 3 6 3" xfId="17883"/>
    <cellStyle name="20% - uthevingsfarge 5 3 6_3. Chng in credit spreads" xfId="6009"/>
    <cellStyle name="20% - uthevingsfarge 5 3 7" xfId="6010"/>
    <cellStyle name="20% - uthevingsfarge 5 3 7 2" xfId="6011"/>
    <cellStyle name="20% - uthevingsfarge 5 3 7 3" xfId="17884"/>
    <cellStyle name="20% - uthevingsfarge 5 3 7_3. Chng in credit spreads" xfId="6012"/>
    <cellStyle name="20% - uthevingsfarge 5 3 8" xfId="17885"/>
    <cellStyle name="20% - uthevingsfarge 5 3_4Q16" xfId="17886"/>
    <cellStyle name="20% - uthevingsfarge 5 30" xfId="10487"/>
    <cellStyle name="20% - uthevingsfarge 5 30 2" xfId="10488"/>
    <cellStyle name="20% - uthevingsfarge 5 30 2 2" xfId="17887"/>
    <cellStyle name="20% - uthevingsfarge 5 30 2_AVA DVA EL" xfId="17888"/>
    <cellStyle name="20% - uthevingsfarge 5 30 3" xfId="17889"/>
    <cellStyle name="20% - uthevingsfarge 5 30_4Q16" xfId="17890"/>
    <cellStyle name="20% - uthevingsfarge 5 31" xfId="10489"/>
    <cellStyle name="20% - uthevingsfarge 5 31 2" xfId="10490"/>
    <cellStyle name="20% - uthevingsfarge 5 31 2 2" xfId="17891"/>
    <cellStyle name="20% - uthevingsfarge 5 31 2_AVA DVA EL" xfId="17892"/>
    <cellStyle name="20% - uthevingsfarge 5 31 3" xfId="17893"/>
    <cellStyle name="20% - uthevingsfarge 5 31_4Q16" xfId="17894"/>
    <cellStyle name="20% - uthevingsfarge 5 32" xfId="10491"/>
    <cellStyle name="20% - uthevingsfarge 5 32 2" xfId="10492"/>
    <cellStyle name="20% - uthevingsfarge 5 32 2 2" xfId="17895"/>
    <cellStyle name="20% - uthevingsfarge 5 32 2_AVA DVA EL" xfId="17896"/>
    <cellStyle name="20% - uthevingsfarge 5 32 3" xfId="17897"/>
    <cellStyle name="20% - uthevingsfarge 5 32_4Q16" xfId="17898"/>
    <cellStyle name="20% - uthevingsfarge 5 33" xfId="10493"/>
    <cellStyle name="20% - uthevingsfarge 5 33 2" xfId="10494"/>
    <cellStyle name="20% - uthevingsfarge 5 33 2 2" xfId="17899"/>
    <cellStyle name="20% - uthevingsfarge 5 33 2_AVA DVA EL" xfId="17900"/>
    <cellStyle name="20% - uthevingsfarge 5 33 3" xfId="17901"/>
    <cellStyle name="20% - uthevingsfarge 5 33_4Q16" xfId="17902"/>
    <cellStyle name="20% - uthevingsfarge 5 34" xfId="10495"/>
    <cellStyle name="20% - uthevingsfarge 5 34 2" xfId="10496"/>
    <cellStyle name="20% - uthevingsfarge 5 34 2 2" xfId="17903"/>
    <cellStyle name="20% - uthevingsfarge 5 34 2_AVA DVA EL" xfId="17904"/>
    <cellStyle name="20% - uthevingsfarge 5 34 3" xfId="17905"/>
    <cellStyle name="20% - uthevingsfarge 5 34_4Q16" xfId="17906"/>
    <cellStyle name="20% - uthevingsfarge 5 35" xfId="10497"/>
    <cellStyle name="20% - uthevingsfarge 5 35 2" xfId="10498"/>
    <cellStyle name="20% - uthevingsfarge 5 35 2 2" xfId="17907"/>
    <cellStyle name="20% - uthevingsfarge 5 35 2_AVA DVA EL" xfId="17908"/>
    <cellStyle name="20% - uthevingsfarge 5 35 3" xfId="17909"/>
    <cellStyle name="20% - uthevingsfarge 5 35_4Q16" xfId="17910"/>
    <cellStyle name="20% - uthevingsfarge 5 36" xfId="10499"/>
    <cellStyle name="20% - uthevingsfarge 5 36 2" xfId="10500"/>
    <cellStyle name="20% - uthevingsfarge 5 36 2 2" xfId="17911"/>
    <cellStyle name="20% - uthevingsfarge 5 36 2_AVA DVA EL" xfId="17912"/>
    <cellStyle name="20% - uthevingsfarge 5 36 3" xfId="17913"/>
    <cellStyle name="20% - uthevingsfarge 5 36_4Q16" xfId="17914"/>
    <cellStyle name="20% - uthevingsfarge 5 37" xfId="10501"/>
    <cellStyle name="20% - uthevingsfarge 5 37 2" xfId="10502"/>
    <cellStyle name="20% - uthevingsfarge 5 37 2 2" xfId="17915"/>
    <cellStyle name="20% - uthevingsfarge 5 37 2_AVA DVA EL" xfId="17916"/>
    <cellStyle name="20% - uthevingsfarge 5 37 3" xfId="17917"/>
    <cellStyle name="20% - uthevingsfarge 5 37_4Q16" xfId="17918"/>
    <cellStyle name="20% - uthevingsfarge 5 38" xfId="10503"/>
    <cellStyle name="20% - uthevingsfarge 5 38 2" xfId="10504"/>
    <cellStyle name="20% - uthevingsfarge 5 38 2 2" xfId="17919"/>
    <cellStyle name="20% - uthevingsfarge 5 38 2_AVA DVA EL" xfId="17920"/>
    <cellStyle name="20% - uthevingsfarge 5 38 3" xfId="17921"/>
    <cellStyle name="20% - uthevingsfarge 5 38_4Q16" xfId="17922"/>
    <cellStyle name="20% - uthevingsfarge 5 39" xfId="10505"/>
    <cellStyle name="20% - uthevingsfarge 5 39 2" xfId="10506"/>
    <cellStyle name="20% - uthevingsfarge 5 39 2 2" xfId="17923"/>
    <cellStyle name="20% - uthevingsfarge 5 39 2_AVA DVA EL" xfId="17924"/>
    <cellStyle name="20% - uthevingsfarge 5 39 3" xfId="17925"/>
    <cellStyle name="20% - uthevingsfarge 5 39_4Q16" xfId="17926"/>
    <cellStyle name="20% - uthevingsfarge 5 4" xfId="4335"/>
    <cellStyle name="20% - uthevingsfarge 5 4 2" xfId="4336"/>
    <cellStyle name="20% - uthevingsfarge 5 4 2 2" xfId="6013"/>
    <cellStyle name="20% - uthevingsfarge 5 4 2 2 2" xfId="6014"/>
    <cellStyle name="20% - uthevingsfarge 5 4 2 2 3" xfId="17927"/>
    <cellStyle name="20% - uthevingsfarge 5 4 2 2_3. Chng in credit spreads" xfId="6015"/>
    <cellStyle name="20% - uthevingsfarge 5 4 2 3" xfId="6016"/>
    <cellStyle name="20% - uthevingsfarge 5 4 2 3 2" xfId="6017"/>
    <cellStyle name="20% - uthevingsfarge 5 4 2 3_3. Chng in credit spreads" xfId="6018"/>
    <cellStyle name="20% - uthevingsfarge 5 4 2 4" xfId="6019"/>
    <cellStyle name="20% - uthevingsfarge 5 4 2 5" xfId="17928"/>
    <cellStyle name="20% - uthevingsfarge 5 4 2_3. Chng in credit spreads" xfId="6020"/>
    <cellStyle name="20% - uthevingsfarge 5 4 3" xfId="6021"/>
    <cellStyle name="20% - uthevingsfarge 5 4 3 2" xfId="6022"/>
    <cellStyle name="20% - uthevingsfarge 5 4 3 3" xfId="17929"/>
    <cellStyle name="20% - uthevingsfarge 5 4 3_3. Chng in credit spreads" xfId="6023"/>
    <cellStyle name="20% - uthevingsfarge 5 4 4" xfId="6024"/>
    <cellStyle name="20% - uthevingsfarge 5 4 4 2" xfId="6025"/>
    <cellStyle name="20% - uthevingsfarge 5 4 4 3" xfId="17930"/>
    <cellStyle name="20% - uthevingsfarge 5 4 4_3. Chng in credit spreads" xfId="6026"/>
    <cellStyle name="20% - uthevingsfarge 5 4 5" xfId="6027"/>
    <cellStyle name="20% - uthevingsfarge 5 4 5 2" xfId="17931"/>
    <cellStyle name="20% - uthevingsfarge 5 4 5 3" xfId="17932"/>
    <cellStyle name="20% - uthevingsfarge 5 4 5_AVA DVA EL" xfId="17933"/>
    <cellStyle name="20% - uthevingsfarge 5 4 6" xfId="17934"/>
    <cellStyle name="20% - uthevingsfarge 5 4 6 2" xfId="17935"/>
    <cellStyle name="20% - uthevingsfarge 5 4 6_AVA DVA EL" xfId="17936"/>
    <cellStyle name="20% - uthevingsfarge 5 4 7" xfId="17937"/>
    <cellStyle name="20% - uthevingsfarge 5 4_3. Chng in credit spreads" xfId="6028"/>
    <cellStyle name="20% - uthevingsfarge 5 40" xfId="10507"/>
    <cellStyle name="20% - uthevingsfarge 5 40 2" xfId="10508"/>
    <cellStyle name="20% - uthevingsfarge 5 40 2 2" xfId="17938"/>
    <cellStyle name="20% - uthevingsfarge 5 40 2_AVA DVA EL" xfId="17939"/>
    <cellStyle name="20% - uthevingsfarge 5 40 3" xfId="17940"/>
    <cellStyle name="20% - uthevingsfarge 5 40_4Q16" xfId="17941"/>
    <cellStyle name="20% - uthevingsfarge 5 41" xfId="10509"/>
    <cellStyle name="20% - uthevingsfarge 5 41 2" xfId="10510"/>
    <cellStyle name="20% - uthevingsfarge 5 41 2 2" xfId="17942"/>
    <cellStyle name="20% - uthevingsfarge 5 41 2_AVA DVA EL" xfId="17943"/>
    <cellStyle name="20% - uthevingsfarge 5 41 3" xfId="17944"/>
    <cellStyle name="20% - uthevingsfarge 5 41_4Q16" xfId="17945"/>
    <cellStyle name="20% - uthevingsfarge 5 42" xfId="10511"/>
    <cellStyle name="20% - uthevingsfarge 5 42 2" xfId="10512"/>
    <cellStyle name="20% - uthevingsfarge 5 42 2 2" xfId="17946"/>
    <cellStyle name="20% - uthevingsfarge 5 42 2_AVA DVA EL" xfId="17947"/>
    <cellStyle name="20% - uthevingsfarge 5 42 3" xfId="17948"/>
    <cellStyle name="20% - uthevingsfarge 5 42_4Q16" xfId="17949"/>
    <cellStyle name="20% - uthevingsfarge 5 43" xfId="10513"/>
    <cellStyle name="20% - uthevingsfarge 5 43 2" xfId="10514"/>
    <cellStyle name="20% - uthevingsfarge 5 43 2 2" xfId="17950"/>
    <cellStyle name="20% - uthevingsfarge 5 43 2_AVA DVA EL" xfId="17951"/>
    <cellStyle name="20% - uthevingsfarge 5 43 3" xfId="17952"/>
    <cellStyle name="20% - uthevingsfarge 5 43_4Q16" xfId="17953"/>
    <cellStyle name="20% - uthevingsfarge 5 44" xfId="10515"/>
    <cellStyle name="20% - uthevingsfarge 5 44 2" xfId="10516"/>
    <cellStyle name="20% - uthevingsfarge 5 44 2 2" xfId="17954"/>
    <cellStyle name="20% - uthevingsfarge 5 44 2_AVA DVA EL" xfId="17955"/>
    <cellStyle name="20% - uthevingsfarge 5 44 3" xfId="17956"/>
    <cellStyle name="20% - uthevingsfarge 5 44_4Q16" xfId="17957"/>
    <cellStyle name="20% - uthevingsfarge 5 45" xfId="10517"/>
    <cellStyle name="20% - uthevingsfarge 5 45 2" xfId="10518"/>
    <cellStyle name="20% - uthevingsfarge 5 45 2 2" xfId="17958"/>
    <cellStyle name="20% - uthevingsfarge 5 45 2_AVA DVA EL" xfId="17959"/>
    <cellStyle name="20% - uthevingsfarge 5 45 3" xfId="17960"/>
    <cellStyle name="20% - uthevingsfarge 5 45_4Q16" xfId="17961"/>
    <cellStyle name="20% - uthevingsfarge 5 46" xfId="10519"/>
    <cellStyle name="20% - uthevingsfarge 5 46 2" xfId="10520"/>
    <cellStyle name="20% - uthevingsfarge 5 46 2 2" xfId="17962"/>
    <cellStyle name="20% - uthevingsfarge 5 46 2_AVA DVA EL" xfId="17963"/>
    <cellStyle name="20% - uthevingsfarge 5 46 3" xfId="17964"/>
    <cellStyle name="20% - uthevingsfarge 5 46_4Q16" xfId="17965"/>
    <cellStyle name="20% - uthevingsfarge 5 47" xfId="10521"/>
    <cellStyle name="20% - uthevingsfarge 5 47 2" xfId="10522"/>
    <cellStyle name="20% - uthevingsfarge 5 47 2 2" xfId="17966"/>
    <cellStyle name="20% - uthevingsfarge 5 47 2_AVA DVA EL" xfId="17967"/>
    <cellStyle name="20% - uthevingsfarge 5 47 3" xfId="17968"/>
    <cellStyle name="20% - uthevingsfarge 5 47_4Q16" xfId="17969"/>
    <cellStyle name="20% - uthevingsfarge 5 48" xfId="10523"/>
    <cellStyle name="20% - uthevingsfarge 5 48 2" xfId="10524"/>
    <cellStyle name="20% - uthevingsfarge 5 48 2 2" xfId="17970"/>
    <cellStyle name="20% - uthevingsfarge 5 48 2_AVA DVA EL" xfId="17971"/>
    <cellStyle name="20% - uthevingsfarge 5 48 3" xfId="17972"/>
    <cellStyle name="20% - uthevingsfarge 5 48_4Q16" xfId="17973"/>
    <cellStyle name="20% - uthevingsfarge 5 49" xfId="10525"/>
    <cellStyle name="20% - uthevingsfarge 5 49 2" xfId="10526"/>
    <cellStyle name="20% - uthevingsfarge 5 49 2 2" xfId="17974"/>
    <cellStyle name="20% - uthevingsfarge 5 49 2_AVA DVA EL" xfId="17975"/>
    <cellStyle name="20% - uthevingsfarge 5 49 3" xfId="17976"/>
    <cellStyle name="20% - uthevingsfarge 5 49_4Q16" xfId="17977"/>
    <cellStyle name="20% - uthevingsfarge 5 5" xfId="4337"/>
    <cellStyle name="20% - uthevingsfarge 5 5 2" xfId="4338"/>
    <cellStyle name="20% - uthevingsfarge 5 5 2 2" xfId="6029"/>
    <cellStyle name="20% - uthevingsfarge 5 5 2 2 2" xfId="6030"/>
    <cellStyle name="20% - uthevingsfarge 5 5 2 2 3" xfId="17978"/>
    <cellStyle name="20% - uthevingsfarge 5 5 2 2_3. Chng in credit spreads" xfId="6031"/>
    <cellStyle name="20% - uthevingsfarge 5 5 2 3" xfId="6032"/>
    <cellStyle name="20% - uthevingsfarge 5 5 2 3 2" xfId="6033"/>
    <cellStyle name="20% - uthevingsfarge 5 5 2 3_3. Chng in credit spreads" xfId="6034"/>
    <cellStyle name="20% - uthevingsfarge 5 5 2 4" xfId="6035"/>
    <cellStyle name="20% - uthevingsfarge 5 5 2 5" xfId="17979"/>
    <cellStyle name="20% - uthevingsfarge 5 5 2_3. Chng in credit spreads" xfId="6036"/>
    <cellStyle name="20% - uthevingsfarge 5 5 3" xfId="6037"/>
    <cellStyle name="20% - uthevingsfarge 5 5 3 2" xfId="6038"/>
    <cellStyle name="20% - uthevingsfarge 5 5 3 3" xfId="17980"/>
    <cellStyle name="20% - uthevingsfarge 5 5 3_3. Chng in credit spreads" xfId="6039"/>
    <cellStyle name="20% - uthevingsfarge 5 5 4" xfId="6040"/>
    <cellStyle name="20% - uthevingsfarge 5 5 4 2" xfId="6041"/>
    <cellStyle name="20% - uthevingsfarge 5 5 4_3. Chng in credit spreads" xfId="6042"/>
    <cellStyle name="20% - uthevingsfarge 5 5 5" xfId="6043"/>
    <cellStyle name="20% - uthevingsfarge 5 5 6" xfId="17981"/>
    <cellStyle name="20% - uthevingsfarge 5 5_3. Chng in credit spreads" xfId="6044"/>
    <cellStyle name="20% - uthevingsfarge 5 50" xfId="10527"/>
    <cellStyle name="20% - uthevingsfarge 5 50 2" xfId="10528"/>
    <cellStyle name="20% - uthevingsfarge 5 50 2 2" xfId="17982"/>
    <cellStyle name="20% - uthevingsfarge 5 50 2_AVA DVA EL" xfId="17983"/>
    <cellStyle name="20% - uthevingsfarge 5 50 3" xfId="17984"/>
    <cellStyle name="20% - uthevingsfarge 5 50_4Q16" xfId="17985"/>
    <cellStyle name="20% - uthevingsfarge 5 51" xfId="10529"/>
    <cellStyle name="20% - uthevingsfarge 5 51 2" xfId="10530"/>
    <cellStyle name="20% - uthevingsfarge 5 51 2 2" xfId="17986"/>
    <cellStyle name="20% - uthevingsfarge 5 51 2_AVA DVA EL" xfId="17987"/>
    <cellStyle name="20% - uthevingsfarge 5 51 3" xfId="17988"/>
    <cellStyle name="20% - uthevingsfarge 5 51_4Q16" xfId="17989"/>
    <cellStyle name="20% - uthevingsfarge 5 52" xfId="10531"/>
    <cellStyle name="20% - uthevingsfarge 5 52 2" xfId="10532"/>
    <cellStyle name="20% - uthevingsfarge 5 52 2 2" xfId="17990"/>
    <cellStyle name="20% - uthevingsfarge 5 52 2_AVA DVA EL" xfId="17991"/>
    <cellStyle name="20% - uthevingsfarge 5 52 3" xfId="17992"/>
    <cellStyle name="20% - uthevingsfarge 5 52_4Q16" xfId="17993"/>
    <cellStyle name="20% - uthevingsfarge 5 53" xfId="10533"/>
    <cellStyle name="20% - uthevingsfarge 5 53 2" xfId="10534"/>
    <cellStyle name="20% - uthevingsfarge 5 53 2 2" xfId="17994"/>
    <cellStyle name="20% - uthevingsfarge 5 53 2_AVA DVA EL" xfId="17995"/>
    <cellStyle name="20% - uthevingsfarge 5 53 3" xfId="17996"/>
    <cellStyle name="20% - uthevingsfarge 5 53_4Q16" xfId="17997"/>
    <cellStyle name="20% - uthevingsfarge 5 54" xfId="10535"/>
    <cellStyle name="20% - uthevingsfarge 5 54 2" xfId="10536"/>
    <cellStyle name="20% - uthevingsfarge 5 54 2 2" xfId="17998"/>
    <cellStyle name="20% - uthevingsfarge 5 54 2_AVA DVA EL" xfId="17999"/>
    <cellStyle name="20% - uthevingsfarge 5 54 3" xfId="18000"/>
    <cellStyle name="20% - uthevingsfarge 5 54_4Q16" xfId="18001"/>
    <cellStyle name="20% - uthevingsfarge 5 55" xfId="10537"/>
    <cellStyle name="20% - uthevingsfarge 5 55 2" xfId="10538"/>
    <cellStyle name="20% - uthevingsfarge 5 55 2 2" xfId="18002"/>
    <cellStyle name="20% - uthevingsfarge 5 55 2_AVA DVA EL" xfId="18003"/>
    <cellStyle name="20% - uthevingsfarge 5 55 3" xfId="18004"/>
    <cellStyle name="20% - uthevingsfarge 5 55_4Q16" xfId="18005"/>
    <cellStyle name="20% - uthevingsfarge 5 56" xfId="10539"/>
    <cellStyle name="20% - uthevingsfarge 5 56 2" xfId="10540"/>
    <cellStyle name="20% - uthevingsfarge 5 56 2 2" xfId="18006"/>
    <cellStyle name="20% - uthevingsfarge 5 56 2_AVA DVA EL" xfId="18007"/>
    <cellStyle name="20% - uthevingsfarge 5 56 3" xfId="18008"/>
    <cellStyle name="20% - uthevingsfarge 5 56_4Q16" xfId="18009"/>
    <cellStyle name="20% - uthevingsfarge 5 57" xfId="10541"/>
    <cellStyle name="20% - uthevingsfarge 5 57 2" xfId="10542"/>
    <cellStyle name="20% - uthevingsfarge 5 57 2 2" xfId="18010"/>
    <cellStyle name="20% - uthevingsfarge 5 57 2_AVA DVA EL" xfId="18011"/>
    <cellStyle name="20% - uthevingsfarge 5 57 3" xfId="18012"/>
    <cellStyle name="20% - uthevingsfarge 5 57_4Q16" xfId="18013"/>
    <cellStyle name="20% - uthevingsfarge 5 58" xfId="10543"/>
    <cellStyle name="20% - uthevingsfarge 5 58 2" xfId="10544"/>
    <cellStyle name="20% - uthevingsfarge 5 58 2 2" xfId="18014"/>
    <cellStyle name="20% - uthevingsfarge 5 58 2_AVA DVA EL" xfId="18015"/>
    <cellStyle name="20% - uthevingsfarge 5 58 3" xfId="18016"/>
    <cellStyle name="20% - uthevingsfarge 5 58_4Q16" xfId="18017"/>
    <cellStyle name="20% - uthevingsfarge 5 59" xfId="10545"/>
    <cellStyle name="20% - uthevingsfarge 5 59 2" xfId="10546"/>
    <cellStyle name="20% - uthevingsfarge 5 59 2 2" xfId="18018"/>
    <cellStyle name="20% - uthevingsfarge 5 59 2_AVA DVA EL" xfId="18019"/>
    <cellStyle name="20% - uthevingsfarge 5 59 3" xfId="18020"/>
    <cellStyle name="20% - uthevingsfarge 5 59_4Q16" xfId="18021"/>
    <cellStyle name="20% - uthevingsfarge 5 6" xfId="4339"/>
    <cellStyle name="20% - uthevingsfarge 5 6 2" xfId="6045"/>
    <cellStyle name="20% - uthevingsfarge 5 6 2 2" xfId="6046"/>
    <cellStyle name="20% - uthevingsfarge 5 6 2 2 2" xfId="18022"/>
    <cellStyle name="20% - uthevingsfarge 5 6 2 2_Cap.adeq" xfId="18023"/>
    <cellStyle name="20% - uthevingsfarge 5 6 2 3" xfId="18024"/>
    <cellStyle name="20% - uthevingsfarge 5 6 2_3. Chng in credit spreads" xfId="6047"/>
    <cellStyle name="20% - uthevingsfarge 5 6 3" xfId="6048"/>
    <cellStyle name="20% - uthevingsfarge 5 6 3 2" xfId="6049"/>
    <cellStyle name="20% - uthevingsfarge 5 6 3 3" xfId="18025"/>
    <cellStyle name="20% - uthevingsfarge 5 6 3_3. Chng in credit spreads" xfId="6050"/>
    <cellStyle name="20% - uthevingsfarge 5 6 4" xfId="6051"/>
    <cellStyle name="20% - uthevingsfarge 5 6 5" xfId="18026"/>
    <cellStyle name="20% - uthevingsfarge 5 6_3. Chng in credit spreads" xfId="6052"/>
    <cellStyle name="20% - uthevingsfarge 5 60" xfId="18027"/>
    <cellStyle name="20% - uthevingsfarge 5 60 2" xfId="18028"/>
    <cellStyle name="20% - uthevingsfarge 5 60 3" xfId="18029"/>
    <cellStyle name="20% - uthevingsfarge 5 60_AVA DVA EL" xfId="18030"/>
    <cellStyle name="20% - uthevingsfarge 5 61" xfId="18031"/>
    <cellStyle name="20% - uthevingsfarge 5 61 2" xfId="18032"/>
    <cellStyle name="20% - uthevingsfarge 5 61 3" xfId="18033"/>
    <cellStyle name="20% - uthevingsfarge 5 61_AVA DVA EL" xfId="18034"/>
    <cellStyle name="20% - uthevingsfarge 5 62" xfId="18035"/>
    <cellStyle name="20% - uthevingsfarge 5 62 2" xfId="18036"/>
    <cellStyle name="20% - uthevingsfarge 5 62_AVA DVA EL" xfId="18037"/>
    <cellStyle name="20% - uthevingsfarge 5 63" xfId="18038"/>
    <cellStyle name="20% - uthevingsfarge 5 64" xfId="18039"/>
    <cellStyle name="20% - uthevingsfarge 5 65" xfId="18040"/>
    <cellStyle name="20% - uthevingsfarge 5 66" xfId="18041"/>
    <cellStyle name="20% - uthevingsfarge 5 7" xfId="4340"/>
    <cellStyle name="20% - uthevingsfarge 5 7 2" xfId="6053"/>
    <cellStyle name="20% - uthevingsfarge 5 7 2 2" xfId="18042"/>
    <cellStyle name="20% - uthevingsfarge 5 7 2 3" xfId="18043"/>
    <cellStyle name="20% - uthevingsfarge 5 7 2_AVA DVA EL" xfId="18044"/>
    <cellStyle name="20% - uthevingsfarge 5 7 3" xfId="18045"/>
    <cellStyle name="20% - uthevingsfarge 5 7 3 2" xfId="18046"/>
    <cellStyle name="20% - uthevingsfarge 5 7 3_AVA DVA EL" xfId="18047"/>
    <cellStyle name="20% - uthevingsfarge 5 7 4" xfId="18048"/>
    <cellStyle name="20% - uthevingsfarge 5 7 5" xfId="18049"/>
    <cellStyle name="20% - uthevingsfarge 5 7_3. Chng in credit spreads" xfId="6054"/>
    <cellStyle name="20% - uthevingsfarge 5 8" xfId="4341"/>
    <cellStyle name="20% - uthevingsfarge 5 8 2" xfId="6055"/>
    <cellStyle name="20% - uthevingsfarge 5 8 2 2" xfId="18050"/>
    <cellStyle name="20% - uthevingsfarge 5 8 2 3" xfId="18051"/>
    <cellStyle name="20% - uthevingsfarge 5 8 2_AVA DVA EL" xfId="18052"/>
    <cellStyle name="20% - uthevingsfarge 5 8 3" xfId="18053"/>
    <cellStyle name="20% - uthevingsfarge 5 8 4" xfId="18054"/>
    <cellStyle name="20% - uthevingsfarge 5 8_3. Chng in credit spreads" xfId="6056"/>
    <cellStyle name="20% - uthevingsfarge 5 9" xfId="4342"/>
    <cellStyle name="20% - uthevingsfarge 5 9 2" xfId="10547"/>
    <cellStyle name="20% - uthevingsfarge 5 9 2 2" xfId="18055"/>
    <cellStyle name="20% - uthevingsfarge 5 9 2_AVA DVA EL" xfId="18056"/>
    <cellStyle name="20% - uthevingsfarge 5 9 3" xfId="18057"/>
    <cellStyle name="20% - uthevingsfarge 5 9 4" xfId="18058"/>
    <cellStyle name="20% - uthevingsfarge 5 9_4Q16" xfId="18059"/>
    <cellStyle name="20% - uthevingsfarge 5_7. Other MTM adjustments" xfId="6057"/>
    <cellStyle name="20% - uthevingsfarge 6" xfId="6058"/>
    <cellStyle name="20% - uthevingsfarge 6 10" xfId="4343"/>
    <cellStyle name="20% - uthevingsfarge 6 10 2" xfId="10548"/>
    <cellStyle name="20% - uthevingsfarge 6 10 2 2" xfId="18060"/>
    <cellStyle name="20% - uthevingsfarge 6 10 2_AVA DVA EL" xfId="18061"/>
    <cellStyle name="20% - uthevingsfarge 6 10 3" xfId="18062"/>
    <cellStyle name="20% - uthevingsfarge 6 10 4" xfId="18063"/>
    <cellStyle name="20% - uthevingsfarge 6 10_4Q16" xfId="18064"/>
    <cellStyle name="20% - uthevingsfarge 6 11" xfId="10549"/>
    <cellStyle name="20% - uthevingsfarge 6 11 2" xfId="10550"/>
    <cellStyle name="20% - uthevingsfarge 6 11 2 2" xfId="18065"/>
    <cellStyle name="20% - uthevingsfarge 6 11 2_AVA DVA EL" xfId="18066"/>
    <cellStyle name="20% - uthevingsfarge 6 11 3" xfId="18067"/>
    <cellStyle name="20% - uthevingsfarge 6 11_4Q16" xfId="18068"/>
    <cellStyle name="20% - uthevingsfarge 6 12" xfId="10551"/>
    <cellStyle name="20% - uthevingsfarge 6 12 2" xfId="10552"/>
    <cellStyle name="20% - uthevingsfarge 6 12 2 2" xfId="18069"/>
    <cellStyle name="20% - uthevingsfarge 6 12 2_AVA DVA EL" xfId="18070"/>
    <cellStyle name="20% - uthevingsfarge 6 12 3" xfId="18071"/>
    <cellStyle name="20% - uthevingsfarge 6 12_4Q16" xfId="18072"/>
    <cellStyle name="20% - uthevingsfarge 6 13" xfId="10553"/>
    <cellStyle name="20% - uthevingsfarge 6 13 2" xfId="10554"/>
    <cellStyle name="20% - uthevingsfarge 6 13 2 2" xfId="18073"/>
    <cellStyle name="20% - uthevingsfarge 6 13 2_AVA DVA EL" xfId="18074"/>
    <cellStyle name="20% - uthevingsfarge 6 13 3" xfId="18075"/>
    <cellStyle name="20% - uthevingsfarge 6 13_4Q16" xfId="18076"/>
    <cellStyle name="20% - uthevingsfarge 6 14" xfId="10555"/>
    <cellStyle name="20% - uthevingsfarge 6 14 2" xfId="10556"/>
    <cellStyle name="20% - uthevingsfarge 6 14 2 2" xfId="18077"/>
    <cellStyle name="20% - uthevingsfarge 6 14 2_AVA DVA EL" xfId="18078"/>
    <cellStyle name="20% - uthevingsfarge 6 14 3" xfId="18079"/>
    <cellStyle name="20% - uthevingsfarge 6 14_4Q16" xfId="18080"/>
    <cellStyle name="20% - uthevingsfarge 6 15" xfId="10557"/>
    <cellStyle name="20% - uthevingsfarge 6 15 2" xfId="10558"/>
    <cellStyle name="20% - uthevingsfarge 6 15 2 2" xfId="18081"/>
    <cellStyle name="20% - uthevingsfarge 6 15 2_AVA DVA EL" xfId="18082"/>
    <cellStyle name="20% - uthevingsfarge 6 15 3" xfId="18083"/>
    <cellStyle name="20% - uthevingsfarge 6 15_4Q16" xfId="18084"/>
    <cellStyle name="20% - uthevingsfarge 6 16" xfId="10559"/>
    <cellStyle name="20% - uthevingsfarge 6 16 2" xfId="10560"/>
    <cellStyle name="20% - uthevingsfarge 6 16 2 2" xfId="18085"/>
    <cellStyle name="20% - uthevingsfarge 6 16 2_AVA DVA EL" xfId="18086"/>
    <cellStyle name="20% - uthevingsfarge 6 16 3" xfId="18087"/>
    <cellStyle name="20% - uthevingsfarge 6 16_4Q16" xfId="18088"/>
    <cellStyle name="20% - uthevingsfarge 6 17" xfId="10561"/>
    <cellStyle name="20% - uthevingsfarge 6 17 2" xfId="10562"/>
    <cellStyle name="20% - uthevingsfarge 6 17 2 2" xfId="18089"/>
    <cellStyle name="20% - uthevingsfarge 6 17 2_AVA DVA EL" xfId="18090"/>
    <cellStyle name="20% - uthevingsfarge 6 17 3" xfId="18091"/>
    <cellStyle name="20% - uthevingsfarge 6 17_4Q16" xfId="18092"/>
    <cellStyle name="20% - uthevingsfarge 6 18" xfId="10563"/>
    <cellStyle name="20% - uthevingsfarge 6 18 2" xfId="10564"/>
    <cellStyle name="20% - uthevingsfarge 6 18 2 2" xfId="18093"/>
    <cellStyle name="20% - uthevingsfarge 6 18 2_AVA DVA EL" xfId="18094"/>
    <cellStyle name="20% - uthevingsfarge 6 18 3" xfId="18095"/>
    <cellStyle name="20% - uthevingsfarge 6 18_4Q16" xfId="18096"/>
    <cellStyle name="20% - uthevingsfarge 6 19" xfId="10565"/>
    <cellStyle name="20% - uthevingsfarge 6 19 2" xfId="10566"/>
    <cellStyle name="20% - uthevingsfarge 6 19 2 2" xfId="18097"/>
    <cellStyle name="20% - uthevingsfarge 6 19 2_AVA DVA EL" xfId="18098"/>
    <cellStyle name="20% - uthevingsfarge 6 19 3" xfId="18099"/>
    <cellStyle name="20% - uthevingsfarge 6 19_4Q16" xfId="18100"/>
    <cellStyle name="20% - uthevingsfarge 6 2" xfId="110"/>
    <cellStyle name="20% - uthevingsfarge 6 2 10" xfId="18101"/>
    <cellStyle name="20% - uthevingsfarge 6 2 10 2" xfId="18102"/>
    <cellStyle name="20% - uthevingsfarge 6 2 10 3" xfId="18103"/>
    <cellStyle name="20% - uthevingsfarge 6 2 10_AVA DVA EL" xfId="18104"/>
    <cellStyle name="20% - uthevingsfarge 6 2 11" xfId="18105"/>
    <cellStyle name="20% - uthevingsfarge 6 2 12" xfId="18106"/>
    <cellStyle name="20% - uthevingsfarge 6 2 2" xfId="4344"/>
    <cellStyle name="20% - uthevingsfarge 6 2 2 2" xfId="4345"/>
    <cellStyle name="20% - uthevingsfarge 6 2 2 2 2" xfId="6059"/>
    <cellStyle name="20% - uthevingsfarge 6 2 2 2 2 2" xfId="6060"/>
    <cellStyle name="20% - uthevingsfarge 6 2 2 2 2 2 2" xfId="6061"/>
    <cellStyle name="20% - uthevingsfarge 6 2 2 2 2 2_3. Chng in credit spreads" xfId="6062"/>
    <cellStyle name="20% - uthevingsfarge 6 2 2 2 2 3" xfId="6063"/>
    <cellStyle name="20% - uthevingsfarge 6 2 2 2 2 4" xfId="18107"/>
    <cellStyle name="20% - uthevingsfarge 6 2 2 2 2_3. Chng in credit spreads" xfId="6064"/>
    <cellStyle name="20% - uthevingsfarge 6 2 2 2 3" xfId="6065"/>
    <cellStyle name="20% - uthevingsfarge 6 2 2 2 3 2" xfId="6066"/>
    <cellStyle name="20% - uthevingsfarge 6 2 2 2 3 2 2" xfId="6067"/>
    <cellStyle name="20% - uthevingsfarge 6 2 2 2 3 2_3. Chng in credit spreads" xfId="6068"/>
    <cellStyle name="20% - uthevingsfarge 6 2 2 2 3 3" xfId="6069"/>
    <cellStyle name="20% - uthevingsfarge 6 2 2 2 3 4" xfId="18108"/>
    <cellStyle name="20% - uthevingsfarge 6 2 2 2 3_3. Chng in credit spreads" xfId="6070"/>
    <cellStyle name="20% - uthevingsfarge 6 2 2 2 4" xfId="6071"/>
    <cellStyle name="20% - uthevingsfarge 6 2 2 2 4 2" xfId="6072"/>
    <cellStyle name="20% - uthevingsfarge 6 2 2 2 4 3" xfId="18109"/>
    <cellStyle name="20% - uthevingsfarge 6 2 2 2 4_3. Chng in credit spreads" xfId="6073"/>
    <cellStyle name="20% - uthevingsfarge 6 2 2 2 5" xfId="6074"/>
    <cellStyle name="20% - uthevingsfarge 6 2 2 2 5 2" xfId="6075"/>
    <cellStyle name="20% - uthevingsfarge 6 2 2 2 5 3" xfId="18110"/>
    <cellStyle name="20% - uthevingsfarge 6 2 2 2 5_3. Chng in credit spreads" xfId="6076"/>
    <cellStyle name="20% - uthevingsfarge 6 2 2 2 6" xfId="6077"/>
    <cellStyle name="20% - uthevingsfarge 6 2 2 2 7" xfId="18111"/>
    <cellStyle name="20% - uthevingsfarge 6 2 2 2_3. Chng in credit spreads" xfId="6078"/>
    <cellStyle name="20% - uthevingsfarge 6 2 2 3" xfId="6079"/>
    <cellStyle name="20% - uthevingsfarge 6 2 2 3 2" xfId="6080"/>
    <cellStyle name="20% - uthevingsfarge 6 2 2 3 2 2" xfId="6081"/>
    <cellStyle name="20% - uthevingsfarge 6 2 2 3 2_3. Chng in credit spreads" xfId="6082"/>
    <cellStyle name="20% - uthevingsfarge 6 2 2 3 3" xfId="6083"/>
    <cellStyle name="20% - uthevingsfarge 6 2 2 3 4" xfId="18112"/>
    <cellStyle name="20% - uthevingsfarge 6 2 2 3_3. Chng in credit spreads" xfId="6084"/>
    <cellStyle name="20% - uthevingsfarge 6 2 2 4" xfId="6085"/>
    <cellStyle name="20% - uthevingsfarge 6 2 2 4 2" xfId="6086"/>
    <cellStyle name="20% - uthevingsfarge 6 2 2 4 2 2" xfId="6087"/>
    <cellStyle name="20% - uthevingsfarge 6 2 2 4 2_3. Chng in credit spreads" xfId="6088"/>
    <cellStyle name="20% - uthevingsfarge 6 2 2 4 3" xfId="6089"/>
    <cellStyle name="20% - uthevingsfarge 6 2 2 4 4" xfId="18113"/>
    <cellStyle name="20% - uthevingsfarge 6 2 2 4_3. Chng in credit spreads" xfId="6090"/>
    <cellStyle name="20% - uthevingsfarge 6 2 2 5" xfId="6091"/>
    <cellStyle name="20% - uthevingsfarge 6 2 2 5 2" xfId="6092"/>
    <cellStyle name="20% - uthevingsfarge 6 2 2 5 2 2" xfId="6093"/>
    <cellStyle name="20% - uthevingsfarge 6 2 2 5 2_3. Chng in credit spreads" xfId="6094"/>
    <cellStyle name="20% - uthevingsfarge 6 2 2 5 3" xfId="6095"/>
    <cellStyle name="20% - uthevingsfarge 6 2 2 5 4" xfId="18114"/>
    <cellStyle name="20% - uthevingsfarge 6 2 2 5_3. Chng in credit spreads" xfId="6096"/>
    <cellStyle name="20% - uthevingsfarge 6 2 2 6" xfId="6097"/>
    <cellStyle name="20% - uthevingsfarge 6 2 2 6 2" xfId="6098"/>
    <cellStyle name="20% - uthevingsfarge 6 2 2 6 3" xfId="18115"/>
    <cellStyle name="20% - uthevingsfarge 6 2 2 6_3. Chng in credit spreads" xfId="6099"/>
    <cellStyle name="20% - uthevingsfarge 6 2 2 7" xfId="6100"/>
    <cellStyle name="20% - uthevingsfarge 6 2 2 8" xfId="18116"/>
    <cellStyle name="20% - uthevingsfarge 6 2 2_3. Chng in credit spreads" xfId="6101"/>
    <cellStyle name="20% - uthevingsfarge 6 2 3" xfId="4346"/>
    <cellStyle name="20% - uthevingsfarge 6 2 3 2" xfId="4347"/>
    <cellStyle name="20% - uthevingsfarge 6 2 3 2 2" xfId="6102"/>
    <cellStyle name="20% - uthevingsfarge 6 2 3 2 2 2" xfId="6103"/>
    <cellStyle name="20% - uthevingsfarge 6 2 3 2 2_3. Chng in credit spreads" xfId="6104"/>
    <cellStyle name="20% - uthevingsfarge 6 2 3 2 3" xfId="6105"/>
    <cellStyle name="20% - uthevingsfarge 6 2 3 2 3 2" xfId="6106"/>
    <cellStyle name="20% - uthevingsfarge 6 2 3 2 3_3. Chng in credit spreads" xfId="6107"/>
    <cellStyle name="20% - uthevingsfarge 6 2 3 2 4" xfId="6108"/>
    <cellStyle name="20% - uthevingsfarge 6 2 3 2 4 2" xfId="6109"/>
    <cellStyle name="20% - uthevingsfarge 6 2 3 2 4_3. Chng in credit spreads" xfId="6110"/>
    <cellStyle name="20% - uthevingsfarge 6 2 3 2 5" xfId="6111"/>
    <cellStyle name="20% - uthevingsfarge 6 2 3 2 6" xfId="18117"/>
    <cellStyle name="20% - uthevingsfarge 6 2 3 2_3. Chng in credit spreads" xfId="6112"/>
    <cellStyle name="20% - uthevingsfarge 6 2 3 3" xfId="6113"/>
    <cellStyle name="20% - uthevingsfarge 6 2 3 3 2" xfId="6114"/>
    <cellStyle name="20% - uthevingsfarge 6 2 3 3 2 2" xfId="6115"/>
    <cellStyle name="20% - uthevingsfarge 6 2 3 3 2_3. Chng in credit spreads" xfId="6116"/>
    <cellStyle name="20% - uthevingsfarge 6 2 3 3 3" xfId="6117"/>
    <cellStyle name="20% - uthevingsfarge 6 2 3 3 4" xfId="18118"/>
    <cellStyle name="20% - uthevingsfarge 6 2 3 3_3. Chng in credit spreads" xfId="6118"/>
    <cellStyle name="20% - uthevingsfarge 6 2 3 4" xfId="6119"/>
    <cellStyle name="20% - uthevingsfarge 6 2 3 4 2" xfId="6120"/>
    <cellStyle name="20% - uthevingsfarge 6 2 3 4 3" xfId="18119"/>
    <cellStyle name="20% - uthevingsfarge 6 2 3 4_3. Chng in credit spreads" xfId="6121"/>
    <cellStyle name="20% - uthevingsfarge 6 2 3 5" xfId="6122"/>
    <cellStyle name="20% - uthevingsfarge 6 2 3 5 2" xfId="6123"/>
    <cellStyle name="20% - uthevingsfarge 6 2 3 5 3" xfId="18120"/>
    <cellStyle name="20% - uthevingsfarge 6 2 3 5_3. Chng in credit spreads" xfId="6124"/>
    <cellStyle name="20% - uthevingsfarge 6 2 3 6" xfId="6125"/>
    <cellStyle name="20% - uthevingsfarge 6 2 3 6 2" xfId="6126"/>
    <cellStyle name="20% - uthevingsfarge 6 2 3 6_3. Chng in credit spreads" xfId="6127"/>
    <cellStyle name="20% - uthevingsfarge 6 2 3 7" xfId="6128"/>
    <cellStyle name="20% - uthevingsfarge 6 2 3 8" xfId="18121"/>
    <cellStyle name="20% - uthevingsfarge 6 2 3_3. Chng in credit spreads" xfId="6129"/>
    <cellStyle name="20% - uthevingsfarge 6 2 4" xfId="4348"/>
    <cellStyle name="20% - uthevingsfarge 6 2 4 2" xfId="6130"/>
    <cellStyle name="20% - uthevingsfarge 6 2 4 2 2" xfId="6131"/>
    <cellStyle name="20% - uthevingsfarge 6 2 4 2 3" xfId="18122"/>
    <cellStyle name="20% - uthevingsfarge 6 2 4 2_3. Chng in credit spreads" xfId="6132"/>
    <cellStyle name="20% - uthevingsfarge 6 2 4 3" xfId="6133"/>
    <cellStyle name="20% - uthevingsfarge 6 2 4 3 2" xfId="6134"/>
    <cellStyle name="20% - uthevingsfarge 6 2 4 3_3. Chng in credit spreads" xfId="6135"/>
    <cellStyle name="20% - uthevingsfarge 6 2 4 4" xfId="6136"/>
    <cellStyle name="20% - uthevingsfarge 6 2 4 4 2" xfId="6137"/>
    <cellStyle name="20% - uthevingsfarge 6 2 4 4_3. Chng in credit spreads" xfId="6138"/>
    <cellStyle name="20% - uthevingsfarge 6 2 4 5" xfId="6139"/>
    <cellStyle name="20% - uthevingsfarge 6 2 4 6" xfId="18123"/>
    <cellStyle name="20% - uthevingsfarge 6 2 4_3. Chng in credit spreads" xfId="6140"/>
    <cellStyle name="20% - uthevingsfarge 6 2 5" xfId="6141"/>
    <cellStyle name="20% - uthevingsfarge 6 2 5 2" xfId="6142"/>
    <cellStyle name="20% - uthevingsfarge 6 2 5 2 2" xfId="6143"/>
    <cellStyle name="20% - uthevingsfarge 6 2 5 2 3" xfId="18124"/>
    <cellStyle name="20% - uthevingsfarge 6 2 5 2_3. Chng in credit spreads" xfId="6144"/>
    <cellStyle name="20% - uthevingsfarge 6 2 5 3" xfId="6145"/>
    <cellStyle name="20% - uthevingsfarge 6 2 5 4" xfId="18125"/>
    <cellStyle name="20% - uthevingsfarge 6 2 5_3. Chng in credit spreads" xfId="6146"/>
    <cellStyle name="20% - uthevingsfarge 6 2 6" xfId="6147"/>
    <cellStyle name="20% - uthevingsfarge 6 2 6 2" xfId="6148"/>
    <cellStyle name="20% - uthevingsfarge 6 2 6 2 2" xfId="6149"/>
    <cellStyle name="20% - uthevingsfarge 6 2 6 2 3" xfId="18126"/>
    <cellStyle name="20% - uthevingsfarge 6 2 6 2_3. Chng in credit spreads" xfId="6150"/>
    <cellStyle name="20% - uthevingsfarge 6 2 6 3" xfId="6151"/>
    <cellStyle name="20% - uthevingsfarge 6 2 6 4" xfId="18127"/>
    <cellStyle name="20% - uthevingsfarge 6 2 6_3. Chng in credit spreads" xfId="6152"/>
    <cellStyle name="20% - uthevingsfarge 6 2 7" xfId="6153"/>
    <cellStyle name="20% - uthevingsfarge 6 2 7 2" xfId="6154"/>
    <cellStyle name="20% - uthevingsfarge 6 2 7 2 2" xfId="18128"/>
    <cellStyle name="20% - uthevingsfarge 6 2 7 2_AVA DVA EL" xfId="18129"/>
    <cellStyle name="20% - uthevingsfarge 6 2 7 3" xfId="18130"/>
    <cellStyle name="20% - uthevingsfarge 6 2 7 4" xfId="18131"/>
    <cellStyle name="20% - uthevingsfarge 6 2 7_3. Chng in credit spreads" xfId="6155"/>
    <cellStyle name="20% - uthevingsfarge 6 2 8" xfId="6156"/>
    <cellStyle name="20% - uthevingsfarge 6 2 8 2" xfId="6157"/>
    <cellStyle name="20% - uthevingsfarge 6 2 8 2 2" xfId="18132"/>
    <cellStyle name="20% - uthevingsfarge 6 2 8 2_Cap.adeq" xfId="18133"/>
    <cellStyle name="20% - uthevingsfarge 6 2 8 3" xfId="18134"/>
    <cellStyle name="20% - uthevingsfarge 6 2 8_3. Chng in credit spreads" xfId="6158"/>
    <cellStyle name="20% - uthevingsfarge 6 2 9" xfId="18135"/>
    <cellStyle name="20% - uthevingsfarge 6 2 9 2" xfId="18136"/>
    <cellStyle name="20% - uthevingsfarge 6 2 9 3" xfId="18137"/>
    <cellStyle name="20% - uthevingsfarge 6 2 9_AVA DVA EL" xfId="18138"/>
    <cellStyle name="20% - uthevingsfarge 6 2_4Q16" xfId="18139"/>
    <cellStyle name="20% - uthevingsfarge 6 20" xfId="10567"/>
    <cellStyle name="20% - uthevingsfarge 6 20 2" xfId="10568"/>
    <cellStyle name="20% - uthevingsfarge 6 20 2 2" xfId="18140"/>
    <cellStyle name="20% - uthevingsfarge 6 20 2_AVA DVA EL" xfId="18141"/>
    <cellStyle name="20% - uthevingsfarge 6 20 3" xfId="18142"/>
    <cellStyle name="20% - uthevingsfarge 6 20_4Q16" xfId="18143"/>
    <cellStyle name="20% - uthevingsfarge 6 21" xfId="10569"/>
    <cellStyle name="20% - uthevingsfarge 6 21 2" xfId="10570"/>
    <cellStyle name="20% - uthevingsfarge 6 21 2 2" xfId="18144"/>
    <cellStyle name="20% - uthevingsfarge 6 21 2_AVA DVA EL" xfId="18145"/>
    <cellStyle name="20% - uthevingsfarge 6 21 3" xfId="18146"/>
    <cellStyle name="20% - uthevingsfarge 6 21_4Q16" xfId="18147"/>
    <cellStyle name="20% - uthevingsfarge 6 22" xfId="10571"/>
    <cellStyle name="20% - uthevingsfarge 6 22 2" xfId="10572"/>
    <cellStyle name="20% - uthevingsfarge 6 22 2 2" xfId="18148"/>
    <cellStyle name="20% - uthevingsfarge 6 22 2_AVA DVA EL" xfId="18149"/>
    <cellStyle name="20% - uthevingsfarge 6 22 3" xfId="18150"/>
    <cellStyle name="20% - uthevingsfarge 6 22_4Q16" xfId="18151"/>
    <cellStyle name="20% - uthevingsfarge 6 23" xfId="10573"/>
    <cellStyle name="20% - uthevingsfarge 6 23 2" xfId="10574"/>
    <cellStyle name="20% - uthevingsfarge 6 23 2 2" xfId="18152"/>
    <cellStyle name="20% - uthevingsfarge 6 23 2_AVA DVA EL" xfId="18153"/>
    <cellStyle name="20% - uthevingsfarge 6 23 3" xfId="18154"/>
    <cellStyle name="20% - uthevingsfarge 6 23_4Q16" xfId="18155"/>
    <cellStyle name="20% - uthevingsfarge 6 24" xfId="10575"/>
    <cellStyle name="20% - uthevingsfarge 6 24 2" xfId="10576"/>
    <cellStyle name="20% - uthevingsfarge 6 24 2 2" xfId="18156"/>
    <cellStyle name="20% - uthevingsfarge 6 24 2_AVA DVA EL" xfId="18157"/>
    <cellStyle name="20% - uthevingsfarge 6 24 3" xfId="18158"/>
    <cellStyle name="20% - uthevingsfarge 6 24_4Q16" xfId="18159"/>
    <cellStyle name="20% - uthevingsfarge 6 25" xfId="10577"/>
    <cellStyle name="20% - uthevingsfarge 6 25 2" xfId="10578"/>
    <cellStyle name="20% - uthevingsfarge 6 25 2 2" xfId="18160"/>
    <cellStyle name="20% - uthevingsfarge 6 25 2_AVA DVA EL" xfId="18161"/>
    <cellStyle name="20% - uthevingsfarge 6 25 3" xfId="18162"/>
    <cellStyle name="20% - uthevingsfarge 6 25_4Q16" xfId="18163"/>
    <cellStyle name="20% - uthevingsfarge 6 26" xfId="10579"/>
    <cellStyle name="20% - uthevingsfarge 6 26 2" xfId="10580"/>
    <cellStyle name="20% - uthevingsfarge 6 26 2 2" xfId="18164"/>
    <cellStyle name="20% - uthevingsfarge 6 26 2_AVA DVA EL" xfId="18165"/>
    <cellStyle name="20% - uthevingsfarge 6 26 3" xfId="18166"/>
    <cellStyle name="20% - uthevingsfarge 6 26_4Q16" xfId="18167"/>
    <cellStyle name="20% - uthevingsfarge 6 27" xfId="10581"/>
    <cellStyle name="20% - uthevingsfarge 6 27 2" xfId="10582"/>
    <cellStyle name="20% - uthevingsfarge 6 27 2 2" xfId="18168"/>
    <cellStyle name="20% - uthevingsfarge 6 27 2_AVA DVA EL" xfId="18169"/>
    <cellStyle name="20% - uthevingsfarge 6 27 3" xfId="18170"/>
    <cellStyle name="20% - uthevingsfarge 6 27_4Q16" xfId="18171"/>
    <cellStyle name="20% - uthevingsfarge 6 28" xfId="10583"/>
    <cellStyle name="20% - uthevingsfarge 6 28 2" xfId="10584"/>
    <cellStyle name="20% - uthevingsfarge 6 28 2 2" xfId="18172"/>
    <cellStyle name="20% - uthevingsfarge 6 28 2_AVA DVA EL" xfId="18173"/>
    <cellStyle name="20% - uthevingsfarge 6 28 3" xfId="18174"/>
    <cellStyle name="20% - uthevingsfarge 6 28_4Q16" xfId="18175"/>
    <cellStyle name="20% - uthevingsfarge 6 29" xfId="10585"/>
    <cellStyle name="20% - uthevingsfarge 6 29 2" xfId="10586"/>
    <cellStyle name="20% - uthevingsfarge 6 29 2 2" xfId="18176"/>
    <cellStyle name="20% - uthevingsfarge 6 29 2_AVA DVA EL" xfId="18177"/>
    <cellStyle name="20% - uthevingsfarge 6 29 3" xfId="18178"/>
    <cellStyle name="20% - uthevingsfarge 6 29_4Q16" xfId="18179"/>
    <cellStyle name="20% - uthevingsfarge 6 3" xfId="4349"/>
    <cellStyle name="20% - uthevingsfarge 6 3 2" xfId="4350"/>
    <cellStyle name="20% - uthevingsfarge 6 3 2 2" xfId="4351"/>
    <cellStyle name="20% - uthevingsfarge 6 3 2 2 2" xfId="6159"/>
    <cellStyle name="20% - uthevingsfarge 6 3 2 2 2 2" xfId="6160"/>
    <cellStyle name="20% - uthevingsfarge 6 3 2 2 2_3. Chng in credit spreads" xfId="6161"/>
    <cellStyle name="20% - uthevingsfarge 6 3 2 2 3" xfId="6162"/>
    <cellStyle name="20% - uthevingsfarge 6 3 2 2 3 2" xfId="6163"/>
    <cellStyle name="20% - uthevingsfarge 6 3 2 2 3_3. Chng in credit spreads" xfId="6164"/>
    <cellStyle name="20% - uthevingsfarge 6 3 2 2 4" xfId="6165"/>
    <cellStyle name="20% - uthevingsfarge 6 3 2 2 5" xfId="18180"/>
    <cellStyle name="20% - uthevingsfarge 6 3 2 2_3. Chng in credit spreads" xfId="6166"/>
    <cellStyle name="20% - uthevingsfarge 6 3 2 3" xfId="6167"/>
    <cellStyle name="20% - uthevingsfarge 6 3 2 3 2" xfId="6168"/>
    <cellStyle name="20% - uthevingsfarge 6 3 2 3 3" xfId="18181"/>
    <cellStyle name="20% - uthevingsfarge 6 3 2 3_3. Chng in credit spreads" xfId="6169"/>
    <cellStyle name="20% - uthevingsfarge 6 3 2 4" xfId="6170"/>
    <cellStyle name="20% - uthevingsfarge 6 3 2 4 2" xfId="6171"/>
    <cellStyle name="20% - uthevingsfarge 6 3 2 4 3" xfId="18182"/>
    <cellStyle name="20% - uthevingsfarge 6 3 2 4_3. Chng in credit spreads" xfId="6172"/>
    <cellStyle name="20% - uthevingsfarge 6 3 2 5" xfId="6173"/>
    <cellStyle name="20% - uthevingsfarge 6 3 2 5 2" xfId="18183"/>
    <cellStyle name="20% - uthevingsfarge 6 3 2 5 3" xfId="18184"/>
    <cellStyle name="20% - uthevingsfarge 6 3 2 5_AVA DVA EL" xfId="18185"/>
    <cellStyle name="20% - uthevingsfarge 6 3 2 6" xfId="18186"/>
    <cellStyle name="20% - uthevingsfarge 6 3 2 6 2" xfId="18187"/>
    <cellStyle name="20% - uthevingsfarge 6 3 2 6_AVA DVA EL" xfId="18188"/>
    <cellStyle name="20% - uthevingsfarge 6 3 2 7" xfId="18189"/>
    <cellStyle name="20% - uthevingsfarge 6 3 2_3. Chng in credit spreads" xfId="6174"/>
    <cellStyle name="20% - uthevingsfarge 6 3 3" xfId="4352"/>
    <cellStyle name="20% - uthevingsfarge 6 3 3 2" xfId="4353"/>
    <cellStyle name="20% - uthevingsfarge 6 3 3 2 2" xfId="6175"/>
    <cellStyle name="20% - uthevingsfarge 6 3 3 2 2 2" xfId="6176"/>
    <cellStyle name="20% - uthevingsfarge 6 3 3 2 2_3. Chng in credit spreads" xfId="6177"/>
    <cellStyle name="20% - uthevingsfarge 6 3 3 2 3" xfId="6178"/>
    <cellStyle name="20% - uthevingsfarge 6 3 3 2 3 2" xfId="6179"/>
    <cellStyle name="20% - uthevingsfarge 6 3 3 2 3_3. Chng in credit spreads" xfId="6180"/>
    <cellStyle name="20% - uthevingsfarge 6 3 3 2 4" xfId="6181"/>
    <cellStyle name="20% - uthevingsfarge 6 3 3 2_3. Chng in credit spreads" xfId="6182"/>
    <cellStyle name="20% - uthevingsfarge 6 3 3 3" xfId="6183"/>
    <cellStyle name="20% - uthevingsfarge 6 3 3 3 2" xfId="6184"/>
    <cellStyle name="20% - uthevingsfarge 6 3 3 3_3. Chng in credit spreads" xfId="6185"/>
    <cellStyle name="20% - uthevingsfarge 6 3 3 4" xfId="6186"/>
    <cellStyle name="20% - uthevingsfarge 6 3 3 4 2" xfId="6187"/>
    <cellStyle name="20% - uthevingsfarge 6 3 3 4_3. Chng in credit spreads" xfId="6188"/>
    <cellStyle name="20% - uthevingsfarge 6 3 3 5" xfId="6189"/>
    <cellStyle name="20% - uthevingsfarge 6 3 3 6" xfId="18190"/>
    <cellStyle name="20% - uthevingsfarge 6 3 3_3. Chng in credit spreads" xfId="6190"/>
    <cellStyle name="20% - uthevingsfarge 6 3 4" xfId="4354"/>
    <cellStyle name="20% - uthevingsfarge 6 3 4 2" xfId="6191"/>
    <cellStyle name="20% - uthevingsfarge 6 3 4 2 2" xfId="6192"/>
    <cellStyle name="20% - uthevingsfarge 6 3 4 2_3. Chng in credit spreads" xfId="6193"/>
    <cellStyle name="20% - uthevingsfarge 6 3 4 3" xfId="6194"/>
    <cellStyle name="20% - uthevingsfarge 6 3 4 3 2" xfId="6195"/>
    <cellStyle name="20% - uthevingsfarge 6 3 4 3_3. Chng in credit spreads" xfId="6196"/>
    <cellStyle name="20% - uthevingsfarge 6 3 4 4" xfId="6197"/>
    <cellStyle name="20% - uthevingsfarge 6 3 4 5" xfId="18191"/>
    <cellStyle name="20% - uthevingsfarge 6 3 4_3. Chng in credit spreads" xfId="6198"/>
    <cellStyle name="20% - uthevingsfarge 6 3 5" xfId="6199"/>
    <cellStyle name="20% - uthevingsfarge 6 3 5 2" xfId="6200"/>
    <cellStyle name="20% - uthevingsfarge 6 3 5 3" xfId="18192"/>
    <cellStyle name="20% - uthevingsfarge 6 3 5_3. Chng in credit spreads" xfId="6201"/>
    <cellStyle name="20% - uthevingsfarge 6 3 6" xfId="6202"/>
    <cellStyle name="20% - uthevingsfarge 6 3 6 2" xfId="6203"/>
    <cellStyle name="20% - uthevingsfarge 6 3 6 3" xfId="18193"/>
    <cellStyle name="20% - uthevingsfarge 6 3 6_3. Chng in credit spreads" xfId="6204"/>
    <cellStyle name="20% - uthevingsfarge 6 3 7" xfId="6205"/>
    <cellStyle name="20% - uthevingsfarge 6 3 7 2" xfId="6206"/>
    <cellStyle name="20% - uthevingsfarge 6 3 7 3" xfId="18194"/>
    <cellStyle name="20% - uthevingsfarge 6 3 7_3. Chng in credit spreads" xfId="6207"/>
    <cellStyle name="20% - uthevingsfarge 6 3 8" xfId="18195"/>
    <cellStyle name="20% - uthevingsfarge 6 3_4Q16" xfId="18196"/>
    <cellStyle name="20% - uthevingsfarge 6 30" xfId="10587"/>
    <cellStyle name="20% - uthevingsfarge 6 30 2" xfId="10588"/>
    <cellStyle name="20% - uthevingsfarge 6 30 2 2" xfId="18197"/>
    <cellStyle name="20% - uthevingsfarge 6 30 2_AVA DVA EL" xfId="18198"/>
    <cellStyle name="20% - uthevingsfarge 6 30 3" xfId="18199"/>
    <cellStyle name="20% - uthevingsfarge 6 30_4Q16" xfId="18200"/>
    <cellStyle name="20% - uthevingsfarge 6 31" xfId="10589"/>
    <cellStyle name="20% - uthevingsfarge 6 31 2" xfId="10590"/>
    <cellStyle name="20% - uthevingsfarge 6 31 2 2" xfId="18201"/>
    <cellStyle name="20% - uthevingsfarge 6 31 2_AVA DVA EL" xfId="18202"/>
    <cellStyle name="20% - uthevingsfarge 6 31 3" xfId="18203"/>
    <cellStyle name="20% - uthevingsfarge 6 31_4Q16" xfId="18204"/>
    <cellStyle name="20% - uthevingsfarge 6 32" xfId="10591"/>
    <cellStyle name="20% - uthevingsfarge 6 32 2" xfId="10592"/>
    <cellStyle name="20% - uthevingsfarge 6 32 2 2" xfId="18205"/>
    <cellStyle name="20% - uthevingsfarge 6 32 2_AVA DVA EL" xfId="18206"/>
    <cellStyle name="20% - uthevingsfarge 6 32 3" xfId="18207"/>
    <cellStyle name="20% - uthevingsfarge 6 32_4Q16" xfId="18208"/>
    <cellStyle name="20% - uthevingsfarge 6 33" xfId="10593"/>
    <cellStyle name="20% - uthevingsfarge 6 33 2" xfId="10594"/>
    <cellStyle name="20% - uthevingsfarge 6 33 2 2" xfId="18209"/>
    <cellStyle name="20% - uthevingsfarge 6 33 2_AVA DVA EL" xfId="18210"/>
    <cellStyle name="20% - uthevingsfarge 6 33 3" xfId="18211"/>
    <cellStyle name="20% - uthevingsfarge 6 33_4Q16" xfId="18212"/>
    <cellStyle name="20% - uthevingsfarge 6 34" xfId="10595"/>
    <cellStyle name="20% - uthevingsfarge 6 34 2" xfId="10596"/>
    <cellStyle name="20% - uthevingsfarge 6 34 2 2" xfId="18213"/>
    <cellStyle name="20% - uthevingsfarge 6 34 2_AVA DVA EL" xfId="18214"/>
    <cellStyle name="20% - uthevingsfarge 6 34 3" xfId="18215"/>
    <cellStyle name="20% - uthevingsfarge 6 34_4Q16" xfId="18216"/>
    <cellStyle name="20% - uthevingsfarge 6 35" xfId="10597"/>
    <cellStyle name="20% - uthevingsfarge 6 35 2" xfId="10598"/>
    <cellStyle name="20% - uthevingsfarge 6 35 2 2" xfId="18217"/>
    <cellStyle name="20% - uthevingsfarge 6 35 2_AVA DVA EL" xfId="18218"/>
    <cellStyle name="20% - uthevingsfarge 6 35 3" xfId="18219"/>
    <cellStyle name="20% - uthevingsfarge 6 35_4Q16" xfId="18220"/>
    <cellStyle name="20% - uthevingsfarge 6 36" xfId="10599"/>
    <cellStyle name="20% - uthevingsfarge 6 36 2" xfId="10600"/>
    <cellStyle name="20% - uthevingsfarge 6 36 2 2" xfId="18221"/>
    <cellStyle name="20% - uthevingsfarge 6 36 2_AVA DVA EL" xfId="18222"/>
    <cellStyle name="20% - uthevingsfarge 6 36 3" xfId="18223"/>
    <cellStyle name="20% - uthevingsfarge 6 36_4Q16" xfId="18224"/>
    <cellStyle name="20% - uthevingsfarge 6 37" xfId="10601"/>
    <cellStyle name="20% - uthevingsfarge 6 37 2" xfId="10602"/>
    <cellStyle name="20% - uthevingsfarge 6 37 2 2" xfId="18225"/>
    <cellStyle name="20% - uthevingsfarge 6 37 2_AVA DVA EL" xfId="18226"/>
    <cellStyle name="20% - uthevingsfarge 6 37 3" xfId="18227"/>
    <cellStyle name="20% - uthevingsfarge 6 37_4Q16" xfId="18228"/>
    <cellStyle name="20% - uthevingsfarge 6 38" xfId="10603"/>
    <cellStyle name="20% - uthevingsfarge 6 38 2" xfId="10604"/>
    <cellStyle name="20% - uthevingsfarge 6 38 2 2" xfId="18229"/>
    <cellStyle name="20% - uthevingsfarge 6 38 2_AVA DVA EL" xfId="18230"/>
    <cellStyle name="20% - uthevingsfarge 6 38 3" xfId="18231"/>
    <cellStyle name="20% - uthevingsfarge 6 38_4Q16" xfId="18232"/>
    <cellStyle name="20% - uthevingsfarge 6 39" xfId="10605"/>
    <cellStyle name="20% - uthevingsfarge 6 39 2" xfId="10606"/>
    <cellStyle name="20% - uthevingsfarge 6 39 2 2" xfId="18233"/>
    <cellStyle name="20% - uthevingsfarge 6 39 2_AVA DVA EL" xfId="18234"/>
    <cellStyle name="20% - uthevingsfarge 6 39 3" xfId="18235"/>
    <cellStyle name="20% - uthevingsfarge 6 39_4Q16" xfId="18236"/>
    <cellStyle name="20% - uthevingsfarge 6 4" xfId="4355"/>
    <cellStyle name="20% - uthevingsfarge 6 4 2" xfId="4356"/>
    <cellStyle name="20% - uthevingsfarge 6 4 2 2" xfId="6208"/>
    <cellStyle name="20% - uthevingsfarge 6 4 2 2 2" xfId="6209"/>
    <cellStyle name="20% - uthevingsfarge 6 4 2 2 3" xfId="18237"/>
    <cellStyle name="20% - uthevingsfarge 6 4 2 2_3. Chng in credit spreads" xfId="6210"/>
    <cellStyle name="20% - uthevingsfarge 6 4 2 3" xfId="6211"/>
    <cellStyle name="20% - uthevingsfarge 6 4 2 3 2" xfId="6212"/>
    <cellStyle name="20% - uthevingsfarge 6 4 2 3_3. Chng in credit spreads" xfId="6213"/>
    <cellStyle name="20% - uthevingsfarge 6 4 2 4" xfId="6214"/>
    <cellStyle name="20% - uthevingsfarge 6 4 2 5" xfId="18238"/>
    <cellStyle name="20% - uthevingsfarge 6 4 2_3. Chng in credit spreads" xfId="6215"/>
    <cellStyle name="20% - uthevingsfarge 6 4 3" xfId="6216"/>
    <cellStyle name="20% - uthevingsfarge 6 4 3 2" xfId="6217"/>
    <cellStyle name="20% - uthevingsfarge 6 4 3 3" xfId="18239"/>
    <cellStyle name="20% - uthevingsfarge 6 4 3_3. Chng in credit spreads" xfId="6218"/>
    <cellStyle name="20% - uthevingsfarge 6 4 4" xfId="6219"/>
    <cellStyle name="20% - uthevingsfarge 6 4 4 2" xfId="6220"/>
    <cellStyle name="20% - uthevingsfarge 6 4 4 3" xfId="18240"/>
    <cellStyle name="20% - uthevingsfarge 6 4 4_3. Chng in credit spreads" xfId="6221"/>
    <cellStyle name="20% - uthevingsfarge 6 4 5" xfId="6222"/>
    <cellStyle name="20% - uthevingsfarge 6 4 5 2" xfId="18241"/>
    <cellStyle name="20% - uthevingsfarge 6 4 5 3" xfId="18242"/>
    <cellStyle name="20% - uthevingsfarge 6 4 5_AVA DVA EL" xfId="18243"/>
    <cellStyle name="20% - uthevingsfarge 6 4 6" xfId="18244"/>
    <cellStyle name="20% - uthevingsfarge 6 4 6 2" xfId="18245"/>
    <cellStyle name="20% - uthevingsfarge 6 4 6_AVA DVA EL" xfId="18246"/>
    <cellStyle name="20% - uthevingsfarge 6 4 7" xfId="18247"/>
    <cellStyle name="20% - uthevingsfarge 6 4_3. Chng in credit spreads" xfId="6223"/>
    <cellStyle name="20% - uthevingsfarge 6 40" xfId="10607"/>
    <cellStyle name="20% - uthevingsfarge 6 40 2" xfId="10608"/>
    <cellStyle name="20% - uthevingsfarge 6 40 2 2" xfId="18248"/>
    <cellStyle name="20% - uthevingsfarge 6 40 2_AVA DVA EL" xfId="18249"/>
    <cellStyle name="20% - uthevingsfarge 6 40 3" xfId="18250"/>
    <cellStyle name="20% - uthevingsfarge 6 40_4Q16" xfId="18251"/>
    <cellStyle name="20% - uthevingsfarge 6 41" xfId="10609"/>
    <cellStyle name="20% - uthevingsfarge 6 41 2" xfId="10610"/>
    <cellStyle name="20% - uthevingsfarge 6 41 2 2" xfId="18252"/>
    <cellStyle name="20% - uthevingsfarge 6 41 2_AVA DVA EL" xfId="18253"/>
    <cellStyle name="20% - uthevingsfarge 6 41 3" xfId="18254"/>
    <cellStyle name="20% - uthevingsfarge 6 41_4Q16" xfId="18255"/>
    <cellStyle name="20% - uthevingsfarge 6 42" xfId="10611"/>
    <cellStyle name="20% - uthevingsfarge 6 42 2" xfId="10612"/>
    <cellStyle name="20% - uthevingsfarge 6 42 2 2" xfId="18256"/>
    <cellStyle name="20% - uthevingsfarge 6 42 2_AVA DVA EL" xfId="18257"/>
    <cellStyle name="20% - uthevingsfarge 6 42 3" xfId="18258"/>
    <cellStyle name="20% - uthevingsfarge 6 42_4Q16" xfId="18259"/>
    <cellStyle name="20% - uthevingsfarge 6 43" xfId="10613"/>
    <cellStyle name="20% - uthevingsfarge 6 43 2" xfId="10614"/>
    <cellStyle name="20% - uthevingsfarge 6 43 2 2" xfId="18260"/>
    <cellStyle name="20% - uthevingsfarge 6 43 2_AVA DVA EL" xfId="18261"/>
    <cellStyle name="20% - uthevingsfarge 6 43 3" xfId="18262"/>
    <cellStyle name="20% - uthevingsfarge 6 43_4Q16" xfId="18263"/>
    <cellStyle name="20% - uthevingsfarge 6 44" xfId="10615"/>
    <cellStyle name="20% - uthevingsfarge 6 44 2" xfId="10616"/>
    <cellStyle name="20% - uthevingsfarge 6 44 2 2" xfId="18264"/>
    <cellStyle name="20% - uthevingsfarge 6 44 2_AVA DVA EL" xfId="18265"/>
    <cellStyle name="20% - uthevingsfarge 6 44 3" xfId="18266"/>
    <cellStyle name="20% - uthevingsfarge 6 44_4Q16" xfId="18267"/>
    <cellStyle name="20% - uthevingsfarge 6 45" xfId="10617"/>
    <cellStyle name="20% - uthevingsfarge 6 45 2" xfId="10618"/>
    <cellStyle name="20% - uthevingsfarge 6 45 2 2" xfId="18268"/>
    <cellStyle name="20% - uthevingsfarge 6 45 2_AVA DVA EL" xfId="18269"/>
    <cellStyle name="20% - uthevingsfarge 6 45 3" xfId="18270"/>
    <cellStyle name="20% - uthevingsfarge 6 45_4Q16" xfId="18271"/>
    <cellStyle name="20% - uthevingsfarge 6 46" xfId="10619"/>
    <cellStyle name="20% - uthevingsfarge 6 46 2" xfId="10620"/>
    <cellStyle name="20% - uthevingsfarge 6 46 2 2" xfId="18272"/>
    <cellStyle name="20% - uthevingsfarge 6 46 2_AVA DVA EL" xfId="18273"/>
    <cellStyle name="20% - uthevingsfarge 6 46 3" xfId="18274"/>
    <cellStyle name="20% - uthevingsfarge 6 46_4Q16" xfId="18275"/>
    <cellStyle name="20% - uthevingsfarge 6 47" xfId="10621"/>
    <cellStyle name="20% - uthevingsfarge 6 47 2" xfId="10622"/>
    <cellStyle name="20% - uthevingsfarge 6 47 2 2" xfId="18276"/>
    <cellStyle name="20% - uthevingsfarge 6 47 2_AVA DVA EL" xfId="18277"/>
    <cellStyle name="20% - uthevingsfarge 6 47 3" xfId="18278"/>
    <cellStyle name="20% - uthevingsfarge 6 47_4Q16" xfId="18279"/>
    <cellStyle name="20% - uthevingsfarge 6 48" xfId="10623"/>
    <cellStyle name="20% - uthevingsfarge 6 48 2" xfId="10624"/>
    <cellStyle name="20% - uthevingsfarge 6 48 2 2" xfId="18280"/>
    <cellStyle name="20% - uthevingsfarge 6 48 2_AVA DVA EL" xfId="18281"/>
    <cellStyle name="20% - uthevingsfarge 6 48 3" xfId="18282"/>
    <cellStyle name="20% - uthevingsfarge 6 48_4Q16" xfId="18283"/>
    <cellStyle name="20% - uthevingsfarge 6 49" xfId="10625"/>
    <cellStyle name="20% - uthevingsfarge 6 49 2" xfId="10626"/>
    <cellStyle name="20% - uthevingsfarge 6 49 2 2" xfId="18284"/>
    <cellStyle name="20% - uthevingsfarge 6 49 2_AVA DVA EL" xfId="18285"/>
    <cellStyle name="20% - uthevingsfarge 6 49 3" xfId="18286"/>
    <cellStyle name="20% - uthevingsfarge 6 49_4Q16" xfId="18287"/>
    <cellStyle name="20% - uthevingsfarge 6 5" xfId="4357"/>
    <cellStyle name="20% - uthevingsfarge 6 5 2" xfId="4358"/>
    <cellStyle name="20% - uthevingsfarge 6 5 2 2" xfId="6224"/>
    <cellStyle name="20% - uthevingsfarge 6 5 2 2 2" xfId="6225"/>
    <cellStyle name="20% - uthevingsfarge 6 5 2 2 3" xfId="18288"/>
    <cellStyle name="20% - uthevingsfarge 6 5 2 2_3. Chng in credit spreads" xfId="6226"/>
    <cellStyle name="20% - uthevingsfarge 6 5 2 3" xfId="6227"/>
    <cellStyle name="20% - uthevingsfarge 6 5 2 3 2" xfId="6228"/>
    <cellStyle name="20% - uthevingsfarge 6 5 2 3_3. Chng in credit spreads" xfId="6229"/>
    <cellStyle name="20% - uthevingsfarge 6 5 2 4" xfId="6230"/>
    <cellStyle name="20% - uthevingsfarge 6 5 2 5" xfId="18289"/>
    <cellStyle name="20% - uthevingsfarge 6 5 2_3. Chng in credit spreads" xfId="6231"/>
    <cellStyle name="20% - uthevingsfarge 6 5 3" xfId="6232"/>
    <cellStyle name="20% - uthevingsfarge 6 5 3 2" xfId="6233"/>
    <cellStyle name="20% - uthevingsfarge 6 5 3 3" xfId="18290"/>
    <cellStyle name="20% - uthevingsfarge 6 5 3_3. Chng in credit spreads" xfId="6234"/>
    <cellStyle name="20% - uthevingsfarge 6 5 4" xfId="6235"/>
    <cellStyle name="20% - uthevingsfarge 6 5 4 2" xfId="6236"/>
    <cellStyle name="20% - uthevingsfarge 6 5 4_3. Chng in credit spreads" xfId="6237"/>
    <cellStyle name="20% - uthevingsfarge 6 5 5" xfId="6238"/>
    <cellStyle name="20% - uthevingsfarge 6 5 6" xfId="18291"/>
    <cellStyle name="20% - uthevingsfarge 6 5_3. Chng in credit spreads" xfId="6239"/>
    <cellStyle name="20% - uthevingsfarge 6 50" xfId="10627"/>
    <cellStyle name="20% - uthevingsfarge 6 50 2" xfId="10628"/>
    <cellStyle name="20% - uthevingsfarge 6 50 2 2" xfId="18292"/>
    <cellStyle name="20% - uthevingsfarge 6 50 2_AVA DVA EL" xfId="18293"/>
    <cellStyle name="20% - uthevingsfarge 6 50 3" xfId="18294"/>
    <cellStyle name="20% - uthevingsfarge 6 50_4Q16" xfId="18295"/>
    <cellStyle name="20% - uthevingsfarge 6 51" xfId="10629"/>
    <cellStyle name="20% - uthevingsfarge 6 51 2" xfId="10630"/>
    <cellStyle name="20% - uthevingsfarge 6 51 2 2" xfId="18296"/>
    <cellStyle name="20% - uthevingsfarge 6 51 2_AVA DVA EL" xfId="18297"/>
    <cellStyle name="20% - uthevingsfarge 6 51 3" xfId="18298"/>
    <cellStyle name="20% - uthevingsfarge 6 51_4Q16" xfId="18299"/>
    <cellStyle name="20% - uthevingsfarge 6 52" xfId="10631"/>
    <cellStyle name="20% - uthevingsfarge 6 52 2" xfId="10632"/>
    <cellStyle name="20% - uthevingsfarge 6 52 2 2" xfId="18300"/>
    <cellStyle name="20% - uthevingsfarge 6 52 2_AVA DVA EL" xfId="18301"/>
    <cellStyle name="20% - uthevingsfarge 6 52 3" xfId="18302"/>
    <cellStyle name="20% - uthevingsfarge 6 52_4Q16" xfId="18303"/>
    <cellStyle name="20% - uthevingsfarge 6 53" xfId="10633"/>
    <cellStyle name="20% - uthevingsfarge 6 53 2" xfId="10634"/>
    <cellStyle name="20% - uthevingsfarge 6 53 2 2" xfId="18304"/>
    <cellStyle name="20% - uthevingsfarge 6 53 2_AVA DVA EL" xfId="18305"/>
    <cellStyle name="20% - uthevingsfarge 6 53 3" xfId="18306"/>
    <cellStyle name="20% - uthevingsfarge 6 53_4Q16" xfId="18307"/>
    <cellStyle name="20% - uthevingsfarge 6 54" xfId="10635"/>
    <cellStyle name="20% - uthevingsfarge 6 54 2" xfId="10636"/>
    <cellStyle name="20% - uthevingsfarge 6 54 2 2" xfId="18308"/>
    <cellStyle name="20% - uthevingsfarge 6 54 2_AVA DVA EL" xfId="18309"/>
    <cellStyle name="20% - uthevingsfarge 6 54 3" xfId="18310"/>
    <cellStyle name="20% - uthevingsfarge 6 54_4Q16" xfId="18311"/>
    <cellStyle name="20% - uthevingsfarge 6 55" xfId="10637"/>
    <cellStyle name="20% - uthevingsfarge 6 55 2" xfId="10638"/>
    <cellStyle name="20% - uthevingsfarge 6 55 2 2" xfId="18312"/>
    <cellStyle name="20% - uthevingsfarge 6 55 2_AVA DVA EL" xfId="18313"/>
    <cellStyle name="20% - uthevingsfarge 6 55 3" xfId="18314"/>
    <cellStyle name="20% - uthevingsfarge 6 55_4Q16" xfId="18315"/>
    <cellStyle name="20% - uthevingsfarge 6 56" xfId="10639"/>
    <cellStyle name="20% - uthevingsfarge 6 56 2" xfId="10640"/>
    <cellStyle name="20% - uthevingsfarge 6 56 2 2" xfId="18316"/>
    <cellStyle name="20% - uthevingsfarge 6 56 2_AVA DVA EL" xfId="18317"/>
    <cellStyle name="20% - uthevingsfarge 6 56 3" xfId="18318"/>
    <cellStyle name="20% - uthevingsfarge 6 56_4Q16" xfId="18319"/>
    <cellStyle name="20% - uthevingsfarge 6 57" xfId="10641"/>
    <cellStyle name="20% - uthevingsfarge 6 57 2" xfId="10642"/>
    <cellStyle name="20% - uthevingsfarge 6 57 2 2" xfId="18320"/>
    <cellStyle name="20% - uthevingsfarge 6 57 2_AVA DVA EL" xfId="18321"/>
    <cellStyle name="20% - uthevingsfarge 6 57 3" xfId="18322"/>
    <cellStyle name="20% - uthevingsfarge 6 57_4Q16" xfId="18323"/>
    <cellStyle name="20% - uthevingsfarge 6 58" xfId="10643"/>
    <cellStyle name="20% - uthevingsfarge 6 58 2" xfId="10644"/>
    <cellStyle name="20% - uthevingsfarge 6 58 2 2" xfId="18324"/>
    <cellStyle name="20% - uthevingsfarge 6 58 2_AVA DVA EL" xfId="18325"/>
    <cellStyle name="20% - uthevingsfarge 6 58 3" xfId="18326"/>
    <cellStyle name="20% - uthevingsfarge 6 58_4Q16" xfId="18327"/>
    <cellStyle name="20% - uthevingsfarge 6 59" xfId="10645"/>
    <cellStyle name="20% - uthevingsfarge 6 59 2" xfId="10646"/>
    <cellStyle name="20% - uthevingsfarge 6 59 2 2" xfId="18328"/>
    <cellStyle name="20% - uthevingsfarge 6 59 2_AVA DVA EL" xfId="18329"/>
    <cellStyle name="20% - uthevingsfarge 6 59 3" xfId="18330"/>
    <cellStyle name="20% - uthevingsfarge 6 59_4Q16" xfId="18331"/>
    <cellStyle name="20% - uthevingsfarge 6 6" xfId="4359"/>
    <cellStyle name="20% - uthevingsfarge 6 6 2" xfId="6240"/>
    <cellStyle name="20% - uthevingsfarge 6 6 2 2" xfId="6241"/>
    <cellStyle name="20% - uthevingsfarge 6 6 2 2 2" xfId="18332"/>
    <cellStyle name="20% - uthevingsfarge 6 6 2 2_Cap.adeq" xfId="18333"/>
    <cellStyle name="20% - uthevingsfarge 6 6 2 3" xfId="18334"/>
    <cellStyle name="20% - uthevingsfarge 6 6 2_3. Chng in credit spreads" xfId="6242"/>
    <cellStyle name="20% - uthevingsfarge 6 6 3" xfId="6243"/>
    <cellStyle name="20% - uthevingsfarge 6 6 3 2" xfId="6244"/>
    <cellStyle name="20% - uthevingsfarge 6 6 3 3" xfId="18335"/>
    <cellStyle name="20% - uthevingsfarge 6 6 3_3. Chng in credit spreads" xfId="6245"/>
    <cellStyle name="20% - uthevingsfarge 6 6 4" xfId="6246"/>
    <cellStyle name="20% - uthevingsfarge 6 6 5" xfId="18336"/>
    <cellStyle name="20% - uthevingsfarge 6 6_3. Chng in credit spreads" xfId="6247"/>
    <cellStyle name="20% - uthevingsfarge 6 60" xfId="18337"/>
    <cellStyle name="20% - uthevingsfarge 6 60 2" xfId="18338"/>
    <cellStyle name="20% - uthevingsfarge 6 60 3" xfId="18339"/>
    <cellStyle name="20% - uthevingsfarge 6 60_AVA DVA EL" xfId="18340"/>
    <cellStyle name="20% - uthevingsfarge 6 61" xfId="18341"/>
    <cellStyle name="20% - uthevingsfarge 6 61 2" xfId="18342"/>
    <cellStyle name="20% - uthevingsfarge 6 61 3" xfId="18343"/>
    <cellStyle name="20% - uthevingsfarge 6 61_AVA DVA EL" xfId="18344"/>
    <cellStyle name="20% - uthevingsfarge 6 62" xfId="18345"/>
    <cellStyle name="20% - uthevingsfarge 6 62 2" xfId="18346"/>
    <cellStyle name="20% - uthevingsfarge 6 62_AVA DVA EL" xfId="18347"/>
    <cellStyle name="20% - uthevingsfarge 6 63" xfId="18348"/>
    <cellStyle name="20% - uthevingsfarge 6 64" xfId="18349"/>
    <cellStyle name="20% - uthevingsfarge 6 65" xfId="18350"/>
    <cellStyle name="20% - uthevingsfarge 6 66" xfId="18351"/>
    <cellStyle name="20% - uthevingsfarge 6 7" xfId="4360"/>
    <cellStyle name="20% - uthevingsfarge 6 7 2" xfId="6248"/>
    <cellStyle name="20% - uthevingsfarge 6 7 2 2" xfId="18352"/>
    <cellStyle name="20% - uthevingsfarge 6 7 2 3" xfId="18353"/>
    <cellStyle name="20% - uthevingsfarge 6 7 2_AVA DVA EL" xfId="18354"/>
    <cellStyle name="20% - uthevingsfarge 6 7 3" xfId="18355"/>
    <cellStyle name="20% - uthevingsfarge 6 7 3 2" xfId="18356"/>
    <cellStyle name="20% - uthevingsfarge 6 7 3_AVA DVA EL" xfId="18357"/>
    <cellStyle name="20% - uthevingsfarge 6 7 4" xfId="18358"/>
    <cellStyle name="20% - uthevingsfarge 6 7 5" xfId="18359"/>
    <cellStyle name="20% - uthevingsfarge 6 7_3. Chng in credit spreads" xfId="6249"/>
    <cellStyle name="20% - uthevingsfarge 6 8" xfId="4361"/>
    <cellStyle name="20% - uthevingsfarge 6 8 2" xfId="6250"/>
    <cellStyle name="20% - uthevingsfarge 6 8 2 2" xfId="18360"/>
    <cellStyle name="20% - uthevingsfarge 6 8 2 3" xfId="18361"/>
    <cellStyle name="20% - uthevingsfarge 6 8 2_AVA DVA EL" xfId="18362"/>
    <cellStyle name="20% - uthevingsfarge 6 8 3" xfId="18363"/>
    <cellStyle name="20% - uthevingsfarge 6 8 4" xfId="18364"/>
    <cellStyle name="20% - uthevingsfarge 6 8_3. Chng in credit spreads" xfId="6251"/>
    <cellStyle name="20% - uthevingsfarge 6 9" xfId="4362"/>
    <cellStyle name="20% - uthevingsfarge 6 9 2" xfId="10647"/>
    <cellStyle name="20% - uthevingsfarge 6 9 2 2" xfId="18365"/>
    <cellStyle name="20% - uthevingsfarge 6 9 2_AVA DVA EL" xfId="18366"/>
    <cellStyle name="20% - uthevingsfarge 6 9 3" xfId="18367"/>
    <cellStyle name="20% - uthevingsfarge 6 9 4" xfId="18368"/>
    <cellStyle name="20% - uthevingsfarge 6 9_4Q16" xfId="18369"/>
    <cellStyle name="20% - uthevingsfarge 6_7. Other MTM adjustments" xfId="6252"/>
    <cellStyle name="20% - Акцент1" xfId="1131"/>
    <cellStyle name="20% - Акцент1 2" xfId="18370"/>
    <cellStyle name="20% - Акцент1 3" xfId="18371"/>
    <cellStyle name="20% - Акцент1_AVA DVA EL" xfId="18372"/>
    <cellStyle name="20% - Акцент2" xfId="1132"/>
    <cellStyle name="20% - Акцент2 2" xfId="18373"/>
    <cellStyle name="20% - Акцент2 3" xfId="18374"/>
    <cellStyle name="20% - Акцент2_AVA DVA EL" xfId="18375"/>
    <cellStyle name="20% - Акцент3" xfId="1133"/>
    <cellStyle name="20% - Акцент3 2" xfId="18376"/>
    <cellStyle name="20% - Акцент3 3" xfId="18377"/>
    <cellStyle name="20% - Акцент3_AVA DVA EL" xfId="18378"/>
    <cellStyle name="20% - Акцент4" xfId="1134"/>
    <cellStyle name="20% - Акцент4 2" xfId="18379"/>
    <cellStyle name="20% - Акцент4 3" xfId="18380"/>
    <cellStyle name="20% - Акцент4_AVA DVA EL" xfId="18381"/>
    <cellStyle name="20% - Акцент5" xfId="1135"/>
    <cellStyle name="20% - Акцент5 2" xfId="18382"/>
    <cellStyle name="20% - Акцент5 3" xfId="18383"/>
    <cellStyle name="20% - Акцент5_AVA DVA EL" xfId="18384"/>
    <cellStyle name="20% - Акцент6" xfId="1136"/>
    <cellStyle name="20% - Акцент6 2" xfId="18385"/>
    <cellStyle name="20% - Акцент6 3" xfId="18386"/>
    <cellStyle name="20% - Акцент6_AVA DVA EL" xfId="18387"/>
    <cellStyle name="3 antraštė" xfId="111"/>
    <cellStyle name="3 antraštė 2" xfId="18388"/>
    <cellStyle name="3 antraštė_AVA DVA EL" xfId="18389"/>
    <cellStyle name="4 antraštė" xfId="112"/>
    <cellStyle name="4 antraštė 2" xfId="18390"/>
    <cellStyle name="4 antraštė_AVA DVA EL" xfId="18391"/>
    <cellStyle name="40 % - Markeringsfarve1" xfId="10648"/>
    <cellStyle name="40 % - Markeringsfarve1 2" xfId="18392"/>
    <cellStyle name="40 % - Markeringsfarve1 3" xfId="18393"/>
    <cellStyle name="40 % - Markeringsfarve1_AVA DVA EL" xfId="18394"/>
    <cellStyle name="40 % - Markeringsfarve2" xfId="10649"/>
    <cellStyle name="40 % - Markeringsfarve2 2" xfId="18395"/>
    <cellStyle name="40 % - Markeringsfarve2 3" xfId="18396"/>
    <cellStyle name="40 % - Markeringsfarve2_AVA DVA EL" xfId="18397"/>
    <cellStyle name="40 % - Markeringsfarve3" xfId="10650"/>
    <cellStyle name="40 % - Markeringsfarve3 2" xfId="18398"/>
    <cellStyle name="40 % - Markeringsfarve3 3" xfId="18399"/>
    <cellStyle name="40 % - Markeringsfarve3_AVA DVA EL" xfId="18400"/>
    <cellStyle name="40 % - Markeringsfarve4" xfId="10651"/>
    <cellStyle name="40 % - Markeringsfarve4 2" xfId="18401"/>
    <cellStyle name="40 % - Markeringsfarve4 3" xfId="18402"/>
    <cellStyle name="40 % - Markeringsfarve4_AVA DVA EL" xfId="18403"/>
    <cellStyle name="40 % - Markeringsfarve5" xfId="10652"/>
    <cellStyle name="40 % - Markeringsfarve5 2" xfId="18404"/>
    <cellStyle name="40 % - Markeringsfarve5 3" xfId="18405"/>
    <cellStyle name="40 % - Markeringsfarve5_AVA DVA EL" xfId="18406"/>
    <cellStyle name="40 % - Markeringsfarve6" xfId="10653"/>
    <cellStyle name="40 % - Markeringsfarve6 2" xfId="18407"/>
    <cellStyle name="40 % - Markeringsfarve6 3" xfId="18408"/>
    <cellStyle name="40 % - Markeringsfarve6_AVA DVA EL" xfId="18409"/>
    <cellStyle name="40% - 1. jelölőszín" xfId="10654"/>
    <cellStyle name="40% - 1. jelölőszín 2" xfId="10655"/>
    <cellStyle name="40% - 1. jelölőszín 2 2" xfId="10656"/>
    <cellStyle name="40% - 1. jelölőszín 2 2 2" xfId="18410"/>
    <cellStyle name="40% - 1. jelölőszín 2 2_AVA DVA EL" xfId="18411"/>
    <cellStyle name="40% - 1. jelölőszín 2 3" xfId="10657"/>
    <cellStyle name="40% - 1. jelölőszín 2 3 2" xfId="18412"/>
    <cellStyle name="40% - 1. jelölőszín 2 3_AVA DVA EL" xfId="18413"/>
    <cellStyle name="40% - 1. jelölőszín 2 4" xfId="18414"/>
    <cellStyle name="40% - 1. jelölőszín 2_4Q16" xfId="18415"/>
    <cellStyle name="40% - 1. jelölőszín 3" xfId="10658"/>
    <cellStyle name="40% - 1. jelölőszín 3 2" xfId="18416"/>
    <cellStyle name="40% - 1. jelölőszín 3_AVA DVA EL" xfId="18417"/>
    <cellStyle name="40% - 1. jelölőszín 4" xfId="10659"/>
    <cellStyle name="40% - 1. jelölőszín 4 2" xfId="18418"/>
    <cellStyle name="40% - 1. jelölőszín 4_AVA DVA EL" xfId="18419"/>
    <cellStyle name="40% - 1. jelölőszín 5" xfId="18420"/>
    <cellStyle name="40% - 1. jelölőszín_20130128_ITS on reporting_Annex I_CA" xfId="10660"/>
    <cellStyle name="40% - 2. jelölőszín" xfId="10661"/>
    <cellStyle name="40% - 2. jelölőszín 2" xfId="10662"/>
    <cellStyle name="40% - 2. jelölőszín 2 2" xfId="10663"/>
    <cellStyle name="40% - 2. jelölőszín 2 2 2" xfId="18421"/>
    <cellStyle name="40% - 2. jelölőszín 2 2_AVA DVA EL" xfId="18422"/>
    <cellStyle name="40% - 2. jelölőszín 2 3" xfId="10664"/>
    <cellStyle name="40% - 2. jelölőszín 2 3 2" xfId="18423"/>
    <cellStyle name="40% - 2. jelölőszín 2 3_AVA DVA EL" xfId="18424"/>
    <cellStyle name="40% - 2. jelölőszín 2 4" xfId="18425"/>
    <cellStyle name="40% - 2. jelölőszín 2_4Q16" xfId="18426"/>
    <cellStyle name="40% - 2. jelölőszín 3" xfId="10665"/>
    <cellStyle name="40% - 2. jelölőszín 3 2" xfId="18427"/>
    <cellStyle name="40% - 2. jelölőszín 3_AVA DVA EL" xfId="18428"/>
    <cellStyle name="40% - 2. jelölőszín 4" xfId="10666"/>
    <cellStyle name="40% - 2. jelölőszín 4 2" xfId="18429"/>
    <cellStyle name="40% - 2. jelölőszín 4_AVA DVA EL" xfId="18430"/>
    <cellStyle name="40% - 2. jelölőszín 5" xfId="18431"/>
    <cellStyle name="40% - 2. jelölőszín_20130128_ITS on reporting_Annex I_CA" xfId="10667"/>
    <cellStyle name="40% - 3. jelölőszín" xfId="10668"/>
    <cellStyle name="40% - 3. jelölőszín 2" xfId="10669"/>
    <cellStyle name="40% - 3. jelölőszín 2 2" xfId="10670"/>
    <cellStyle name="40% - 3. jelölőszín 2 2 2" xfId="18432"/>
    <cellStyle name="40% - 3. jelölőszín 2 2_AVA DVA EL" xfId="18433"/>
    <cellStyle name="40% - 3. jelölőszín 2 3" xfId="10671"/>
    <cellStyle name="40% - 3. jelölőszín 2 3 2" xfId="18434"/>
    <cellStyle name="40% - 3. jelölőszín 2 3_AVA DVA EL" xfId="18435"/>
    <cellStyle name="40% - 3. jelölőszín 2 4" xfId="18436"/>
    <cellStyle name="40% - 3. jelölőszín 2_4Q16" xfId="18437"/>
    <cellStyle name="40% - 3. jelölőszín 3" xfId="10672"/>
    <cellStyle name="40% - 3. jelölőszín 3 2" xfId="18438"/>
    <cellStyle name="40% - 3. jelölőszín 3_AVA DVA EL" xfId="18439"/>
    <cellStyle name="40% - 3. jelölőszín 4" xfId="10673"/>
    <cellStyle name="40% - 3. jelölőszín 4 2" xfId="18440"/>
    <cellStyle name="40% - 3. jelölőszín 4_AVA DVA EL" xfId="18441"/>
    <cellStyle name="40% - 3. jelölőszín 5" xfId="18442"/>
    <cellStyle name="40% - 3. jelölőszín_20130128_ITS on reporting_Annex I_CA" xfId="10674"/>
    <cellStyle name="40% - 4. jelölőszín" xfId="10675"/>
    <cellStyle name="40% - 4. jelölőszín 2" xfId="10676"/>
    <cellStyle name="40% - 4. jelölőszín 2 2" xfId="10677"/>
    <cellStyle name="40% - 4. jelölőszín 2 2 2" xfId="18443"/>
    <cellStyle name="40% - 4. jelölőszín 2 2_AVA DVA EL" xfId="18444"/>
    <cellStyle name="40% - 4. jelölőszín 2 3" xfId="10678"/>
    <cellStyle name="40% - 4. jelölőszín 2 3 2" xfId="18445"/>
    <cellStyle name="40% - 4. jelölőszín 2 3_AVA DVA EL" xfId="18446"/>
    <cellStyle name="40% - 4. jelölőszín 2 4" xfId="18447"/>
    <cellStyle name="40% - 4. jelölőszín 2_4Q16" xfId="18448"/>
    <cellStyle name="40% - 4. jelölőszín 3" xfId="10679"/>
    <cellStyle name="40% - 4. jelölőszín 3 2" xfId="18449"/>
    <cellStyle name="40% - 4. jelölőszín 3_AVA DVA EL" xfId="18450"/>
    <cellStyle name="40% - 4. jelölőszín 4" xfId="10680"/>
    <cellStyle name="40% - 4. jelölőszín 4 2" xfId="18451"/>
    <cellStyle name="40% - 4. jelölőszín 4_AVA DVA EL" xfId="18452"/>
    <cellStyle name="40% - 4. jelölőszín 5" xfId="18453"/>
    <cellStyle name="40% - 4. jelölőszín_20130128_ITS on reporting_Annex I_CA" xfId="10681"/>
    <cellStyle name="40% - 5. jelölőszín" xfId="10682"/>
    <cellStyle name="40% - 5. jelölőszín 2" xfId="10683"/>
    <cellStyle name="40% - 5. jelölőszín 2 2" xfId="10684"/>
    <cellStyle name="40% - 5. jelölőszín 2 2 2" xfId="18454"/>
    <cellStyle name="40% - 5. jelölőszín 2 2_AVA DVA EL" xfId="18455"/>
    <cellStyle name="40% - 5. jelölőszín 2 3" xfId="10685"/>
    <cellStyle name="40% - 5. jelölőszín 2 3 2" xfId="18456"/>
    <cellStyle name="40% - 5. jelölőszín 2 3_AVA DVA EL" xfId="18457"/>
    <cellStyle name="40% - 5. jelölőszín 2 4" xfId="18458"/>
    <cellStyle name="40% - 5. jelölőszín 2_4Q16" xfId="18459"/>
    <cellStyle name="40% - 5. jelölőszín 3" xfId="10686"/>
    <cellStyle name="40% - 5. jelölőszín 3 2" xfId="18460"/>
    <cellStyle name="40% - 5. jelölőszín 3_AVA DVA EL" xfId="18461"/>
    <cellStyle name="40% - 5. jelölőszín 4" xfId="10687"/>
    <cellStyle name="40% - 5. jelölőszín 4 2" xfId="18462"/>
    <cellStyle name="40% - 5. jelölőszín 4_AVA DVA EL" xfId="18463"/>
    <cellStyle name="40% - 5. jelölőszín 5" xfId="18464"/>
    <cellStyle name="40% - 5. jelölőszín_20130128_ITS on reporting_Annex I_CA" xfId="10688"/>
    <cellStyle name="40% - 6. jelölőszín" xfId="10689"/>
    <cellStyle name="40% - 6. jelölőszín 2" xfId="10690"/>
    <cellStyle name="40% - 6. jelölőszín 2 2" xfId="10691"/>
    <cellStyle name="40% - 6. jelölőszín 2 2 2" xfId="18465"/>
    <cellStyle name="40% - 6. jelölőszín 2 2_AVA DVA EL" xfId="18466"/>
    <cellStyle name="40% - 6. jelölőszín 2 3" xfId="10692"/>
    <cellStyle name="40% - 6. jelölőszín 2 3 2" xfId="18467"/>
    <cellStyle name="40% - 6. jelölőszín 2 3_AVA DVA EL" xfId="18468"/>
    <cellStyle name="40% - 6. jelölőszín 2 4" xfId="18469"/>
    <cellStyle name="40% - 6. jelölőszín 2_4Q16" xfId="18470"/>
    <cellStyle name="40% - 6. jelölőszín 3" xfId="10693"/>
    <cellStyle name="40% - 6. jelölőszín 3 2" xfId="18471"/>
    <cellStyle name="40% - 6. jelölőszín 3_AVA DVA EL" xfId="18472"/>
    <cellStyle name="40% - 6. jelölőszín 4" xfId="10694"/>
    <cellStyle name="40% - 6. jelölőszín 4 2" xfId="18473"/>
    <cellStyle name="40% - 6. jelölőszín 4_AVA DVA EL" xfId="18474"/>
    <cellStyle name="40% - 6. jelölőszín 5" xfId="18475"/>
    <cellStyle name="40% - 6. jelölőszín_20130128_ITS on reporting_Annex I_CA" xfId="10695"/>
    <cellStyle name="40% - Accent1" xfId="113"/>
    <cellStyle name="40% - Accent1 10" xfId="18476"/>
    <cellStyle name="40% - Accent1 10 2" xfId="18477"/>
    <cellStyle name="40% - Accent1 10 3" xfId="18478"/>
    <cellStyle name="40% - Accent1 10_AVA DVA EL" xfId="18479"/>
    <cellStyle name="40% - Accent1 11" xfId="18480"/>
    <cellStyle name="40% - Accent1 11 2" xfId="18481"/>
    <cellStyle name="40% - Accent1 11 3" xfId="18482"/>
    <cellStyle name="40% - Accent1 11_AVA DVA EL" xfId="18483"/>
    <cellStyle name="40% - Accent1 12" xfId="18484"/>
    <cellStyle name="40% - Accent1 12 2" xfId="18485"/>
    <cellStyle name="40% - Accent1 12 3" xfId="18486"/>
    <cellStyle name="40% - Accent1 12_AVA DVA EL" xfId="18487"/>
    <cellStyle name="40% - Accent1 13" xfId="18488"/>
    <cellStyle name="40% - Accent1 13 2" xfId="18489"/>
    <cellStyle name="40% - Accent1 13 3" xfId="18490"/>
    <cellStyle name="40% - Accent1 13_AVA DVA EL" xfId="18491"/>
    <cellStyle name="40% - Accent1 14" xfId="18492"/>
    <cellStyle name="40% - Accent1 14 2" xfId="18493"/>
    <cellStyle name="40% - Accent1 14 3" xfId="18494"/>
    <cellStyle name="40% - Accent1 14_AVA DVA EL" xfId="18495"/>
    <cellStyle name="40% - Accent1 15" xfId="18496"/>
    <cellStyle name="40% - Accent1 16" xfId="18497"/>
    <cellStyle name="40% - Accent1 17" xfId="18498"/>
    <cellStyle name="40% - Accent1 18" xfId="18499"/>
    <cellStyle name="40% - Accent1 2" xfId="1137"/>
    <cellStyle name="40% - Accent1 2 2" xfId="4363"/>
    <cellStyle name="40% - Accent1 2 2 2" xfId="18500"/>
    <cellStyle name="40% - Accent1 2 2 2 2" xfId="18501"/>
    <cellStyle name="40% - Accent1 2 2 2 3" xfId="18502"/>
    <cellStyle name="40% - Accent1 2 2 2_AVA DVA EL" xfId="18503"/>
    <cellStyle name="40% - Accent1 2 2 3" xfId="18504"/>
    <cellStyle name="40% - Accent1 2 2 3 2" xfId="18505"/>
    <cellStyle name="40% - Accent1 2 2 3 3" xfId="18506"/>
    <cellStyle name="40% - Accent1 2 2 3_AVA DVA EL" xfId="18507"/>
    <cellStyle name="40% - Accent1 2 2 4" xfId="18508"/>
    <cellStyle name="40% - Accent1 2 2 4 2" xfId="18509"/>
    <cellStyle name="40% - Accent1 2 2 4 3" xfId="18510"/>
    <cellStyle name="40% - Accent1 2 2 4_AVA DVA EL" xfId="18511"/>
    <cellStyle name="40% - Accent1 2 2 5" xfId="18512"/>
    <cellStyle name="40% - Accent1 2 2 5 2" xfId="18513"/>
    <cellStyle name="40% - Accent1 2 2 5 3" xfId="18514"/>
    <cellStyle name="40% - Accent1 2 2 5_AVA DVA EL" xfId="18515"/>
    <cellStyle name="40% - Accent1 2 2 6" xfId="18516"/>
    <cellStyle name="40% - Accent1 2 2 6 2" xfId="18517"/>
    <cellStyle name="40% - Accent1 2 2 6 3" xfId="18518"/>
    <cellStyle name="40% - Accent1 2 2 6_AVA DVA EL" xfId="18519"/>
    <cellStyle name="40% - Accent1 2 2 7" xfId="18520"/>
    <cellStyle name="40% - Accent1 2 2 8" xfId="18521"/>
    <cellStyle name="40% - Accent1 2 2_AVA DVA EL" xfId="18522"/>
    <cellStyle name="40% - Accent1 2 3" xfId="4364"/>
    <cellStyle name="40% - Accent1 2 3 2" xfId="4365"/>
    <cellStyle name="40% - Accent1 2 3 2 2" xfId="18523"/>
    <cellStyle name="40% - Accent1 2 3 2 3" xfId="18524"/>
    <cellStyle name="40% - Accent1 2 3 2_AVA DVA EL" xfId="18525"/>
    <cellStyle name="40% - Accent1 2 3 3" xfId="4366"/>
    <cellStyle name="40% - Accent1 2 3 3 2" xfId="18526"/>
    <cellStyle name="40% - Accent1 2 3 3_Cap.adeq" xfId="18527"/>
    <cellStyle name="40% - Accent1 2 3 4" xfId="4367"/>
    <cellStyle name="40% - Accent1 2 3 5" xfId="4368"/>
    <cellStyle name="40% - Accent1 2 3 6" xfId="18528"/>
    <cellStyle name="40% - Accent1 2 3_AVA DVA EL" xfId="18529"/>
    <cellStyle name="40% - Accent1 2 4" xfId="4369"/>
    <cellStyle name="40% - Accent1 2 4 2" xfId="18530"/>
    <cellStyle name="40% - Accent1 2 4 2 2" xfId="18531"/>
    <cellStyle name="40% - Accent1 2 4 2 3" xfId="18532"/>
    <cellStyle name="40% - Accent1 2 4 2_AVA DVA EL" xfId="18533"/>
    <cellStyle name="40% - Accent1 2 4 3" xfId="18534"/>
    <cellStyle name="40% - Accent1 2 4 4" xfId="18535"/>
    <cellStyle name="40% - Accent1 2 4_AVA DVA EL" xfId="18536"/>
    <cellStyle name="40% - Accent1 2 5" xfId="18537"/>
    <cellStyle name="40% - Accent1 2 5 2" xfId="18538"/>
    <cellStyle name="40% - Accent1 2 5 3" xfId="18539"/>
    <cellStyle name="40% - Accent1 2 5_AVA DVA EL" xfId="18540"/>
    <cellStyle name="40% - Accent1 2 6" xfId="18541"/>
    <cellStyle name="40% - Accent1 2 6 2" xfId="18542"/>
    <cellStyle name="40% - Accent1 2 6 3" xfId="18543"/>
    <cellStyle name="40% - Accent1 2 6_AVA DVA EL" xfId="18544"/>
    <cellStyle name="40% - Accent1 2 7" xfId="18545"/>
    <cellStyle name="40% - Accent1 2 7 2" xfId="18546"/>
    <cellStyle name="40% - Accent1 2 7 3" xfId="18547"/>
    <cellStyle name="40% - Accent1 2 7_AVA DVA EL" xfId="18548"/>
    <cellStyle name="40% - Accent1 2 8" xfId="18549"/>
    <cellStyle name="40% - Accent1 2 9" xfId="18550"/>
    <cellStyle name="40% - Accent1 2_4Q16" xfId="18551"/>
    <cellStyle name="40% - Accent1 3" xfId="4370"/>
    <cellStyle name="40% - Accent1 3 10" xfId="18552"/>
    <cellStyle name="40% - Accent1 3 10 2" xfId="18553"/>
    <cellStyle name="40% - Accent1 3 10 3" xfId="18554"/>
    <cellStyle name="40% - Accent1 3 10_AVA DVA EL" xfId="18555"/>
    <cellStyle name="40% - Accent1 3 11" xfId="18556"/>
    <cellStyle name="40% - Accent1 3 11 2" xfId="18557"/>
    <cellStyle name="40% - Accent1 3 11 3" xfId="18558"/>
    <cellStyle name="40% - Accent1 3 11_AVA DVA EL" xfId="18559"/>
    <cellStyle name="40% - Accent1 3 12" xfId="18560"/>
    <cellStyle name="40% - Accent1 3 12 2" xfId="18561"/>
    <cellStyle name="40% - Accent1 3 12 3" xfId="18562"/>
    <cellStyle name="40% - Accent1 3 12_AVA DVA EL" xfId="18563"/>
    <cellStyle name="40% - Accent1 3 13" xfId="18564"/>
    <cellStyle name="40% - Accent1 3 14" xfId="18565"/>
    <cellStyle name="40% - Accent1 3 2" xfId="18566"/>
    <cellStyle name="40% - Accent1 3 2 10" xfId="18567"/>
    <cellStyle name="40% - Accent1 3 2 10 2" xfId="18568"/>
    <cellStyle name="40% - Accent1 3 2 10 3" xfId="18569"/>
    <cellStyle name="40% - Accent1 3 2 10_AVA DVA EL" xfId="18570"/>
    <cellStyle name="40% - Accent1 3 2 11" xfId="18571"/>
    <cellStyle name="40% - Accent1 3 2 12" xfId="18572"/>
    <cellStyle name="40% - Accent1 3 2 2" xfId="18573"/>
    <cellStyle name="40% - Accent1 3 2 2 10" xfId="18574"/>
    <cellStyle name="40% - Accent1 3 2 2 11" xfId="18575"/>
    <cellStyle name="40% - Accent1 3 2 2 2" xfId="18576"/>
    <cellStyle name="40% - Accent1 3 2 2 2 2" xfId="18577"/>
    <cellStyle name="40% - Accent1 3 2 2 2 2 2" xfId="18578"/>
    <cellStyle name="40% - Accent1 3 2 2 2 2 3" xfId="18579"/>
    <cellStyle name="40% - Accent1 3 2 2 2 2_AVA DVA EL" xfId="18580"/>
    <cellStyle name="40% - Accent1 3 2 2 2 3" xfId="18581"/>
    <cellStyle name="40% - Accent1 3 2 2 2 3 2" xfId="18582"/>
    <cellStyle name="40% - Accent1 3 2 2 2 3 3" xfId="18583"/>
    <cellStyle name="40% - Accent1 3 2 2 2 3_AVA DVA EL" xfId="18584"/>
    <cellStyle name="40% - Accent1 3 2 2 2 4" xfId="18585"/>
    <cellStyle name="40% - Accent1 3 2 2 2 5" xfId="18586"/>
    <cellStyle name="40% - Accent1 3 2 2 2_AVA DVA EL" xfId="18587"/>
    <cellStyle name="40% - Accent1 3 2 2 3" xfId="18588"/>
    <cellStyle name="40% - Accent1 3 2 2 3 2" xfId="18589"/>
    <cellStyle name="40% - Accent1 3 2 2 3 3" xfId="18590"/>
    <cellStyle name="40% - Accent1 3 2 2 3_AVA DVA EL" xfId="18591"/>
    <cellStyle name="40% - Accent1 3 2 2 4" xfId="18592"/>
    <cellStyle name="40% - Accent1 3 2 2 4 2" xfId="18593"/>
    <cellStyle name="40% - Accent1 3 2 2 4 3" xfId="18594"/>
    <cellStyle name="40% - Accent1 3 2 2 4_AVA DVA EL" xfId="18595"/>
    <cellStyle name="40% - Accent1 3 2 2 5" xfId="18596"/>
    <cellStyle name="40% - Accent1 3 2 2 5 2" xfId="18597"/>
    <cellStyle name="40% - Accent1 3 2 2 5 3" xfId="18598"/>
    <cellStyle name="40% - Accent1 3 2 2 5_AVA DVA EL" xfId="18599"/>
    <cellStyle name="40% - Accent1 3 2 2 6" xfId="18600"/>
    <cellStyle name="40% - Accent1 3 2 2 6 2" xfId="18601"/>
    <cellStyle name="40% - Accent1 3 2 2 6 3" xfId="18602"/>
    <cellStyle name="40% - Accent1 3 2 2 6_AVA DVA EL" xfId="18603"/>
    <cellStyle name="40% - Accent1 3 2 2 7" xfId="18604"/>
    <cellStyle name="40% - Accent1 3 2 2 7 2" xfId="18605"/>
    <cellStyle name="40% - Accent1 3 2 2 7 3" xfId="18606"/>
    <cellStyle name="40% - Accent1 3 2 2 7_AVA DVA EL" xfId="18607"/>
    <cellStyle name="40% - Accent1 3 2 2 8" xfId="18608"/>
    <cellStyle name="40% - Accent1 3 2 2 8 2" xfId="18609"/>
    <cellStyle name="40% - Accent1 3 2 2 8 3" xfId="18610"/>
    <cellStyle name="40% - Accent1 3 2 2 8_AVA DVA EL" xfId="18611"/>
    <cellStyle name="40% - Accent1 3 2 2 9" xfId="18612"/>
    <cellStyle name="40% - Accent1 3 2 2 9 2" xfId="18613"/>
    <cellStyle name="40% - Accent1 3 2 2 9 3" xfId="18614"/>
    <cellStyle name="40% - Accent1 3 2 2 9_AVA DVA EL" xfId="18615"/>
    <cellStyle name="40% - Accent1 3 2 2_AVA DVA EL" xfId="18616"/>
    <cellStyle name="40% - Accent1 3 2 3" xfId="18617"/>
    <cellStyle name="40% - Accent1 3 2 3 2" xfId="18618"/>
    <cellStyle name="40% - Accent1 3 2 3 2 2" xfId="18619"/>
    <cellStyle name="40% - Accent1 3 2 3 2 3" xfId="18620"/>
    <cellStyle name="40% - Accent1 3 2 3 2_AVA DVA EL" xfId="18621"/>
    <cellStyle name="40% - Accent1 3 2 3 3" xfId="18622"/>
    <cellStyle name="40% - Accent1 3 2 3 3 2" xfId="18623"/>
    <cellStyle name="40% - Accent1 3 2 3 3 3" xfId="18624"/>
    <cellStyle name="40% - Accent1 3 2 3 3_AVA DVA EL" xfId="18625"/>
    <cellStyle name="40% - Accent1 3 2 3 4" xfId="18626"/>
    <cellStyle name="40% - Accent1 3 2 3 5" xfId="18627"/>
    <cellStyle name="40% - Accent1 3 2 3_AVA DVA EL" xfId="18628"/>
    <cellStyle name="40% - Accent1 3 2 4" xfId="18629"/>
    <cellStyle name="40% - Accent1 3 2 4 2" xfId="18630"/>
    <cellStyle name="40% - Accent1 3 2 4 3" xfId="18631"/>
    <cellStyle name="40% - Accent1 3 2 4_AVA DVA EL" xfId="18632"/>
    <cellStyle name="40% - Accent1 3 2 5" xfId="18633"/>
    <cellStyle name="40% - Accent1 3 2 5 2" xfId="18634"/>
    <cellStyle name="40% - Accent1 3 2 5 3" xfId="18635"/>
    <cellStyle name="40% - Accent1 3 2 5_AVA DVA EL" xfId="18636"/>
    <cellStyle name="40% - Accent1 3 2 6" xfId="18637"/>
    <cellStyle name="40% - Accent1 3 2 6 2" xfId="18638"/>
    <cellStyle name="40% - Accent1 3 2 6 3" xfId="18639"/>
    <cellStyle name="40% - Accent1 3 2 6_AVA DVA EL" xfId="18640"/>
    <cellStyle name="40% - Accent1 3 2 7" xfId="18641"/>
    <cellStyle name="40% - Accent1 3 2 7 2" xfId="18642"/>
    <cellStyle name="40% - Accent1 3 2 7 3" xfId="18643"/>
    <cellStyle name="40% - Accent1 3 2 7_AVA DVA EL" xfId="18644"/>
    <cellStyle name="40% - Accent1 3 2 8" xfId="18645"/>
    <cellStyle name="40% - Accent1 3 2 8 2" xfId="18646"/>
    <cellStyle name="40% - Accent1 3 2 8 3" xfId="18647"/>
    <cellStyle name="40% - Accent1 3 2 8_AVA DVA EL" xfId="18648"/>
    <cellStyle name="40% - Accent1 3 2 9" xfId="18649"/>
    <cellStyle name="40% - Accent1 3 2 9 2" xfId="18650"/>
    <cellStyle name="40% - Accent1 3 2 9 3" xfId="18651"/>
    <cellStyle name="40% - Accent1 3 2 9_AVA DVA EL" xfId="18652"/>
    <cellStyle name="40% - Accent1 3 2_AVA DVA EL" xfId="18653"/>
    <cellStyle name="40% - Accent1 3 3" xfId="18654"/>
    <cellStyle name="40% - Accent1 3 3 10" xfId="18655"/>
    <cellStyle name="40% - Accent1 3 3 11" xfId="18656"/>
    <cellStyle name="40% - Accent1 3 3 2" xfId="18657"/>
    <cellStyle name="40% - Accent1 3 3 2 2" xfId="18658"/>
    <cellStyle name="40% - Accent1 3 3 2 2 2" xfId="18659"/>
    <cellStyle name="40% - Accent1 3 3 2 2 3" xfId="18660"/>
    <cellStyle name="40% - Accent1 3 3 2 2_AVA DVA EL" xfId="18661"/>
    <cellStyle name="40% - Accent1 3 3 2 3" xfId="18662"/>
    <cellStyle name="40% - Accent1 3 3 2 3 2" xfId="18663"/>
    <cellStyle name="40% - Accent1 3 3 2 3 3" xfId="18664"/>
    <cellStyle name="40% - Accent1 3 3 2 3_AVA DVA EL" xfId="18665"/>
    <cellStyle name="40% - Accent1 3 3 2 4" xfId="18666"/>
    <cellStyle name="40% - Accent1 3 3 2 5" xfId="18667"/>
    <cellStyle name="40% - Accent1 3 3 2_AVA DVA EL" xfId="18668"/>
    <cellStyle name="40% - Accent1 3 3 3" xfId="18669"/>
    <cellStyle name="40% - Accent1 3 3 3 2" xfId="18670"/>
    <cellStyle name="40% - Accent1 3 3 3 3" xfId="18671"/>
    <cellStyle name="40% - Accent1 3 3 3_AVA DVA EL" xfId="18672"/>
    <cellStyle name="40% - Accent1 3 3 4" xfId="18673"/>
    <cellStyle name="40% - Accent1 3 3 4 2" xfId="18674"/>
    <cellStyle name="40% - Accent1 3 3 4 3" xfId="18675"/>
    <cellStyle name="40% - Accent1 3 3 4_AVA DVA EL" xfId="18676"/>
    <cellStyle name="40% - Accent1 3 3 5" xfId="18677"/>
    <cellStyle name="40% - Accent1 3 3 5 2" xfId="18678"/>
    <cellStyle name="40% - Accent1 3 3 5 3" xfId="18679"/>
    <cellStyle name="40% - Accent1 3 3 5_AVA DVA EL" xfId="18680"/>
    <cellStyle name="40% - Accent1 3 3 6" xfId="18681"/>
    <cellStyle name="40% - Accent1 3 3 6 2" xfId="18682"/>
    <cellStyle name="40% - Accent1 3 3 6 3" xfId="18683"/>
    <cellStyle name="40% - Accent1 3 3 6_AVA DVA EL" xfId="18684"/>
    <cellStyle name="40% - Accent1 3 3 7" xfId="18685"/>
    <cellStyle name="40% - Accent1 3 3 7 2" xfId="18686"/>
    <cellStyle name="40% - Accent1 3 3 7 3" xfId="18687"/>
    <cellStyle name="40% - Accent1 3 3 7_AVA DVA EL" xfId="18688"/>
    <cellStyle name="40% - Accent1 3 3 8" xfId="18689"/>
    <cellStyle name="40% - Accent1 3 3 8 2" xfId="18690"/>
    <cellStyle name="40% - Accent1 3 3 8 3" xfId="18691"/>
    <cellStyle name="40% - Accent1 3 3 8_AVA DVA EL" xfId="18692"/>
    <cellStyle name="40% - Accent1 3 3 9" xfId="18693"/>
    <cellStyle name="40% - Accent1 3 3 9 2" xfId="18694"/>
    <cellStyle name="40% - Accent1 3 3 9 3" xfId="18695"/>
    <cellStyle name="40% - Accent1 3 3 9_AVA DVA EL" xfId="18696"/>
    <cellStyle name="40% - Accent1 3 3_AVA DVA EL" xfId="18697"/>
    <cellStyle name="40% - Accent1 3 4" xfId="18698"/>
    <cellStyle name="40% - Accent1 3 4 2" xfId="18699"/>
    <cellStyle name="40% - Accent1 3 4 2 2" xfId="18700"/>
    <cellStyle name="40% - Accent1 3 4 2 3" xfId="18701"/>
    <cellStyle name="40% - Accent1 3 4 2_AVA DVA EL" xfId="18702"/>
    <cellStyle name="40% - Accent1 3 4 3" xfId="18703"/>
    <cellStyle name="40% - Accent1 3 4 3 2" xfId="18704"/>
    <cellStyle name="40% - Accent1 3 4 3 3" xfId="18705"/>
    <cellStyle name="40% - Accent1 3 4 3_AVA DVA EL" xfId="18706"/>
    <cellStyle name="40% - Accent1 3 4 4" xfId="18707"/>
    <cellStyle name="40% - Accent1 3 4 5" xfId="18708"/>
    <cellStyle name="40% - Accent1 3 4_AVA DVA EL" xfId="18709"/>
    <cellStyle name="40% - Accent1 3 5" xfId="18710"/>
    <cellStyle name="40% - Accent1 3 5 2" xfId="18711"/>
    <cellStyle name="40% - Accent1 3 5 2 2" xfId="18712"/>
    <cellStyle name="40% - Accent1 3 5 2 3" xfId="18713"/>
    <cellStyle name="40% - Accent1 3 5 2_AVA DVA EL" xfId="18714"/>
    <cellStyle name="40% - Accent1 3 5 3" xfId="18715"/>
    <cellStyle name="40% - Accent1 3 5 3 2" xfId="18716"/>
    <cellStyle name="40% - Accent1 3 5 3 3" xfId="18717"/>
    <cellStyle name="40% - Accent1 3 5 3_AVA DVA EL" xfId="18718"/>
    <cellStyle name="40% - Accent1 3 5 4" xfId="18719"/>
    <cellStyle name="40% - Accent1 3 5 5" xfId="18720"/>
    <cellStyle name="40% - Accent1 3 5_AVA DVA EL" xfId="18721"/>
    <cellStyle name="40% - Accent1 3 6" xfId="18722"/>
    <cellStyle name="40% - Accent1 3 6 2" xfId="18723"/>
    <cellStyle name="40% - Accent1 3 6 3" xfId="18724"/>
    <cellStyle name="40% - Accent1 3 6_AVA DVA EL" xfId="18725"/>
    <cellStyle name="40% - Accent1 3 7" xfId="18726"/>
    <cellStyle name="40% - Accent1 3 7 2" xfId="18727"/>
    <cellStyle name="40% - Accent1 3 7 3" xfId="18728"/>
    <cellStyle name="40% - Accent1 3 7_AVA DVA EL" xfId="18729"/>
    <cellStyle name="40% - Accent1 3 8" xfId="18730"/>
    <cellStyle name="40% - Accent1 3 8 2" xfId="18731"/>
    <cellStyle name="40% - Accent1 3 8 3" xfId="18732"/>
    <cellStyle name="40% - Accent1 3 8_AVA DVA EL" xfId="18733"/>
    <cellStyle name="40% - Accent1 3 9" xfId="18734"/>
    <cellStyle name="40% - Accent1 3 9 2" xfId="18735"/>
    <cellStyle name="40% - Accent1 3 9 3" xfId="18736"/>
    <cellStyle name="40% - Accent1 3 9_AVA DVA EL" xfId="18737"/>
    <cellStyle name="40% - Accent1 3_AVA DVA EL" xfId="18738"/>
    <cellStyle name="40% - Accent1 4" xfId="18739"/>
    <cellStyle name="40% - Accent1 4 10" xfId="18740"/>
    <cellStyle name="40% - Accent1 4 10 2" xfId="18741"/>
    <cellStyle name="40% - Accent1 4 10 3" xfId="18742"/>
    <cellStyle name="40% - Accent1 4 10_AVA DVA EL" xfId="18743"/>
    <cellStyle name="40% - Accent1 4 11" xfId="18744"/>
    <cellStyle name="40% - Accent1 4 11 2" xfId="18745"/>
    <cellStyle name="40% - Accent1 4 11 3" xfId="18746"/>
    <cellStyle name="40% - Accent1 4 11_AVA DVA EL" xfId="18747"/>
    <cellStyle name="40% - Accent1 4 12" xfId="18748"/>
    <cellStyle name="40% - Accent1 4 2" xfId="18749"/>
    <cellStyle name="40% - Accent1 4 2 10" xfId="18750"/>
    <cellStyle name="40% - Accent1 4 2 11" xfId="18751"/>
    <cellStyle name="40% - Accent1 4 2 2" xfId="18752"/>
    <cellStyle name="40% - Accent1 4 2 2 2" xfId="18753"/>
    <cellStyle name="40% - Accent1 4 2 2 2 2" xfId="18754"/>
    <cellStyle name="40% - Accent1 4 2 2 2 3" xfId="18755"/>
    <cellStyle name="40% - Accent1 4 2 2 2_AVA DVA EL" xfId="18756"/>
    <cellStyle name="40% - Accent1 4 2 2 3" xfId="18757"/>
    <cellStyle name="40% - Accent1 4 2 2 3 2" xfId="18758"/>
    <cellStyle name="40% - Accent1 4 2 2 3 3" xfId="18759"/>
    <cellStyle name="40% - Accent1 4 2 2 3_AVA DVA EL" xfId="18760"/>
    <cellStyle name="40% - Accent1 4 2 2 4" xfId="18761"/>
    <cellStyle name="40% - Accent1 4 2 2 5" xfId="18762"/>
    <cellStyle name="40% - Accent1 4 2 2_AVA DVA EL" xfId="18763"/>
    <cellStyle name="40% - Accent1 4 2 3" xfId="18764"/>
    <cellStyle name="40% - Accent1 4 2 3 2" xfId="18765"/>
    <cellStyle name="40% - Accent1 4 2 3 3" xfId="18766"/>
    <cellStyle name="40% - Accent1 4 2 3_AVA DVA EL" xfId="18767"/>
    <cellStyle name="40% - Accent1 4 2 4" xfId="18768"/>
    <cellStyle name="40% - Accent1 4 2 4 2" xfId="18769"/>
    <cellStyle name="40% - Accent1 4 2 4 3" xfId="18770"/>
    <cellStyle name="40% - Accent1 4 2 4_AVA DVA EL" xfId="18771"/>
    <cellStyle name="40% - Accent1 4 2 5" xfId="18772"/>
    <cellStyle name="40% - Accent1 4 2 5 2" xfId="18773"/>
    <cellStyle name="40% - Accent1 4 2 5 3" xfId="18774"/>
    <cellStyle name="40% - Accent1 4 2 5_AVA DVA EL" xfId="18775"/>
    <cellStyle name="40% - Accent1 4 2 6" xfId="18776"/>
    <cellStyle name="40% - Accent1 4 2 6 2" xfId="18777"/>
    <cellStyle name="40% - Accent1 4 2 6 3" xfId="18778"/>
    <cellStyle name="40% - Accent1 4 2 6_AVA DVA EL" xfId="18779"/>
    <cellStyle name="40% - Accent1 4 2 7" xfId="18780"/>
    <cellStyle name="40% - Accent1 4 2 7 2" xfId="18781"/>
    <cellStyle name="40% - Accent1 4 2 7 3" xfId="18782"/>
    <cellStyle name="40% - Accent1 4 2 7_AVA DVA EL" xfId="18783"/>
    <cellStyle name="40% - Accent1 4 2 8" xfId="18784"/>
    <cellStyle name="40% - Accent1 4 2 8 2" xfId="18785"/>
    <cellStyle name="40% - Accent1 4 2 8 3" xfId="18786"/>
    <cellStyle name="40% - Accent1 4 2 8_AVA DVA EL" xfId="18787"/>
    <cellStyle name="40% - Accent1 4 2 9" xfId="18788"/>
    <cellStyle name="40% - Accent1 4 2 9 2" xfId="18789"/>
    <cellStyle name="40% - Accent1 4 2 9 3" xfId="18790"/>
    <cellStyle name="40% - Accent1 4 2 9_AVA DVA EL" xfId="18791"/>
    <cellStyle name="40% - Accent1 4 2_AVA DVA EL" xfId="18792"/>
    <cellStyle name="40% - Accent1 4 3" xfId="18793"/>
    <cellStyle name="40% - Accent1 4 3 2" xfId="18794"/>
    <cellStyle name="40% - Accent1 4 3 2 2" xfId="18795"/>
    <cellStyle name="40% - Accent1 4 3 2 3" xfId="18796"/>
    <cellStyle name="40% - Accent1 4 3 2_AVA DVA EL" xfId="18797"/>
    <cellStyle name="40% - Accent1 4 3 3" xfId="18798"/>
    <cellStyle name="40% - Accent1 4 3 3 2" xfId="18799"/>
    <cellStyle name="40% - Accent1 4 3 3 3" xfId="18800"/>
    <cellStyle name="40% - Accent1 4 3 3_AVA DVA EL" xfId="18801"/>
    <cellStyle name="40% - Accent1 4 3 4" xfId="18802"/>
    <cellStyle name="40% - Accent1 4 3 5" xfId="18803"/>
    <cellStyle name="40% - Accent1 4 3_AVA DVA EL" xfId="18804"/>
    <cellStyle name="40% - Accent1 4 4" xfId="18805"/>
    <cellStyle name="40% - Accent1 4 4 2" xfId="18806"/>
    <cellStyle name="40% - Accent1 4 4 2 2" xfId="18807"/>
    <cellStyle name="40% - Accent1 4 4 2 3" xfId="18808"/>
    <cellStyle name="40% - Accent1 4 4 2_AVA DVA EL" xfId="18809"/>
    <cellStyle name="40% - Accent1 4 4 3" xfId="18810"/>
    <cellStyle name="40% - Accent1 4 4 3 2" xfId="18811"/>
    <cellStyle name="40% - Accent1 4 4 3 3" xfId="18812"/>
    <cellStyle name="40% - Accent1 4 4 3_AVA DVA EL" xfId="18813"/>
    <cellStyle name="40% - Accent1 4 4 4" xfId="18814"/>
    <cellStyle name="40% - Accent1 4 4 5" xfId="18815"/>
    <cellStyle name="40% - Accent1 4 4_AVA DVA EL" xfId="18816"/>
    <cellStyle name="40% - Accent1 4 5" xfId="18817"/>
    <cellStyle name="40% - Accent1 4 5 2" xfId="18818"/>
    <cellStyle name="40% - Accent1 4 5 3" xfId="18819"/>
    <cellStyle name="40% - Accent1 4 5_AVA DVA EL" xfId="18820"/>
    <cellStyle name="40% - Accent1 4 6" xfId="18821"/>
    <cellStyle name="40% - Accent1 4 6 2" xfId="18822"/>
    <cellStyle name="40% - Accent1 4 6 3" xfId="18823"/>
    <cellStyle name="40% - Accent1 4 6_AVA DVA EL" xfId="18824"/>
    <cellStyle name="40% - Accent1 4 7" xfId="18825"/>
    <cellStyle name="40% - Accent1 4 7 2" xfId="18826"/>
    <cellStyle name="40% - Accent1 4 7 3" xfId="18827"/>
    <cellStyle name="40% - Accent1 4 7_AVA DVA EL" xfId="18828"/>
    <cellStyle name="40% - Accent1 4 8" xfId="18829"/>
    <cellStyle name="40% - Accent1 4 8 2" xfId="18830"/>
    <cellStyle name="40% - Accent1 4 8 3" xfId="18831"/>
    <cellStyle name="40% - Accent1 4 8_AVA DVA EL" xfId="18832"/>
    <cellStyle name="40% - Accent1 4 9" xfId="18833"/>
    <cellStyle name="40% - Accent1 4 9 2" xfId="18834"/>
    <cellStyle name="40% - Accent1 4 9 3" xfId="18835"/>
    <cellStyle name="40% - Accent1 4 9_AVA DVA EL" xfId="18836"/>
    <cellStyle name="40% - Accent1 4_AVA DVA EL" xfId="18837"/>
    <cellStyle name="40% - Accent1 5" xfId="18838"/>
    <cellStyle name="40% - Accent1 5 10" xfId="18839"/>
    <cellStyle name="40% - Accent1 5 10 2" xfId="18840"/>
    <cellStyle name="40% - Accent1 5 10 3" xfId="18841"/>
    <cellStyle name="40% - Accent1 5 10_AVA DVA EL" xfId="18842"/>
    <cellStyle name="40% - Accent1 5 11" xfId="18843"/>
    <cellStyle name="40% - Accent1 5 11 2" xfId="18844"/>
    <cellStyle name="40% - Accent1 5 11 3" xfId="18845"/>
    <cellStyle name="40% - Accent1 5 11_AVA DVA EL" xfId="18846"/>
    <cellStyle name="40% - Accent1 5 12" xfId="18847"/>
    <cellStyle name="40% - Accent1 5 2" xfId="18848"/>
    <cellStyle name="40% - Accent1 5 2 10" xfId="18849"/>
    <cellStyle name="40% - Accent1 5 2 11" xfId="18850"/>
    <cellStyle name="40% - Accent1 5 2 2" xfId="18851"/>
    <cellStyle name="40% - Accent1 5 2 2 2" xfId="18852"/>
    <cellStyle name="40% - Accent1 5 2 2 2 2" xfId="18853"/>
    <cellStyle name="40% - Accent1 5 2 2 2 3" xfId="18854"/>
    <cellStyle name="40% - Accent1 5 2 2 2_AVA DVA EL" xfId="18855"/>
    <cellStyle name="40% - Accent1 5 2 2 3" xfId="18856"/>
    <cellStyle name="40% - Accent1 5 2 2 3 2" xfId="18857"/>
    <cellStyle name="40% - Accent1 5 2 2 3 3" xfId="18858"/>
    <cellStyle name="40% - Accent1 5 2 2 3_AVA DVA EL" xfId="18859"/>
    <cellStyle name="40% - Accent1 5 2 2 4" xfId="18860"/>
    <cellStyle name="40% - Accent1 5 2 2 5" xfId="18861"/>
    <cellStyle name="40% - Accent1 5 2 2_AVA DVA EL" xfId="18862"/>
    <cellStyle name="40% - Accent1 5 2 3" xfId="18863"/>
    <cellStyle name="40% - Accent1 5 2 3 2" xfId="18864"/>
    <cellStyle name="40% - Accent1 5 2 3 3" xfId="18865"/>
    <cellStyle name="40% - Accent1 5 2 3_AVA DVA EL" xfId="18866"/>
    <cellStyle name="40% - Accent1 5 2 4" xfId="18867"/>
    <cellStyle name="40% - Accent1 5 2 4 2" xfId="18868"/>
    <cellStyle name="40% - Accent1 5 2 4 3" xfId="18869"/>
    <cellStyle name="40% - Accent1 5 2 4_AVA DVA EL" xfId="18870"/>
    <cellStyle name="40% - Accent1 5 2 5" xfId="18871"/>
    <cellStyle name="40% - Accent1 5 2 5 2" xfId="18872"/>
    <cellStyle name="40% - Accent1 5 2 5 3" xfId="18873"/>
    <cellStyle name="40% - Accent1 5 2 5_AVA DVA EL" xfId="18874"/>
    <cellStyle name="40% - Accent1 5 2 6" xfId="18875"/>
    <cellStyle name="40% - Accent1 5 2 6 2" xfId="18876"/>
    <cellStyle name="40% - Accent1 5 2 6 3" xfId="18877"/>
    <cellStyle name="40% - Accent1 5 2 6_AVA DVA EL" xfId="18878"/>
    <cellStyle name="40% - Accent1 5 2 7" xfId="18879"/>
    <cellStyle name="40% - Accent1 5 2 7 2" xfId="18880"/>
    <cellStyle name="40% - Accent1 5 2 7 3" xfId="18881"/>
    <cellStyle name="40% - Accent1 5 2 7_AVA DVA EL" xfId="18882"/>
    <cellStyle name="40% - Accent1 5 2 8" xfId="18883"/>
    <cellStyle name="40% - Accent1 5 2 8 2" xfId="18884"/>
    <cellStyle name="40% - Accent1 5 2 8 3" xfId="18885"/>
    <cellStyle name="40% - Accent1 5 2 8_AVA DVA EL" xfId="18886"/>
    <cellStyle name="40% - Accent1 5 2 9" xfId="18887"/>
    <cellStyle name="40% - Accent1 5 2 9 2" xfId="18888"/>
    <cellStyle name="40% - Accent1 5 2 9 3" xfId="18889"/>
    <cellStyle name="40% - Accent1 5 2 9_AVA DVA EL" xfId="18890"/>
    <cellStyle name="40% - Accent1 5 2_AVA DVA EL" xfId="18891"/>
    <cellStyle name="40% - Accent1 5 3" xfId="18892"/>
    <cellStyle name="40% - Accent1 5 3 2" xfId="18893"/>
    <cellStyle name="40% - Accent1 5 3 2 2" xfId="18894"/>
    <cellStyle name="40% - Accent1 5 3 2 3" xfId="18895"/>
    <cellStyle name="40% - Accent1 5 3 2_AVA DVA EL" xfId="18896"/>
    <cellStyle name="40% - Accent1 5 3 3" xfId="18897"/>
    <cellStyle name="40% - Accent1 5 3 3 2" xfId="18898"/>
    <cellStyle name="40% - Accent1 5 3 3 3" xfId="18899"/>
    <cellStyle name="40% - Accent1 5 3 3_AVA DVA EL" xfId="18900"/>
    <cellStyle name="40% - Accent1 5 3 4" xfId="18901"/>
    <cellStyle name="40% - Accent1 5 3 5" xfId="18902"/>
    <cellStyle name="40% - Accent1 5 3_AVA DVA EL" xfId="18903"/>
    <cellStyle name="40% - Accent1 5 4" xfId="18904"/>
    <cellStyle name="40% - Accent1 5 4 2" xfId="18905"/>
    <cellStyle name="40% - Accent1 5 4 3" xfId="18906"/>
    <cellStyle name="40% - Accent1 5 4_AVA DVA EL" xfId="18907"/>
    <cellStyle name="40% - Accent1 5 5" xfId="18908"/>
    <cellStyle name="40% - Accent1 5 5 2" xfId="18909"/>
    <cellStyle name="40% - Accent1 5 5 3" xfId="18910"/>
    <cellStyle name="40% - Accent1 5 5_AVA DVA EL" xfId="18911"/>
    <cellStyle name="40% - Accent1 5 6" xfId="18912"/>
    <cellStyle name="40% - Accent1 5 6 2" xfId="18913"/>
    <cellStyle name="40% - Accent1 5 6 3" xfId="18914"/>
    <cellStyle name="40% - Accent1 5 6_AVA DVA EL" xfId="18915"/>
    <cellStyle name="40% - Accent1 5 7" xfId="18916"/>
    <cellStyle name="40% - Accent1 5 7 2" xfId="18917"/>
    <cellStyle name="40% - Accent1 5 7 3" xfId="18918"/>
    <cellStyle name="40% - Accent1 5 7_AVA DVA EL" xfId="18919"/>
    <cellStyle name="40% - Accent1 5 8" xfId="18920"/>
    <cellStyle name="40% - Accent1 5 8 2" xfId="18921"/>
    <cellStyle name="40% - Accent1 5 8 3" xfId="18922"/>
    <cellStyle name="40% - Accent1 5 8_AVA DVA EL" xfId="18923"/>
    <cellStyle name="40% - Accent1 5 9" xfId="18924"/>
    <cellStyle name="40% - Accent1 5 9 2" xfId="18925"/>
    <cellStyle name="40% - Accent1 5 9 3" xfId="18926"/>
    <cellStyle name="40% - Accent1 5 9_AVA DVA EL" xfId="18927"/>
    <cellStyle name="40% - Accent1 5_AVA DVA EL" xfId="18928"/>
    <cellStyle name="40% - Accent1 6" xfId="18929"/>
    <cellStyle name="40% - Accent1 6 10" xfId="18930"/>
    <cellStyle name="40% - Accent1 6 10 2" xfId="18931"/>
    <cellStyle name="40% - Accent1 6 10 3" xfId="18932"/>
    <cellStyle name="40% - Accent1 6 10_AVA DVA EL" xfId="18933"/>
    <cellStyle name="40% - Accent1 6 11" xfId="18934"/>
    <cellStyle name="40% - Accent1 6 11 2" xfId="18935"/>
    <cellStyle name="40% - Accent1 6 11 3" xfId="18936"/>
    <cellStyle name="40% - Accent1 6 11_AVA DVA EL" xfId="18937"/>
    <cellStyle name="40% - Accent1 6 12" xfId="18938"/>
    <cellStyle name="40% - Accent1 6 2" xfId="18939"/>
    <cellStyle name="40% - Accent1 6 2 10" xfId="18940"/>
    <cellStyle name="40% - Accent1 6 2 11" xfId="18941"/>
    <cellStyle name="40% - Accent1 6 2 2" xfId="18942"/>
    <cellStyle name="40% - Accent1 6 2 2 2" xfId="18943"/>
    <cellStyle name="40% - Accent1 6 2 2 2 2" xfId="18944"/>
    <cellStyle name="40% - Accent1 6 2 2 2 3" xfId="18945"/>
    <cellStyle name="40% - Accent1 6 2 2 2_AVA DVA EL" xfId="18946"/>
    <cellStyle name="40% - Accent1 6 2 2 3" xfId="18947"/>
    <cellStyle name="40% - Accent1 6 2 2 3 2" xfId="18948"/>
    <cellStyle name="40% - Accent1 6 2 2 3 3" xfId="18949"/>
    <cellStyle name="40% - Accent1 6 2 2 3_AVA DVA EL" xfId="18950"/>
    <cellStyle name="40% - Accent1 6 2 2 4" xfId="18951"/>
    <cellStyle name="40% - Accent1 6 2 2 5" xfId="18952"/>
    <cellStyle name="40% - Accent1 6 2 2_AVA DVA EL" xfId="18953"/>
    <cellStyle name="40% - Accent1 6 2 3" xfId="18954"/>
    <cellStyle name="40% - Accent1 6 2 3 2" xfId="18955"/>
    <cellStyle name="40% - Accent1 6 2 3 3" xfId="18956"/>
    <cellStyle name="40% - Accent1 6 2 3_AVA DVA EL" xfId="18957"/>
    <cellStyle name="40% - Accent1 6 2 4" xfId="18958"/>
    <cellStyle name="40% - Accent1 6 2 4 2" xfId="18959"/>
    <cellStyle name="40% - Accent1 6 2 4 3" xfId="18960"/>
    <cellStyle name="40% - Accent1 6 2 4_AVA DVA EL" xfId="18961"/>
    <cellStyle name="40% - Accent1 6 2 5" xfId="18962"/>
    <cellStyle name="40% - Accent1 6 2 5 2" xfId="18963"/>
    <cellStyle name="40% - Accent1 6 2 5 3" xfId="18964"/>
    <cellStyle name="40% - Accent1 6 2 5_AVA DVA EL" xfId="18965"/>
    <cellStyle name="40% - Accent1 6 2 6" xfId="18966"/>
    <cellStyle name="40% - Accent1 6 2 6 2" xfId="18967"/>
    <cellStyle name="40% - Accent1 6 2 6 3" xfId="18968"/>
    <cellStyle name="40% - Accent1 6 2 6_AVA DVA EL" xfId="18969"/>
    <cellStyle name="40% - Accent1 6 2 7" xfId="18970"/>
    <cellStyle name="40% - Accent1 6 2 7 2" xfId="18971"/>
    <cellStyle name="40% - Accent1 6 2 7 3" xfId="18972"/>
    <cellStyle name="40% - Accent1 6 2 7_AVA DVA EL" xfId="18973"/>
    <cellStyle name="40% - Accent1 6 2 8" xfId="18974"/>
    <cellStyle name="40% - Accent1 6 2 8 2" xfId="18975"/>
    <cellStyle name="40% - Accent1 6 2 8 3" xfId="18976"/>
    <cellStyle name="40% - Accent1 6 2 8_AVA DVA EL" xfId="18977"/>
    <cellStyle name="40% - Accent1 6 2 9" xfId="18978"/>
    <cellStyle name="40% - Accent1 6 2 9 2" xfId="18979"/>
    <cellStyle name="40% - Accent1 6 2 9 3" xfId="18980"/>
    <cellStyle name="40% - Accent1 6 2 9_AVA DVA EL" xfId="18981"/>
    <cellStyle name="40% - Accent1 6 2_AVA DVA EL" xfId="18982"/>
    <cellStyle name="40% - Accent1 6 3" xfId="18983"/>
    <cellStyle name="40% - Accent1 6 3 2" xfId="18984"/>
    <cellStyle name="40% - Accent1 6 3 2 2" xfId="18985"/>
    <cellStyle name="40% - Accent1 6 3 2 3" xfId="18986"/>
    <cellStyle name="40% - Accent1 6 3 2_AVA DVA EL" xfId="18987"/>
    <cellStyle name="40% - Accent1 6 3 3" xfId="18988"/>
    <cellStyle name="40% - Accent1 6 3 3 2" xfId="18989"/>
    <cellStyle name="40% - Accent1 6 3 3 3" xfId="18990"/>
    <cellStyle name="40% - Accent1 6 3 3_AVA DVA EL" xfId="18991"/>
    <cellStyle name="40% - Accent1 6 3 4" xfId="18992"/>
    <cellStyle name="40% - Accent1 6 3 5" xfId="18993"/>
    <cellStyle name="40% - Accent1 6 3_AVA DVA EL" xfId="18994"/>
    <cellStyle name="40% - Accent1 6 4" xfId="18995"/>
    <cellStyle name="40% - Accent1 6 4 2" xfId="18996"/>
    <cellStyle name="40% - Accent1 6 4 3" xfId="18997"/>
    <cellStyle name="40% - Accent1 6 4_AVA DVA EL" xfId="18998"/>
    <cellStyle name="40% - Accent1 6 5" xfId="18999"/>
    <cellStyle name="40% - Accent1 6 5 2" xfId="19000"/>
    <cellStyle name="40% - Accent1 6 5 3" xfId="19001"/>
    <cellStyle name="40% - Accent1 6 5_AVA DVA EL" xfId="19002"/>
    <cellStyle name="40% - Accent1 6 6" xfId="19003"/>
    <cellStyle name="40% - Accent1 6 6 2" xfId="19004"/>
    <cellStyle name="40% - Accent1 6 6 3" xfId="19005"/>
    <cellStyle name="40% - Accent1 6 6_AVA DVA EL" xfId="19006"/>
    <cellStyle name="40% - Accent1 6 7" xfId="19007"/>
    <cellStyle name="40% - Accent1 6 7 2" xfId="19008"/>
    <cellStyle name="40% - Accent1 6 7 3" xfId="19009"/>
    <cellStyle name="40% - Accent1 6 7_AVA DVA EL" xfId="19010"/>
    <cellStyle name="40% - Accent1 6 8" xfId="19011"/>
    <cellStyle name="40% - Accent1 6 8 2" xfId="19012"/>
    <cellStyle name="40% - Accent1 6 8 3" xfId="19013"/>
    <cellStyle name="40% - Accent1 6 8_AVA DVA EL" xfId="19014"/>
    <cellStyle name="40% - Accent1 6 9" xfId="19015"/>
    <cellStyle name="40% - Accent1 6 9 2" xfId="19016"/>
    <cellStyle name="40% - Accent1 6 9 3" xfId="19017"/>
    <cellStyle name="40% - Accent1 6 9_AVA DVA EL" xfId="19018"/>
    <cellStyle name="40% - Accent1 6_AVA DVA EL" xfId="19019"/>
    <cellStyle name="40% - Accent1 7" xfId="19020"/>
    <cellStyle name="40% - Accent1 7 10" xfId="19021"/>
    <cellStyle name="40% - Accent1 7 10 2" xfId="19022"/>
    <cellStyle name="40% - Accent1 7 10 3" xfId="19023"/>
    <cellStyle name="40% - Accent1 7 10_AVA DVA EL" xfId="19024"/>
    <cellStyle name="40% - Accent1 7 11" xfId="19025"/>
    <cellStyle name="40% - Accent1 7 2" xfId="19026"/>
    <cellStyle name="40% - Accent1 7 2 2" xfId="19027"/>
    <cellStyle name="40% - Accent1 7 2 2 2" xfId="19028"/>
    <cellStyle name="40% - Accent1 7 2 2 3" xfId="19029"/>
    <cellStyle name="40% - Accent1 7 2 2_AVA DVA EL" xfId="19030"/>
    <cellStyle name="40% - Accent1 7 2 3" xfId="19031"/>
    <cellStyle name="40% - Accent1 7 2 3 2" xfId="19032"/>
    <cellStyle name="40% - Accent1 7 2 3 3" xfId="19033"/>
    <cellStyle name="40% - Accent1 7 2 3_AVA DVA EL" xfId="19034"/>
    <cellStyle name="40% - Accent1 7 2 4" xfId="19035"/>
    <cellStyle name="40% - Accent1 7 2 5" xfId="19036"/>
    <cellStyle name="40% - Accent1 7 2_AVA DVA EL" xfId="19037"/>
    <cellStyle name="40% - Accent1 7 3" xfId="19038"/>
    <cellStyle name="40% - Accent1 7 3 2" xfId="19039"/>
    <cellStyle name="40% - Accent1 7 3 3" xfId="19040"/>
    <cellStyle name="40% - Accent1 7 3_AVA DVA EL" xfId="19041"/>
    <cellStyle name="40% - Accent1 7 4" xfId="19042"/>
    <cellStyle name="40% - Accent1 7 4 2" xfId="19043"/>
    <cellStyle name="40% - Accent1 7 4 3" xfId="19044"/>
    <cellStyle name="40% - Accent1 7 4_AVA DVA EL" xfId="19045"/>
    <cellStyle name="40% - Accent1 7 5" xfId="19046"/>
    <cellStyle name="40% - Accent1 7 5 2" xfId="19047"/>
    <cellStyle name="40% - Accent1 7 5 3" xfId="19048"/>
    <cellStyle name="40% - Accent1 7 5_AVA DVA EL" xfId="19049"/>
    <cellStyle name="40% - Accent1 7 6" xfId="19050"/>
    <cellStyle name="40% - Accent1 7 6 2" xfId="19051"/>
    <cellStyle name="40% - Accent1 7 6 3" xfId="19052"/>
    <cellStyle name="40% - Accent1 7 6_AVA DVA EL" xfId="19053"/>
    <cellStyle name="40% - Accent1 7 7" xfId="19054"/>
    <cellStyle name="40% - Accent1 7 7 2" xfId="19055"/>
    <cellStyle name="40% - Accent1 7 7 3" xfId="19056"/>
    <cellStyle name="40% - Accent1 7 7_AVA DVA EL" xfId="19057"/>
    <cellStyle name="40% - Accent1 7 8" xfId="19058"/>
    <cellStyle name="40% - Accent1 7 8 2" xfId="19059"/>
    <cellStyle name="40% - Accent1 7 8 3" xfId="19060"/>
    <cellStyle name="40% - Accent1 7 8_AVA DVA EL" xfId="19061"/>
    <cellStyle name="40% - Accent1 7 9" xfId="19062"/>
    <cellStyle name="40% - Accent1 7 9 2" xfId="19063"/>
    <cellStyle name="40% - Accent1 7 9 3" xfId="19064"/>
    <cellStyle name="40% - Accent1 7 9_AVA DVA EL" xfId="19065"/>
    <cellStyle name="40% - Accent1 7_AVA DVA EL" xfId="19066"/>
    <cellStyle name="40% - Accent1 8" xfId="19067"/>
    <cellStyle name="40% - Accent1 8 10" xfId="19068"/>
    <cellStyle name="40% - Accent1 8 10 2" xfId="19069"/>
    <cellStyle name="40% - Accent1 8 10 3" xfId="19070"/>
    <cellStyle name="40% - Accent1 8 10_AVA DVA EL" xfId="19071"/>
    <cellStyle name="40% - Accent1 8 11" xfId="19072"/>
    <cellStyle name="40% - Accent1 8 2" xfId="19073"/>
    <cellStyle name="40% - Accent1 8 2 2" xfId="19074"/>
    <cellStyle name="40% - Accent1 8 2 2 2" xfId="19075"/>
    <cellStyle name="40% - Accent1 8 2 2 3" xfId="19076"/>
    <cellStyle name="40% - Accent1 8 2 2_AVA DVA EL" xfId="19077"/>
    <cellStyle name="40% - Accent1 8 2 3" xfId="19078"/>
    <cellStyle name="40% - Accent1 8 2 3 2" xfId="19079"/>
    <cellStyle name="40% - Accent1 8 2 3 3" xfId="19080"/>
    <cellStyle name="40% - Accent1 8 2 3_AVA DVA EL" xfId="19081"/>
    <cellStyle name="40% - Accent1 8 2 4" xfId="19082"/>
    <cellStyle name="40% - Accent1 8 2 5" xfId="19083"/>
    <cellStyle name="40% - Accent1 8 2_AVA DVA EL" xfId="19084"/>
    <cellStyle name="40% - Accent1 8 3" xfId="19085"/>
    <cellStyle name="40% - Accent1 8 3 2" xfId="19086"/>
    <cellStyle name="40% - Accent1 8 3 3" xfId="19087"/>
    <cellStyle name="40% - Accent1 8 3_AVA DVA EL" xfId="19088"/>
    <cellStyle name="40% - Accent1 8 4" xfId="19089"/>
    <cellStyle name="40% - Accent1 8 4 2" xfId="19090"/>
    <cellStyle name="40% - Accent1 8 4 3" xfId="19091"/>
    <cellStyle name="40% - Accent1 8 4_AVA DVA EL" xfId="19092"/>
    <cellStyle name="40% - Accent1 8 5" xfId="19093"/>
    <cellStyle name="40% - Accent1 8 5 2" xfId="19094"/>
    <cellStyle name="40% - Accent1 8 5 3" xfId="19095"/>
    <cellStyle name="40% - Accent1 8 5_AVA DVA EL" xfId="19096"/>
    <cellStyle name="40% - Accent1 8 6" xfId="19097"/>
    <cellStyle name="40% - Accent1 8 6 2" xfId="19098"/>
    <cellStyle name="40% - Accent1 8 6 3" xfId="19099"/>
    <cellStyle name="40% - Accent1 8 6_AVA DVA EL" xfId="19100"/>
    <cellStyle name="40% - Accent1 8 7" xfId="19101"/>
    <cellStyle name="40% - Accent1 8 7 2" xfId="19102"/>
    <cellStyle name="40% - Accent1 8 7 3" xfId="19103"/>
    <cellStyle name="40% - Accent1 8 7_AVA DVA EL" xfId="19104"/>
    <cellStyle name="40% - Accent1 8 8" xfId="19105"/>
    <cellStyle name="40% - Accent1 8 8 2" xfId="19106"/>
    <cellStyle name="40% - Accent1 8 8 3" xfId="19107"/>
    <cellStyle name="40% - Accent1 8 8_AVA DVA EL" xfId="19108"/>
    <cellStyle name="40% - Accent1 8 9" xfId="19109"/>
    <cellStyle name="40% - Accent1 8 9 2" xfId="19110"/>
    <cellStyle name="40% - Accent1 8 9 3" xfId="19111"/>
    <cellStyle name="40% - Accent1 8 9_AVA DVA EL" xfId="19112"/>
    <cellStyle name="40% - Accent1 8_AVA DVA EL" xfId="19113"/>
    <cellStyle name="40% - Accent1 9" xfId="19114"/>
    <cellStyle name="40% - Accent1 9 2" xfId="19115"/>
    <cellStyle name="40% - Accent1 9 2 2" xfId="19116"/>
    <cellStyle name="40% - Accent1 9 2 3" xfId="19117"/>
    <cellStyle name="40% - Accent1 9 2_AVA DVA EL" xfId="19118"/>
    <cellStyle name="40% - Accent1 9 3" xfId="19119"/>
    <cellStyle name="40% - Accent1 9_AVA DVA EL" xfId="19120"/>
    <cellStyle name="40% - Accent1_4Q16" xfId="19121"/>
    <cellStyle name="40% - Accent2" xfId="114"/>
    <cellStyle name="40% - Accent2 10" xfId="19122"/>
    <cellStyle name="40% - Accent2 10 2" xfId="19123"/>
    <cellStyle name="40% - Accent2 10 3" xfId="19124"/>
    <cellStyle name="40% - Accent2 10_AVA DVA EL" xfId="19125"/>
    <cellStyle name="40% - Accent2 11" xfId="19126"/>
    <cellStyle name="40% - Accent2 12" xfId="19127"/>
    <cellStyle name="40% - Accent2 13" xfId="19128"/>
    <cellStyle name="40% - Accent2 14" xfId="19129"/>
    <cellStyle name="40% - Accent2 2" xfId="4371"/>
    <cellStyle name="40% - Accent2 2 2" xfId="4372"/>
    <cellStyle name="40% - Accent2 2 2 2" xfId="19130"/>
    <cellStyle name="40% - Accent2 2 2 2 2" xfId="19131"/>
    <cellStyle name="40% - Accent2 2 2 2 3" xfId="19132"/>
    <cellStyle name="40% - Accent2 2 2 2_AVA DVA EL" xfId="19133"/>
    <cellStyle name="40% - Accent2 2 2 3" xfId="19134"/>
    <cellStyle name="40% - Accent2 2 2 4" xfId="19135"/>
    <cellStyle name="40% - Accent2 2 2_AVA DVA EL" xfId="19136"/>
    <cellStyle name="40% - Accent2 2 3" xfId="10696"/>
    <cellStyle name="40% - Accent2 2 3 2" xfId="19137"/>
    <cellStyle name="40% - Accent2 2 3 2 2" xfId="19138"/>
    <cellStyle name="40% - Accent2 2 3 2 3" xfId="19139"/>
    <cellStyle name="40% - Accent2 2 3 2_AVA DVA EL" xfId="19140"/>
    <cellStyle name="40% - Accent2 2 3 3" xfId="19141"/>
    <cellStyle name="40% - Accent2 2 3_AVA DVA EL" xfId="19142"/>
    <cellStyle name="40% - Accent2 2 4" xfId="19143"/>
    <cellStyle name="40% - Accent2 2 4 2" xfId="19144"/>
    <cellStyle name="40% - Accent2 2 4 3" xfId="19145"/>
    <cellStyle name="40% - Accent2 2 4_AVA DVA EL" xfId="19146"/>
    <cellStyle name="40% - Accent2 2 5" xfId="19147"/>
    <cellStyle name="40% - Accent2 2 6" xfId="19148"/>
    <cellStyle name="40% - Accent2 2_4Q16" xfId="19149"/>
    <cellStyle name="40% - Accent2 3" xfId="4373"/>
    <cellStyle name="40% - Accent2 3 2" xfId="19150"/>
    <cellStyle name="40% - Accent2 3 2 2" xfId="19151"/>
    <cellStyle name="40% - Accent2 3 2 3" xfId="19152"/>
    <cellStyle name="40% - Accent2 3 2_AVA DVA EL" xfId="19153"/>
    <cellStyle name="40% - Accent2 3 3" xfId="19154"/>
    <cellStyle name="40% - Accent2 3 4" xfId="19155"/>
    <cellStyle name="40% - Accent2 3_AVA DVA EL" xfId="19156"/>
    <cellStyle name="40% - Accent2 4" xfId="19157"/>
    <cellStyle name="40% - Accent2 4 2" xfId="19158"/>
    <cellStyle name="40% - Accent2 4 2 2" xfId="19159"/>
    <cellStyle name="40% - Accent2 4 2 3" xfId="19160"/>
    <cellStyle name="40% - Accent2 4 2_AVA DVA EL" xfId="19161"/>
    <cellStyle name="40% - Accent2 4 3" xfId="19162"/>
    <cellStyle name="40% - Accent2 4 3 2" xfId="19163"/>
    <cellStyle name="40% - Accent2 4 3 3" xfId="19164"/>
    <cellStyle name="40% - Accent2 4 3_AVA DVA EL" xfId="19165"/>
    <cellStyle name="40% - Accent2 4 4" xfId="19166"/>
    <cellStyle name="40% - Accent2 4 4 2" xfId="19167"/>
    <cellStyle name="40% - Accent2 4 4 3" xfId="19168"/>
    <cellStyle name="40% - Accent2 4 4_AVA DVA EL" xfId="19169"/>
    <cellStyle name="40% - Accent2 4 5" xfId="19170"/>
    <cellStyle name="40% - Accent2 4_AVA DVA EL" xfId="19171"/>
    <cellStyle name="40% - Accent2 5" xfId="19172"/>
    <cellStyle name="40% - Accent2 5 2" xfId="19173"/>
    <cellStyle name="40% - Accent2 5_AVA DVA EL" xfId="19174"/>
    <cellStyle name="40% - Accent2 6" xfId="19175"/>
    <cellStyle name="40% - Accent2 6 2" xfId="19176"/>
    <cellStyle name="40% - Accent2 6_AVA DVA EL" xfId="19177"/>
    <cellStyle name="40% - Accent2 7" xfId="19178"/>
    <cellStyle name="40% - Accent2 7 2" xfId="19179"/>
    <cellStyle name="40% - Accent2 7 2 2" xfId="19180"/>
    <cellStyle name="40% - Accent2 7 2 3" xfId="19181"/>
    <cellStyle name="40% - Accent2 7 2_AVA DVA EL" xfId="19182"/>
    <cellStyle name="40% - Accent2 7 3" xfId="19183"/>
    <cellStyle name="40% - Accent2 7_AVA DVA EL" xfId="19184"/>
    <cellStyle name="40% - Accent2 8" xfId="19185"/>
    <cellStyle name="40% - Accent2 8 2" xfId="19186"/>
    <cellStyle name="40% - Accent2 8 2 2" xfId="19187"/>
    <cellStyle name="40% - Accent2 8 2 3" xfId="19188"/>
    <cellStyle name="40% - Accent2 8 2_AVA DVA EL" xfId="19189"/>
    <cellStyle name="40% - Accent2 8 3" xfId="19190"/>
    <cellStyle name="40% - Accent2 8_AVA DVA EL" xfId="19191"/>
    <cellStyle name="40% - Accent2 9" xfId="19192"/>
    <cellStyle name="40% - Accent2 9 2" xfId="19193"/>
    <cellStyle name="40% - Accent2 9 2 2" xfId="19194"/>
    <cellStyle name="40% - Accent2 9 2 3" xfId="19195"/>
    <cellStyle name="40% - Accent2 9 2_AVA DVA EL" xfId="19196"/>
    <cellStyle name="40% - Accent2 9 3" xfId="19197"/>
    <cellStyle name="40% - Accent2 9_AVA DVA EL" xfId="19198"/>
    <cellStyle name="40% - Accent2_4Q16" xfId="19199"/>
    <cellStyle name="40% - Accent3" xfId="115"/>
    <cellStyle name="40% - Accent3 10" xfId="19200"/>
    <cellStyle name="40% - Accent3 10 2" xfId="19201"/>
    <cellStyle name="40% - Accent3 10 2 2" xfId="19202"/>
    <cellStyle name="40% - Accent3 10 2 3" xfId="19203"/>
    <cellStyle name="40% - Accent3 10 2_AVA DVA EL" xfId="19204"/>
    <cellStyle name="40% - Accent3 10 3" xfId="19205"/>
    <cellStyle name="40% - Accent3 10 4" xfId="19206"/>
    <cellStyle name="40% - Accent3 10_AVA DVA EL" xfId="19207"/>
    <cellStyle name="40% - Accent3 11" xfId="19208"/>
    <cellStyle name="40% - Accent3 11 2" xfId="19209"/>
    <cellStyle name="40% - Accent3 11 2 2" xfId="19210"/>
    <cellStyle name="40% - Accent3 11 2 3" xfId="19211"/>
    <cellStyle name="40% - Accent3 11 2_AVA DVA EL" xfId="19212"/>
    <cellStyle name="40% - Accent3 11 3" xfId="19213"/>
    <cellStyle name="40% - Accent3 11 4" xfId="19214"/>
    <cellStyle name="40% - Accent3 11_AVA DVA EL" xfId="19215"/>
    <cellStyle name="40% - Accent3 12" xfId="19216"/>
    <cellStyle name="40% - Accent3 12 2" xfId="19217"/>
    <cellStyle name="40% - Accent3 12 2 2" xfId="19218"/>
    <cellStyle name="40% - Accent3 12 2 3" xfId="19219"/>
    <cellStyle name="40% - Accent3 12 2_AVA DVA EL" xfId="19220"/>
    <cellStyle name="40% - Accent3 12 3" xfId="19221"/>
    <cellStyle name="40% - Accent3 12 4" xfId="19222"/>
    <cellStyle name="40% - Accent3 12_AVA DVA EL" xfId="19223"/>
    <cellStyle name="40% - Accent3 13" xfId="19224"/>
    <cellStyle name="40% - Accent3 13 2" xfId="19225"/>
    <cellStyle name="40% - Accent3 13 3" xfId="19226"/>
    <cellStyle name="40% - Accent3 13_AVA DVA EL" xfId="19227"/>
    <cellStyle name="40% - Accent3 14" xfId="19228"/>
    <cellStyle name="40% - Accent3 14 2" xfId="19229"/>
    <cellStyle name="40% - Accent3 14 3" xfId="19230"/>
    <cellStyle name="40% - Accent3 14_AVA DVA EL" xfId="19231"/>
    <cellStyle name="40% - Accent3 15" xfId="19232"/>
    <cellStyle name="40% - Accent3 15 2" xfId="19233"/>
    <cellStyle name="40% - Accent3 15 3" xfId="19234"/>
    <cellStyle name="40% - Accent3 15_AVA DVA EL" xfId="19235"/>
    <cellStyle name="40% - Accent3 16" xfId="19236"/>
    <cellStyle name="40% - Accent3 17" xfId="19237"/>
    <cellStyle name="40% - Accent3 18" xfId="19238"/>
    <cellStyle name="40% - Accent3 19" xfId="19239"/>
    <cellStyle name="40% - Accent3 2" xfId="1138"/>
    <cellStyle name="40% - Accent3 2 2" xfId="4374"/>
    <cellStyle name="40% - Accent3 2 2 2" xfId="19240"/>
    <cellStyle name="40% - Accent3 2 2 2 2" xfId="19241"/>
    <cellStyle name="40% - Accent3 2 2 2 3" xfId="19242"/>
    <cellStyle name="40% - Accent3 2 2 2_AVA DVA EL" xfId="19243"/>
    <cellStyle name="40% - Accent3 2 2 3" xfId="19244"/>
    <cellStyle name="40% - Accent3 2 2 4" xfId="19245"/>
    <cellStyle name="40% - Accent3 2 2_AVA DVA EL" xfId="19246"/>
    <cellStyle name="40% - Accent3 2 3" xfId="4375"/>
    <cellStyle name="40% - Accent3 2 3 2" xfId="4376"/>
    <cellStyle name="40% - Accent3 2 3 2 2" xfId="19247"/>
    <cellStyle name="40% - Accent3 2 3 2 3" xfId="19248"/>
    <cellStyle name="40% - Accent3 2 3 2_AVA DVA EL" xfId="19249"/>
    <cellStyle name="40% - Accent3 2 3 3" xfId="4377"/>
    <cellStyle name="40% - Accent3 2 3 3 2" xfId="19250"/>
    <cellStyle name="40% - Accent3 2 3 3_Cap.adeq" xfId="19251"/>
    <cellStyle name="40% - Accent3 2 3 4" xfId="4378"/>
    <cellStyle name="40% - Accent3 2 3 5" xfId="4379"/>
    <cellStyle name="40% - Accent3 2 3 6" xfId="19252"/>
    <cellStyle name="40% - Accent3 2 3_AVA DVA EL" xfId="19253"/>
    <cellStyle name="40% - Accent3 2 4" xfId="4380"/>
    <cellStyle name="40% - Accent3 2 4 2" xfId="19254"/>
    <cellStyle name="40% - Accent3 2 4 2 2" xfId="19255"/>
    <cellStyle name="40% - Accent3 2 4 2 3" xfId="19256"/>
    <cellStyle name="40% - Accent3 2 4 2_AVA DVA EL" xfId="19257"/>
    <cellStyle name="40% - Accent3 2 4 3" xfId="19258"/>
    <cellStyle name="40% - Accent3 2 4 4" xfId="19259"/>
    <cellStyle name="40% - Accent3 2 4_AVA DVA EL" xfId="19260"/>
    <cellStyle name="40% - Accent3 2 5" xfId="19261"/>
    <cellStyle name="40% - Accent3 2 5 2" xfId="19262"/>
    <cellStyle name="40% - Accent3 2 5 3" xfId="19263"/>
    <cellStyle name="40% - Accent3 2 5_AVA DVA EL" xfId="19264"/>
    <cellStyle name="40% - Accent3 2 6" xfId="19265"/>
    <cellStyle name="40% - Accent3 2 6 2" xfId="19266"/>
    <cellStyle name="40% - Accent3 2 6 3" xfId="19267"/>
    <cellStyle name="40% - Accent3 2 6_AVA DVA EL" xfId="19268"/>
    <cellStyle name="40% - Accent3 2 7" xfId="19269"/>
    <cellStyle name="40% - Accent3 2 7 2" xfId="19270"/>
    <cellStyle name="40% - Accent3 2 7 3" xfId="19271"/>
    <cellStyle name="40% - Accent3 2 7_AVA DVA EL" xfId="19272"/>
    <cellStyle name="40% - Accent3 2 8" xfId="19273"/>
    <cellStyle name="40% - Accent3 2 9" xfId="19274"/>
    <cellStyle name="40% - Accent3 2_4Q16" xfId="19275"/>
    <cellStyle name="40% - Accent3 3" xfId="4381"/>
    <cellStyle name="40% - Accent3 3 2" xfId="19276"/>
    <cellStyle name="40% - Accent3 3 2 2" xfId="19277"/>
    <cellStyle name="40% - Accent3 3 2 3" xfId="19278"/>
    <cellStyle name="40% - Accent3 3 2_AVA DVA EL" xfId="19279"/>
    <cellStyle name="40% - Accent3 3 3" xfId="19280"/>
    <cellStyle name="40% - Accent3 3 4" xfId="19281"/>
    <cellStyle name="40% - Accent3 3_AVA DVA EL" xfId="19282"/>
    <cellStyle name="40% - Accent3 4" xfId="19283"/>
    <cellStyle name="40% - Accent3 4 2" xfId="19284"/>
    <cellStyle name="40% - Accent3 4 2 2" xfId="19285"/>
    <cellStyle name="40% - Accent3 4 2 3" xfId="19286"/>
    <cellStyle name="40% - Accent3 4 2_AVA DVA EL" xfId="19287"/>
    <cellStyle name="40% - Accent3 4 3" xfId="19288"/>
    <cellStyle name="40% - Accent3 4 3 2" xfId="19289"/>
    <cellStyle name="40% - Accent3 4 3 3" xfId="19290"/>
    <cellStyle name="40% - Accent3 4 3_AVA DVA EL" xfId="19291"/>
    <cellStyle name="40% - Accent3 4 4" xfId="19292"/>
    <cellStyle name="40% - Accent3 4 4 2" xfId="19293"/>
    <cellStyle name="40% - Accent3 4 4 3" xfId="19294"/>
    <cellStyle name="40% - Accent3 4 4_AVA DVA EL" xfId="19295"/>
    <cellStyle name="40% - Accent3 4 5" xfId="19296"/>
    <cellStyle name="40% - Accent3 4_AVA DVA EL" xfId="19297"/>
    <cellStyle name="40% - Accent3 5" xfId="19298"/>
    <cellStyle name="40% - Accent3 5 2" xfId="19299"/>
    <cellStyle name="40% - Accent3 5 2 2" xfId="19300"/>
    <cellStyle name="40% - Accent3 5 2 3" xfId="19301"/>
    <cellStyle name="40% - Accent3 5 2_AVA DVA EL" xfId="19302"/>
    <cellStyle name="40% - Accent3 5 3" xfId="19303"/>
    <cellStyle name="40% - Accent3 5_AVA DVA EL" xfId="19304"/>
    <cellStyle name="40% - Accent3 6" xfId="19305"/>
    <cellStyle name="40% - Accent3 6 2" xfId="19306"/>
    <cellStyle name="40% - Accent3 6 2 2" xfId="19307"/>
    <cellStyle name="40% - Accent3 6 2 3" xfId="19308"/>
    <cellStyle name="40% - Accent3 6 2_AVA DVA EL" xfId="19309"/>
    <cellStyle name="40% - Accent3 6 3" xfId="19310"/>
    <cellStyle name="40% - Accent3 6_AVA DVA EL" xfId="19311"/>
    <cellStyle name="40% - Accent3 7" xfId="19312"/>
    <cellStyle name="40% - Accent3 7 2" xfId="19313"/>
    <cellStyle name="40% - Accent3 7 2 2" xfId="19314"/>
    <cellStyle name="40% - Accent3 7 2 3" xfId="19315"/>
    <cellStyle name="40% - Accent3 7 2_AVA DVA EL" xfId="19316"/>
    <cellStyle name="40% - Accent3 7 3" xfId="19317"/>
    <cellStyle name="40% - Accent3 7 3 2" xfId="19318"/>
    <cellStyle name="40% - Accent3 7 3 3" xfId="19319"/>
    <cellStyle name="40% - Accent3 7 3_AVA DVA EL" xfId="19320"/>
    <cellStyle name="40% - Accent3 7 4" xfId="19321"/>
    <cellStyle name="40% - Accent3 7_AVA DVA EL" xfId="19322"/>
    <cellStyle name="40% - Accent3 8" xfId="19323"/>
    <cellStyle name="40% - Accent3 8 2" xfId="19324"/>
    <cellStyle name="40% - Accent3 8 2 2" xfId="19325"/>
    <cellStyle name="40% - Accent3 8 2 3" xfId="19326"/>
    <cellStyle name="40% - Accent3 8 2_AVA DVA EL" xfId="19327"/>
    <cellStyle name="40% - Accent3 8 3" xfId="19328"/>
    <cellStyle name="40% - Accent3 8 3 2" xfId="19329"/>
    <cellStyle name="40% - Accent3 8 3 3" xfId="19330"/>
    <cellStyle name="40% - Accent3 8 3_AVA DVA EL" xfId="19331"/>
    <cellStyle name="40% - Accent3 8 4" xfId="19332"/>
    <cellStyle name="40% - Accent3 8_AVA DVA EL" xfId="19333"/>
    <cellStyle name="40% - Accent3 9" xfId="19334"/>
    <cellStyle name="40% - Accent3 9 2" xfId="19335"/>
    <cellStyle name="40% - Accent3 9 2 2" xfId="19336"/>
    <cellStyle name="40% - Accent3 9 2 3" xfId="19337"/>
    <cellStyle name="40% - Accent3 9 2_AVA DVA EL" xfId="19338"/>
    <cellStyle name="40% - Accent3 9 3" xfId="19339"/>
    <cellStyle name="40% - Accent3 9 3 2" xfId="19340"/>
    <cellStyle name="40% - Accent3 9 3 3" xfId="19341"/>
    <cellStyle name="40% - Accent3 9 3_AVA DVA EL" xfId="19342"/>
    <cellStyle name="40% - Accent3 9 4" xfId="19343"/>
    <cellStyle name="40% - Accent3 9_AVA DVA EL" xfId="19344"/>
    <cellStyle name="40% - Accent3_4Q16" xfId="19345"/>
    <cellStyle name="40% - Accent4" xfId="116"/>
    <cellStyle name="40% - Accent4 10" xfId="19346"/>
    <cellStyle name="40% - Accent4 10 2" xfId="19347"/>
    <cellStyle name="40% - Accent4 10 2 2" xfId="19348"/>
    <cellStyle name="40% - Accent4 10 2 3" xfId="19349"/>
    <cellStyle name="40% - Accent4 10 2_AVA DVA EL" xfId="19350"/>
    <cellStyle name="40% - Accent4 10 3" xfId="19351"/>
    <cellStyle name="40% - Accent4 10 4" xfId="19352"/>
    <cellStyle name="40% - Accent4 10_AVA DVA EL" xfId="19353"/>
    <cellStyle name="40% - Accent4 11" xfId="19354"/>
    <cellStyle name="40% - Accent4 11 2" xfId="19355"/>
    <cellStyle name="40% - Accent4 11 2 2" xfId="19356"/>
    <cellStyle name="40% - Accent4 11 2 3" xfId="19357"/>
    <cellStyle name="40% - Accent4 11 2_AVA DVA EL" xfId="19358"/>
    <cellStyle name="40% - Accent4 11 3" xfId="19359"/>
    <cellStyle name="40% - Accent4 11 4" xfId="19360"/>
    <cellStyle name="40% - Accent4 11_AVA DVA EL" xfId="19361"/>
    <cellStyle name="40% - Accent4 12" xfId="19362"/>
    <cellStyle name="40% - Accent4 12 2" xfId="19363"/>
    <cellStyle name="40% - Accent4 12 2 2" xfId="19364"/>
    <cellStyle name="40% - Accent4 12 2 3" xfId="19365"/>
    <cellStyle name="40% - Accent4 12 2_AVA DVA EL" xfId="19366"/>
    <cellStyle name="40% - Accent4 12 3" xfId="19367"/>
    <cellStyle name="40% - Accent4 12 4" xfId="19368"/>
    <cellStyle name="40% - Accent4 12_AVA DVA EL" xfId="19369"/>
    <cellStyle name="40% - Accent4 13" xfId="19370"/>
    <cellStyle name="40% - Accent4 13 2" xfId="19371"/>
    <cellStyle name="40% - Accent4 13 3" xfId="19372"/>
    <cellStyle name="40% - Accent4 13_AVA DVA EL" xfId="19373"/>
    <cellStyle name="40% - Accent4 14" xfId="19374"/>
    <cellStyle name="40% - Accent4 14 2" xfId="19375"/>
    <cellStyle name="40% - Accent4 14 3" xfId="19376"/>
    <cellStyle name="40% - Accent4 14_AVA DVA EL" xfId="19377"/>
    <cellStyle name="40% - Accent4 15" xfId="19378"/>
    <cellStyle name="40% - Accent4 15 2" xfId="19379"/>
    <cellStyle name="40% - Accent4 15 3" xfId="19380"/>
    <cellStyle name="40% - Accent4 15_AVA DVA EL" xfId="19381"/>
    <cellStyle name="40% - Accent4 16" xfId="19382"/>
    <cellStyle name="40% - Accent4 17" xfId="19383"/>
    <cellStyle name="40% - Accent4 18" xfId="19384"/>
    <cellStyle name="40% - Accent4 19" xfId="19385"/>
    <cellStyle name="40% - Accent4 2" xfId="1139"/>
    <cellStyle name="40% - Accent4 2 2" xfId="4382"/>
    <cellStyle name="40% - Accent4 2 2 2" xfId="19386"/>
    <cellStyle name="40% - Accent4 2 2 2 2" xfId="19387"/>
    <cellStyle name="40% - Accent4 2 2 2 3" xfId="19388"/>
    <cellStyle name="40% - Accent4 2 2 2_AVA DVA EL" xfId="19389"/>
    <cellStyle name="40% - Accent4 2 2 3" xfId="19390"/>
    <cellStyle name="40% - Accent4 2 2 3 2" xfId="19391"/>
    <cellStyle name="40% - Accent4 2 2 3 3" xfId="19392"/>
    <cellStyle name="40% - Accent4 2 2 3_AVA DVA EL" xfId="19393"/>
    <cellStyle name="40% - Accent4 2 2 4" xfId="19394"/>
    <cellStyle name="40% - Accent4 2 2 4 2" xfId="19395"/>
    <cellStyle name="40% - Accent4 2 2 4 3" xfId="19396"/>
    <cellStyle name="40% - Accent4 2 2 4_AVA DVA EL" xfId="19397"/>
    <cellStyle name="40% - Accent4 2 2 5" xfId="19398"/>
    <cellStyle name="40% - Accent4 2 2 5 2" xfId="19399"/>
    <cellStyle name="40% - Accent4 2 2 5 3" xfId="19400"/>
    <cellStyle name="40% - Accent4 2 2 5_AVA DVA EL" xfId="19401"/>
    <cellStyle name="40% - Accent4 2 2 6" xfId="19402"/>
    <cellStyle name="40% - Accent4 2 2 6 2" xfId="19403"/>
    <cellStyle name="40% - Accent4 2 2 6 3" xfId="19404"/>
    <cellStyle name="40% - Accent4 2 2 6_AVA DVA EL" xfId="19405"/>
    <cellStyle name="40% - Accent4 2 2 7" xfId="19406"/>
    <cellStyle name="40% - Accent4 2 2 8" xfId="19407"/>
    <cellStyle name="40% - Accent4 2 2_AVA DVA EL" xfId="19408"/>
    <cellStyle name="40% - Accent4 2 3" xfId="4383"/>
    <cellStyle name="40% - Accent4 2 3 2" xfId="4384"/>
    <cellStyle name="40% - Accent4 2 3 2 2" xfId="19409"/>
    <cellStyle name="40% - Accent4 2 3 2 3" xfId="19410"/>
    <cellStyle name="40% - Accent4 2 3 2_AVA DVA EL" xfId="19411"/>
    <cellStyle name="40% - Accent4 2 3 3" xfId="4385"/>
    <cellStyle name="40% - Accent4 2 3 3 2" xfId="19412"/>
    <cellStyle name="40% - Accent4 2 3 3_Cap.adeq" xfId="19413"/>
    <cellStyle name="40% - Accent4 2 3 4" xfId="4386"/>
    <cellStyle name="40% - Accent4 2 3 5" xfId="4387"/>
    <cellStyle name="40% - Accent4 2 3 6" xfId="19414"/>
    <cellStyle name="40% - Accent4 2 3_AVA DVA EL" xfId="19415"/>
    <cellStyle name="40% - Accent4 2 4" xfId="4388"/>
    <cellStyle name="40% - Accent4 2 4 2" xfId="19416"/>
    <cellStyle name="40% - Accent4 2 4 2 2" xfId="19417"/>
    <cellStyle name="40% - Accent4 2 4 2 3" xfId="19418"/>
    <cellStyle name="40% - Accent4 2 4 2_AVA DVA EL" xfId="19419"/>
    <cellStyle name="40% - Accent4 2 4 3" xfId="19420"/>
    <cellStyle name="40% - Accent4 2 4 4" xfId="19421"/>
    <cellStyle name="40% - Accent4 2 4_AVA DVA EL" xfId="19422"/>
    <cellStyle name="40% - Accent4 2 5" xfId="19423"/>
    <cellStyle name="40% - Accent4 2 5 2" xfId="19424"/>
    <cellStyle name="40% - Accent4 2 5 3" xfId="19425"/>
    <cellStyle name="40% - Accent4 2 5_AVA DVA EL" xfId="19426"/>
    <cellStyle name="40% - Accent4 2 6" xfId="19427"/>
    <cellStyle name="40% - Accent4 2 6 2" xfId="19428"/>
    <cellStyle name="40% - Accent4 2 6 3" xfId="19429"/>
    <cellStyle name="40% - Accent4 2 6_AVA DVA EL" xfId="19430"/>
    <cellStyle name="40% - Accent4 2 7" xfId="19431"/>
    <cellStyle name="40% - Accent4 2 7 2" xfId="19432"/>
    <cellStyle name="40% - Accent4 2 7 3" xfId="19433"/>
    <cellStyle name="40% - Accent4 2 7_AVA DVA EL" xfId="19434"/>
    <cellStyle name="40% - Accent4 2 8" xfId="19435"/>
    <cellStyle name="40% - Accent4 2 9" xfId="19436"/>
    <cellStyle name="40% - Accent4 2_4Q16" xfId="19437"/>
    <cellStyle name="40% - Accent4 3" xfId="4389"/>
    <cellStyle name="40% - Accent4 3 2" xfId="19438"/>
    <cellStyle name="40% - Accent4 3 2 2" xfId="19439"/>
    <cellStyle name="40% - Accent4 3 2 3" xfId="19440"/>
    <cellStyle name="40% - Accent4 3 2_AVA DVA EL" xfId="19441"/>
    <cellStyle name="40% - Accent4 3 3" xfId="19442"/>
    <cellStyle name="40% - Accent4 3 4" xfId="19443"/>
    <cellStyle name="40% - Accent4 3_AVA DVA EL" xfId="19444"/>
    <cellStyle name="40% - Accent4 4" xfId="19445"/>
    <cellStyle name="40% - Accent4 4 2" xfId="19446"/>
    <cellStyle name="40% - Accent4 4 2 2" xfId="19447"/>
    <cellStyle name="40% - Accent4 4 2 3" xfId="19448"/>
    <cellStyle name="40% - Accent4 4 2_AVA DVA EL" xfId="19449"/>
    <cellStyle name="40% - Accent4 4 3" xfId="19450"/>
    <cellStyle name="40% - Accent4 4 3 2" xfId="19451"/>
    <cellStyle name="40% - Accent4 4 3 3" xfId="19452"/>
    <cellStyle name="40% - Accent4 4 3_AVA DVA EL" xfId="19453"/>
    <cellStyle name="40% - Accent4 4 4" xfId="19454"/>
    <cellStyle name="40% - Accent4 4 4 2" xfId="19455"/>
    <cellStyle name="40% - Accent4 4 4 3" xfId="19456"/>
    <cellStyle name="40% - Accent4 4 4_AVA DVA EL" xfId="19457"/>
    <cellStyle name="40% - Accent4 4 5" xfId="19458"/>
    <cellStyle name="40% - Accent4 4_AVA DVA EL" xfId="19459"/>
    <cellStyle name="40% - Accent4 5" xfId="19460"/>
    <cellStyle name="40% - Accent4 5 2" xfId="19461"/>
    <cellStyle name="40% - Accent4 5 2 2" xfId="19462"/>
    <cellStyle name="40% - Accent4 5 2 3" xfId="19463"/>
    <cellStyle name="40% - Accent4 5 2_AVA DVA EL" xfId="19464"/>
    <cellStyle name="40% - Accent4 5 3" xfId="19465"/>
    <cellStyle name="40% - Accent4 5_AVA DVA EL" xfId="19466"/>
    <cellStyle name="40% - Accent4 6" xfId="19467"/>
    <cellStyle name="40% - Accent4 6 2" xfId="19468"/>
    <cellStyle name="40% - Accent4 6 2 2" xfId="19469"/>
    <cellStyle name="40% - Accent4 6 2 3" xfId="19470"/>
    <cellStyle name="40% - Accent4 6 2_AVA DVA EL" xfId="19471"/>
    <cellStyle name="40% - Accent4 6 3" xfId="19472"/>
    <cellStyle name="40% - Accent4 6_AVA DVA EL" xfId="19473"/>
    <cellStyle name="40% - Accent4 7" xfId="19474"/>
    <cellStyle name="40% - Accent4 7 2" xfId="19475"/>
    <cellStyle name="40% - Accent4 7 2 2" xfId="19476"/>
    <cellStyle name="40% - Accent4 7 2 3" xfId="19477"/>
    <cellStyle name="40% - Accent4 7 2_AVA DVA EL" xfId="19478"/>
    <cellStyle name="40% - Accent4 7 3" xfId="19479"/>
    <cellStyle name="40% - Accent4 7 3 2" xfId="19480"/>
    <cellStyle name="40% - Accent4 7 3 3" xfId="19481"/>
    <cellStyle name="40% - Accent4 7 3_AVA DVA EL" xfId="19482"/>
    <cellStyle name="40% - Accent4 7 4" xfId="19483"/>
    <cellStyle name="40% - Accent4 7_AVA DVA EL" xfId="19484"/>
    <cellStyle name="40% - Accent4 8" xfId="19485"/>
    <cellStyle name="40% - Accent4 8 2" xfId="19486"/>
    <cellStyle name="40% - Accent4 8 2 2" xfId="19487"/>
    <cellStyle name="40% - Accent4 8 2 3" xfId="19488"/>
    <cellStyle name="40% - Accent4 8 2_AVA DVA EL" xfId="19489"/>
    <cellStyle name="40% - Accent4 8 3" xfId="19490"/>
    <cellStyle name="40% - Accent4 8 3 2" xfId="19491"/>
    <cellStyle name="40% - Accent4 8 3 3" xfId="19492"/>
    <cellStyle name="40% - Accent4 8 3_AVA DVA EL" xfId="19493"/>
    <cellStyle name="40% - Accent4 8 4" xfId="19494"/>
    <cellStyle name="40% - Accent4 8_AVA DVA EL" xfId="19495"/>
    <cellStyle name="40% - Accent4 9" xfId="19496"/>
    <cellStyle name="40% - Accent4 9 2" xfId="19497"/>
    <cellStyle name="40% - Accent4 9 2 2" xfId="19498"/>
    <cellStyle name="40% - Accent4 9 2 3" xfId="19499"/>
    <cellStyle name="40% - Accent4 9 2_AVA DVA EL" xfId="19500"/>
    <cellStyle name="40% - Accent4 9 3" xfId="19501"/>
    <cellStyle name="40% - Accent4 9 3 2" xfId="19502"/>
    <cellStyle name="40% - Accent4 9 3 3" xfId="19503"/>
    <cellStyle name="40% - Accent4 9 3_AVA DVA EL" xfId="19504"/>
    <cellStyle name="40% - Accent4 9 4" xfId="19505"/>
    <cellStyle name="40% - Accent4 9_AVA DVA EL" xfId="19506"/>
    <cellStyle name="40% - Accent4_4Q16" xfId="19507"/>
    <cellStyle name="40% - Accent5" xfId="117"/>
    <cellStyle name="40% - Accent5 10" xfId="19508"/>
    <cellStyle name="40% - Accent5 10 2" xfId="19509"/>
    <cellStyle name="40% - Accent5 10 3" xfId="19510"/>
    <cellStyle name="40% - Accent5 10_AVA DVA EL" xfId="19511"/>
    <cellStyle name="40% - Accent5 11" xfId="19512"/>
    <cellStyle name="40% - Accent5 12" xfId="19513"/>
    <cellStyle name="40% - Accent5 13" xfId="19514"/>
    <cellStyle name="40% - Accent5 14" xfId="19515"/>
    <cellStyle name="40% - Accent5 2" xfId="1140"/>
    <cellStyle name="40% - Accent5 2 2" xfId="4390"/>
    <cellStyle name="40% - Accent5 2 2 2" xfId="19516"/>
    <cellStyle name="40% - Accent5 2 2 2 2" xfId="19517"/>
    <cellStyle name="40% - Accent5 2 2 2 3" xfId="19518"/>
    <cellStyle name="40% - Accent5 2 2 2_AVA DVA EL" xfId="19519"/>
    <cellStyle name="40% - Accent5 2 2 3" xfId="19520"/>
    <cellStyle name="40% - Accent5 2 2 3 2" xfId="19521"/>
    <cellStyle name="40% - Accent5 2 2 3 3" xfId="19522"/>
    <cellStyle name="40% - Accent5 2 2 3_AVA DVA EL" xfId="19523"/>
    <cellStyle name="40% - Accent5 2 2 4" xfId="19524"/>
    <cellStyle name="40% - Accent5 2 2 4 2" xfId="19525"/>
    <cellStyle name="40% - Accent5 2 2 4 3" xfId="19526"/>
    <cellStyle name="40% - Accent5 2 2 4_AVA DVA EL" xfId="19527"/>
    <cellStyle name="40% - Accent5 2 2 5" xfId="19528"/>
    <cellStyle name="40% - Accent5 2 2 5 2" xfId="19529"/>
    <cellStyle name="40% - Accent5 2 2 5 3" xfId="19530"/>
    <cellStyle name="40% - Accent5 2 2 5_AVA DVA EL" xfId="19531"/>
    <cellStyle name="40% - Accent5 2 2 6" xfId="19532"/>
    <cellStyle name="40% - Accent5 2 2 6 2" xfId="19533"/>
    <cellStyle name="40% - Accent5 2 2 6 3" xfId="19534"/>
    <cellStyle name="40% - Accent5 2 2 6_AVA DVA EL" xfId="19535"/>
    <cellStyle name="40% - Accent5 2 2 7" xfId="19536"/>
    <cellStyle name="40% - Accent5 2 2 8" xfId="19537"/>
    <cellStyle name="40% - Accent5 2 2_AVA DVA EL" xfId="19538"/>
    <cellStyle name="40% - Accent5 2 3" xfId="10697"/>
    <cellStyle name="40% - Accent5 2 3 2" xfId="19539"/>
    <cellStyle name="40% - Accent5 2 3 2 2" xfId="19540"/>
    <cellStyle name="40% - Accent5 2 3 2 3" xfId="19541"/>
    <cellStyle name="40% - Accent5 2 3 2_AVA DVA EL" xfId="19542"/>
    <cellStyle name="40% - Accent5 2 3 3" xfId="19543"/>
    <cellStyle name="40% - Accent5 2 3_AVA DVA EL" xfId="19544"/>
    <cellStyle name="40% - Accent5 2 4" xfId="19545"/>
    <cellStyle name="40% - Accent5 2 4 2" xfId="19546"/>
    <cellStyle name="40% - Accent5 2 4 2 2" xfId="19547"/>
    <cellStyle name="40% - Accent5 2 4 2 3" xfId="19548"/>
    <cellStyle name="40% - Accent5 2 4 2_AVA DVA EL" xfId="19549"/>
    <cellStyle name="40% - Accent5 2 4 3" xfId="19550"/>
    <cellStyle name="40% - Accent5 2 4 4" xfId="19551"/>
    <cellStyle name="40% - Accent5 2 4_AVA DVA EL" xfId="19552"/>
    <cellStyle name="40% - Accent5 2 5" xfId="19553"/>
    <cellStyle name="40% - Accent5 2 5 2" xfId="19554"/>
    <cellStyle name="40% - Accent5 2 5 3" xfId="19555"/>
    <cellStyle name="40% - Accent5 2 5_AVA DVA EL" xfId="19556"/>
    <cellStyle name="40% - Accent5 2 6" xfId="19557"/>
    <cellStyle name="40% - Accent5 2 6 2" xfId="19558"/>
    <cellStyle name="40% - Accent5 2 6 3" xfId="19559"/>
    <cellStyle name="40% - Accent5 2 6_AVA DVA EL" xfId="19560"/>
    <cellStyle name="40% - Accent5 2 7" xfId="19561"/>
    <cellStyle name="40% - Accent5 2 7 2" xfId="19562"/>
    <cellStyle name="40% - Accent5 2 7 3" xfId="19563"/>
    <cellStyle name="40% - Accent5 2 7_AVA DVA EL" xfId="19564"/>
    <cellStyle name="40% - Accent5 2 8" xfId="19565"/>
    <cellStyle name="40% - Accent5 2 9" xfId="19566"/>
    <cellStyle name="40% - Accent5 2_4Q16" xfId="19567"/>
    <cellStyle name="40% - Accent5 3" xfId="4391"/>
    <cellStyle name="40% - Accent5 3 2" xfId="19568"/>
    <cellStyle name="40% - Accent5 3 2 2" xfId="19569"/>
    <cellStyle name="40% - Accent5 3 2 3" xfId="19570"/>
    <cellStyle name="40% - Accent5 3 2_AVA DVA EL" xfId="19571"/>
    <cellStyle name="40% - Accent5 3 3" xfId="19572"/>
    <cellStyle name="40% - Accent5 3 4" xfId="19573"/>
    <cellStyle name="40% - Accent5 3_AVA DVA EL" xfId="19574"/>
    <cellStyle name="40% - Accent5 4" xfId="19575"/>
    <cellStyle name="40% - Accent5 4 2" xfId="19576"/>
    <cellStyle name="40% - Accent5 4 2 2" xfId="19577"/>
    <cellStyle name="40% - Accent5 4 2 3" xfId="19578"/>
    <cellStyle name="40% - Accent5 4 2_AVA DVA EL" xfId="19579"/>
    <cellStyle name="40% - Accent5 4 3" xfId="19580"/>
    <cellStyle name="40% - Accent5 4 3 2" xfId="19581"/>
    <cellStyle name="40% - Accent5 4 3 3" xfId="19582"/>
    <cellStyle name="40% - Accent5 4 3_AVA DVA EL" xfId="19583"/>
    <cellStyle name="40% - Accent5 4 4" xfId="19584"/>
    <cellStyle name="40% - Accent5 4 4 2" xfId="19585"/>
    <cellStyle name="40% - Accent5 4 4 3" xfId="19586"/>
    <cellStyle name="40% - Accent5 4 4_AVA DVA EL" xfId="19587"/>
    <cellStyle name="40% - Accent5 4 5" xfId="19588"/>
    <cellStyle name="40% - Accent5 4_AVA DVA EL" xfId="19589"/>
    <cellStyle name="40% - Accent5 5" xfId="19590"/>
    <cellStyle name="40% - Accent5 5 2" xfId="19591"/>
    <cellStyle name="40% - Accent5 5 2 2" xfId="19592"/>
    <cellStyle name="40% - Accent5 5 2 3" xfId="19593"/>
    <cellStyle name="40% - Accent5 5 2_AVA DVA EL" xfId="19594"/>
    <cellStyle name="40% - Accent5 5 3" xfId="19595"/>
    <cellStyle name="40% - Accent5 5_AVA DVA EL" xfId="19596"/>
    <cellStyle name="40% - Accent5 6" xfId="19597"/>
    <cellStyle name="40% - Accent5 6 2" xfId="19598"/>
    <cellStyle name="40% - Accent5 6 2 2" xfId="19599"/>
    <cellStyle name="40% - Accent5 6 2 3" xfId="19600"/>
    <cellStyle name="40% - Accent5 6 2_AVA DVA EL" xfId="19601"/>
    <cellStyle name="40% - Accent5 6 3" xfId="19602"/>
    <cellStyle name="40% - Accent5 6_AVA DVA EL" xfId="19603"/>
    <cellStyle name="40% - Accent5 7" xfId="19604"/>
    <cellStyle name="40% - Accent5 7 2" xfId="19605"/>
    <cellStyle name="40% - Accent5 7 2 2" xfId="19606"/>
    <cellStyle name="40% - Accent5 7 2 3" xfId="19607"/>
    <cellStyle name="40% - Accent5 7 2_AVA DVA EL" xfId="19608"/>
    <cellStyle name="40% - Accent5 7 3" xfId="19609"/>
    <cellStyle name="40% - Accent5 7_AVA DVA EL" xfId="19610"/>
    <cellStyle name="40% - Accent5 8" xfId="19611"/>
    <cellStyle name="40% - Accent5 8 2" xfId="19612"/>
    <cellStyle name="40% - Accent5 8 2 2" xfId="19613"/>
    <cellStyle name="40% - Accent5 8 2 3" xfId="19614"/>
    <cellStyle name="40% - Accent5 8 2_AVA DVA EL" xfId="19615"/>
    <cellStyle name="40% - Accent5 8 3" xfId="19616"/>
    <cellStyle name="40% - Accent5 8_AVA DVA EL" xfId="19617"/>
    <cellStyle name="40% - Accent5 9" xfId="19618"/>
    <cellStyle name="40% - Accent5 9 2" xfId="19619"/>
    <cellStyle name="40% - Accent5 9 2 2" xfId="19620"/>
    <cellStyle name="40% - Accent5 9 2 3" xfId="19621"/>
    <cellStyle name="40% - Accent5 9 2_AVA DVA EL" xfId="19622"/>
    <cellStyle name="40% - Accent5 9 3" xfId="19623"/>
    <cellStyle name="40% - Accent5 9_AVA DVA EL" xfId="19624"/>
    <cellStyle name="40% - Accent5_4Q16" xfId="19625"/>
    <cellStyle name="40% - Accent6" xfId="118"/>
    <cellStyle name="40% - Accent6 10" xfId="19626"/>
    <cellStyle name="40% - Accent6 10 2" xfId="19627"/>
    <cellStyle name="40% - Accent6 10 2 2" xfId="19628"/>
    <cellStyle name="40% - Accent6 10 2 3" xfId="19629"/>
    <cellStyle name="40% - Accent6 10 2_AVA DVA EL" xfId="19630"/>
    <cellStyle name="40% - Accent6 10 3" xfId="19631"/>
    <cellStyle name="40% - Accent6 10 4" xfId="19632"/>
    <cellStyle name="40% - Accent6 10_AVA DVA EL" xfId="19633"/>
    <cellStyle name="40% - Accent6 11" xfId="19634"/>
    <cellStyle name="40% - Accent6 11 2" xfId="19635"/>
    <cellStyle name="40% - Accent6 11 2 2" xfId="19636"/>
    <cellStyle name="40% - Accent6 11 2 3" xfId="19637"/>
    <cellStyle name="40% - Accent6 11 2_AVA DVA EL" xfId="19638"/>
    <cellStyle name="40% - Accent6 11 3" xfId="19639"/>
    <cellStyle name="40% - Accent6 11 4" xfId="19640"/>
    <cellStyle name="40% - Accent6 11_AVA DVA EL" xfId="19641"/>
    <cellStyle name="40% - Accent6 12" xfId="19642"/>
    <cellStyle name="40% - Accent6 12 2" xfId="19643"/>
    <cellStyle name="40% - Accent6 12 2 2" xfId="19644"/>
    <cellStyle name="40% - Accent6 12 2 3" xfId="19645"/>
    <cellStyle name="40% - Accent6 12 2_AVA DVA EL" xfId="19646"/>
    <cellStyle name="40% - Accent6 12 3" xfId="19647"/>
    <cellStyle name="40% - Accent6 12 4" xfId="19648"/>
    <cellStyle name="40% - Accent6 12_AVA DVA EL" xfId="19649"/>
    <cellStyle name="40% - Accent6 13" xfId="19650"/>
    <cellStyle name="40% - Accent6 13 2" xfId="19651"/>
    <cellStyle name="40% - Accent6 13 3" xfId="19652"/>
    <cellStyle name="40% - Accent6 13_AVA DVA EL" xfId="19653"/>
    <cellStyle name="40% - Accent6 14" xfId="19654"/>
    <cellStyle name="40% - Accent6 14 2" xfId="19655"/>
    <cellStyle name="40% - Accent6 14 3" xfId="19656"/>
    <cellStyle name="40% - Accent6 14_AVA DVA EL" xfId="19657"/>
    <cellStyle name="40% - Accent6 15" xfId="19658"/>
    <cellStyle name="40% - Accent6 15 2" xfId="19659"/>
    <cellStyle name="40% - Accent6 15 3" xfId="19660"/>
    <cellStyle name="40% - Accent6 15_AVA DVA EL" xfId="19661"/>
    <cellStyle name="40% - Accent6 16" xfId="19662"/>
    <cellStyle name="40% - Accent6 17" xfId="19663"/>
    <cellStyle name="40% - Accent6 18" xfId="19664"/>
    <cellStyle name="40% - Accent6 19" xfId="19665"/>
    <cellStyle name="40% - Accent6 2" xfId="1141"/>
    <cellStyle name="40% - Accent6 2 2" xfId="4392"/>
    <cellStyle name="40% - Accent6 2 2 2" xfId="19666"/>
    <cellStyle name="40% - Accent6 2 2 2 2" xfId="19667"/>
    <cellStyle name="40% - Accent6 2 2 2 3" xfId="19668"/>
    <cellStyle name="40% - Accent6 2 2 2_AVA DVA EL" xfId="19669"/>
    <cellStyle name="40% - Accent6 2 2 3" xfId="19670"/>
    <cellStyle name="40% - Accent6 2 2 3 2" xfId="19671"/>
    <cellStyle name="40% - Accent6 2 2 3 3" xfId="19672"/>
    <cellStyle name="40% - Accent6 2 2 3_AVA DVA EL" xfId="19673"/>
    <cellStyle name="40% - Accent6 2 2 4" xfId="19674"/>
    <cellStyle name="40% - Accent6 2 2 4 2" xfId="19675"/>
    <cellStyle name="40% - Accent6 2 2 4 3" xfId="19676"/>
    <cellStyle name="40% - Accent6 2 2 4_AVA DVA EL" xfId="19677"/>
    <cellStyle name="40% - Accent6 2 2 5" xfId="19678"/>
    <cellStyle name="40% - Accent6 2 2 5 2" xfId="19679"/>
    <cellStyle name="40% - Accent6 2 2 5 3" xfId="19680"/>
    <cellStyle name="40% - Accent6 2 2 5_AVA DVA EL" xfId="19681"/>
    <cellStyle name="40% - Accent6 2 2 6" xfId="19682"/>
    <cellStyle name="40% - Accent6 2 2 6 2" xfId="19683"/>
    <cellStyle name="40% - Accent6 2 2 6 3" xfId="19684"/>
    <cellStyle name="40% - Accent6 2 2 6_AVA DVA EL" xfId="19685"/>
    <cellStyle name="40% - Accent6 2 2 7" xfId="19686"/>
    <cellStyle name="40% - Accent6 2 2 8" xfId="19687"/>
    <cellStyle name="40% - Accent6 2 2_AVA DVA EL" xfId="19688"/>
    <cellStyle name="40% - Accent6 2 3" xfId="4393"/>
    <cellStyle name="40% - Accent6 2 3 2" xfId="4394"/>
    <cellStyle name="40% - Accent6 2 3 2 2" xfId="19689"/>
    <cellStyle name="40% - Accent6 2 3 2 3" xfId="19690"/>
    <cellStyle name="40% - Accent6 2 3 2_AVA DVA EL" xfId="19691"/>
    <cellStyle name="40% - Accent6 2 3 3" xfId="4395"/>
    <cellStyle name="40% - Accent6 2 3 3 2" xfId="19692"/>
    <cellStyle name="40% - Accent6 2 3 3_Cap.adeq" xfId="19693"/>
    <cellStyle name="40% - Accent6 2 3 4" xfId="4396"/>
    <cellStyle name="40% - Accent6 2 3 5" xfId="4397"/>
    <cellStyle name="40% - Accent6 2 3 6" xfId="19694"/>
    <cellStyle name="40% - Accent6 2 3_AVA DVA EL" xfId="19695"/>
    <cellStyle name="40% - Accent6 2 4" xfId="4398"/>
    <cellStyle name="40% - Accent6 2 4 2" xfId="19696"/>
    <cellStyle name="40% - Accent6 2 4 2 2" xfId="19697"/>
    <cellStyle name="40% - Accent6 2 4 2 3" xfId="19698"/>
    <cellStyle name="40% - Accent6 2 4 2_AVA DVA EL" xfId="19699"/>
    <cellStyle name="40% - Accent6 2 4 3" xfId="19700"/>
    <cellStyle name="40% - Accent6 2 4 4" xfId="19701"/>
    <cellStyle name="40% - Accent6 2 4_AVA DVA EL" xfId="19702"/>
    <cellStyle name="40% - Accent6 2 5" xfId="19703"/>
    <cellStyle name="40% - Accent6 2 5 2" xfId="19704"/>
    <cellStyle name="40% - Accent6 2 5 3" xfId="19705"/>
    <cellStyle name="40% - Accent6 2 5_AVA DVA EL" xfId="19706"/>
    <cellStyle name="40% - Accent6 2 6" xfId="19707"/>
    <cellStyle name="40% - Accent6 2 6 2" xfId="19708"/>
    <cellStyle name="40% - Accent6 2 6 3" xfId="19709"/>
    <cellStyle name="40% - Accent6 2 6_AVA DVA EL" xfId="19710"/>
    <cellStyle name="40% - Accent6 2 7" xfId="19711"/>
    <cellStyle name="40% - Accent6 2 7 2" xfId="19712"/>
    <cellStyle name="40% - Accent6 2 7 3" xfId="19713"/>
    <cellStyle name="40% - Accent6 2 7_AVA DVA EL" xfId="19714"/>
    <cellStyle name="40% - Accent6 2 8" xfId="19715"/>
    <cellStyle name="40% - Accent6 2 9" xfId="19716"/>
    <cellStyle name="40% - Accent6 2_4Q16" xfId="19717"/>
    <cellStyle name="40% - Accent6 3" xfId="4399"/>
    <cellStyle name="40% - Accent6 3 2" xfId="19718"/>
    <cellStyle name="40% - Accent6 3 2 2" xfId="19719"/>
    <cellStyle name="40% - Accent6 3 2 3" xfId="19720"/>
    <cellStyle name="40% - Accent6 3 2_AVA DVA EL" xfId="19721"/>
    <cellStyle name="40% - Accent6 3 3" xfId="19722"/>
    <cellStyle name="40% - Accent6 3 4" xfId="19723"/>
    <cellStyle name="40% - Accent6 3_AVA DVA EL" xfId="19724"/>
    <cellStyle name="40% - Accent6 4" xfId="19725"/>
    <cellStyle name="40% - Accent6 4 2" xfId="19726"/>
    <cellStyle name="40% - Accent6 4 2 2" xfId="19727"/>
    <cellStyle name="40% - Accent6 4 2 3" xfId="19728"/>
    <cellStyle name="40% - Accent6 4 2_AVA DVA EL" xfId="19729"/>
    <cellStyle name="40% - Accent6 4 3" xfId="19730"/>
    <cellStyle name="40% - Accent6 4 3 2" xfId="19731"/>
    <cellStyle name="40% - Accent6 4 3 3" xfId="19732"/>
    <cellStyle name="40% - Accent6 4 3_AVA DVA EL" xfId="19733"/>
    <cellStyle name="40% - Accent6 4 4" xfId="19734"/>
    <cellStyle name="40% - Accent6 4 4 2" xfId="19735"/>
    <cellStyle name="40% - Accent6 4 4 3" xfId="19736"/>
    <cellStyle name="40% - Accent6 4 4_AVA DVA EL" xfId="19737"/>
    <cellStyle name="40% - Accent6 4 5" xfId="19738"/>
    <cellStyle name="40% - Accent6 4_AVA DVA EL" xfId="19739"/>
    <cellStyle name="40% - Accent6 5" xfId="19740"/>
    <cellStyle name="40% - Accent6 5 2" xfId="19741"/>
    <cellStyle name="40% - Accent6 5 2 2" xfId="19742"/>
    <cellStyle name="40% - Accent6 5 2 3" xfId="19743"/>
    <cellStyle name="40% - Accent6 5 2_AVA DVA EL" xfId="19744"/>
    <cellStyle name="40% - Accent6 5 3" xfId="19745"/>
    <cellStyle name="40% - Accent6 5_AVA DVA EL" xfId="19746"/>
    <cellStyle name="40% - Accent6 6" xfId="19747"/>
    <cellStyle name="40% - Accent6 6 2" xfId="19748"/>
    <cellStyle name="40% - Accent6 6 2 2" xfId="19749"/>
    <cellStyle name="40% - Accent6 6 2 3" xfId="19750"/>
    <cellStyle name="40% - Accent6 6 2_AVA DVA EL" xfId="19751"/>
    <cellStyle name="40% - Accent6 6 3" xfId="19752"/>
    <cellStyle name="40% - Accent6 6_AVA DVA EL" xfId="19753"/>
    <cellStyle name="40% - Accent6 7" xfId="19754"/>
    <cellStyle name="40% - Accent6 7 2" xfId="19755"/>
    <cellStyle name="40% - Accent6 7 2 2" xfId="19756"/>
    <cellStyle name="40% - Accent6 7 2 3" xfId="19757"/>
    <cellStyle name="40% - Accent6 7 2_AVA DVA EL" xfId="19758"/>
    <cellStyle name="40% - Accent6 7 3" xfId="19759"/>
    <cellStyle name="40% - Accent6 7 3 2" xfId="19760"/>
    <cellStyle name="40% - Accent6 7 3 3" xfId="19761"/>
    <cellStyle name="40% - Accent6 7 3_AVA DVA EL" xfId="19762"/>
    <cellStyle name="40% - Accent6 7 4" xfId="19763"/>
    <cellStyle name="40% - Accent6 7_AVA DVA EL" xfId="19764"/>
    <cellStyle name="40% - Accent6 8" xfId="19765"/>
    <cellStyle name="40% - Accent6 8 2" xfId="19766"/>
    <cellStyle name="40% - Accent6 8 2 2" xfId="19767"/>
    <cellStyle name="40% - Accent6 8 2 3" xfId="19768"/>
    <cellStyle name="40% - Accent6 8 2_AVA DVA EL" xfId="19769"/>
    <cellStyle name="40% - Accent6 8 3" xfId="19770"/>
    <cellStyle name="40% - Accent6 8 3 2" xfId="19771"/>
    <cellStyle name="40% - Accent6 8 3 3" xfId="19772"/>
    <cellStyle name="40% - Accent6 8 3_AVA DVA EL" xfId="19773"/>
    <cellStyle name="40% - Accent6 8 4" xfId="19774"/>
    <cellStyle name="40% - Accent6 8_AVA DVA EL" xfId="19775"/>
    <cellStyle name="40% - Accent6 9" xfId="19776"/>
    <cellStyle name="40% - Accent6 9 2" xfId="19777"/>
    <cellStyle name="40% - Accent6 9 2 2" xfId="19778"/>
    <cellStyle name="40% - Accent6 9 2 3" xfId="19779"/>
    <cellStyle name="40% - Accent6 9 2_AVA DVA EL" xfId="19780"/>
    <cellStyle name="40% - Accent6 9 3" xfId="19781"/>
    <cellStyle name="40% - Accent6 9 3 2" xfId="19782"/>
    <cellStyle name="40% - Accent6 9 3 3" xfId="19783"/>
    <cellStyle name="40% - Accent6 9 3_AVA DVA EL" xfId="19784"/>
    <cellStyle name="40% - Accent6 9 4" xfId="19785"/>
    <cellStyle name="40% - Accent6 9_AVA DVA EL" xfId="19786"/>
    <cellStyle name="40% - Accent6_4Q16" xfId="19787"/>
    <cellStyle name="40% - akcent 1" xfId="1142"/>
    <cellStyle name="40% - akcent 1 2" xfId="19788"/>
    <cellStyle name="40% - akcent 1 3" xfId="19789"/>
    <cellStyle name="40% - akcent 1_AVA DVA EL" xfId="19790"/>
    <cellStyle name="40% - akcent 2" xfId="1143"/>
    <cellStyle name="40% - akcent 2 2" xfId="19791"/>
    <cellStyle name="40% - akcent 2 3" xfId="19792"/>
    <cellStyle name="40% - akcent 2_AVA DVA EL" xfId="19793"/>
    <cellStyle name="40% - akcent 3" xfId="1144"/>
    <cellStyle name="40% - akcent 3 2" xfId="19794"/>
    <cellStyle name="40% - akcent 3 3" xfId="19795"/>
    <cellStyle name="40% - akcent 3_AVA DVA EL" xfId="19796"/>
    <cellStyle name="40% - akcent 4" xfId="1145"/>
    <cellStyle name="40% - akcent 4 2" xfId="19797"/>
    <cellStyle name="40% - akcent 4 3" xfId="19798"/>
    <cellStyle name="40% - akcent 4_AVA DVA EL" xfId="19799"/>
    <cellStyle name="40% - akcent 5" xfId="1146"/>
    <cellStyle name="40% - akcent 5 2" xfId="19800"/>
    <cellStyle name="40% - akcent 5 3" xfId="19801"/>
    <cellStyle name="40% - akcent 5_AVA DVA EL" xfId="19802"/>
    <cellStyle name="40% - akcent 6" xfId="1147"/>
    <cellStyle name="40% - akcent 6 2" xfId="19803"/>
    <cellStyle name="40% - akcent 6 3" xfId="19804"/>
    <cellStyle name="40% - akcent 6_AVA DVA EL" xfId="19805"/>
    <cellStyle name="40% - Énfasis1" xfId="10698"/>
    <cellStyle name="40% - Énfasis1 2" xfId="10699"/>
    <cellStyle name="40% - Énfasis1 2 2" xfId="19806"/>
    <cellStyle name="40% - Énfasis1 2_AVA DVA EL" xfId="19807"/>
    <cellStyle name="40% - Énfasis1 3" xfId="10700"/>
    <cellStyle name="40% - Énfasis1 3 2" xfId="19808"/>
    <cellStyle name="40% - Énfasis1 3_AVA DVA EL" xfId="19809"/>
    <cellStyle name="40% - Énfasis1 4" xfId="19810"/>
    <cellStyle name="40% - Énfasis1_4Q16" xfId="19811"/>
    <cellStyle name="40% - Énfasis2" xfId="10701"/>
    <cellStyle name="40% - Énfasis2 2" xfId="10702"/>
    <cellStyle name="40% - Énfasis2 2 2" xfId="19812"/>
    <cellStyle name="40% - Énfasis2 2_AVA DVA EL" xfId="19813"/>
    <cellStyle name="40% - Énfasis2 3" xfId="10703"/>
    <cellStyle name="40% - Énfasis2 3 2" xfId="19814"/>
    <cellStyle name="40% - Énfasis2 3_AVA DVA EL" xfId="19815"/>
    <cellStyle name="40% - Énfasis2 4" xfId="19816"/>
    <cellStyle name="40% - Énfasis2_4Q16" xfId="19817"/>
    <cellStyle name="40% - Énfasis3" xfId="10704"/>
    <cellStyle name="40% - Énfasis3 2" xfId="10705"/>
    <cellStyle name="40% - Énfasis3 2 2" xfId="19818"/>
    <cellStyle name="40% - Énfasis3 2_AVA DVA EL" xfId="19819"/>
    <cellStyle name="40% - Énfasis3 3" xfId="10706"/>
    <cellStyle name="40% - Énfasis3 3 2" xfId="19820"/>
    <cellStyle name="40% - Énfasis3 3_AVA DVA EL" xfId="19821"/>
    <cellStyle name="40% - Énfasis3 4" xfId="19822"/>
    <cellStyle name="40% - Énfasis3_4Q16" xfId="19823"/>
    <cellStyle name="40% - Énfasis4" xfId="10707"/>
    <cellStyle name="40% - Énfasis4 2" xfId="10708"/>
    <cellStyle name="40% - Énfasis4 2 2" xfId="19824"/>
    <cellStyle name="40% - Énfasis4 2_AVA DVA EL" xfId="19825"/>
    <cellStyle name="40% - Énfasis4 3" xfId="10709"/>
    <cellStyle name="40% - Énfasis4 3 2" xfId="19826"/>
    <cellStyle name="40% - Énfasis4 3_AVA DVA EL" xfId="19827"/>
    <cellStyle name="40% - Énfasis4 4" xfId="19828"/>
    <cellStyle name="40% - Énfasis4_4Q16" xfId="19829"/>
    <cellStyle name="40% - Énfasis5" xfId="10710"/>
    <cellStyle name="40% - Énfasis5 2" xfId="10711"/>
    <cellStyle name="40% - Énfasis5 2 2" xfId="19830"/>
    <cellStyle name="40% - Énfasis5 2_AVA DVA EL" xfId="19831"/>
    <cellStyle name="40% - Énfasis5 3" xfId="10712"/>
    <cellStyle name="40% - Énfasis5 3 2" xfId="19832"/>
    <cellStyle name="40% - Énfasis5 3_AVA DVA EL" xfId="19833"/>
    <cellStyle name="40% - Énfasis5 4" xfId="19834"/>
    <cellStyle name="40% - Énfasis5_4Q16" xfId="19835"/>
    <cellStyle name="40% - Énfasis6" xfId="10713"/>
    <cellStyle name="40% - Énfasis6 2" xfId="10714"/>
    <cellStyle name="40% - Énfasis6 2 2" xfId="19836"/>
    <cellStyle name="40% - Énfasis6 2_AVA DVA EL" xfId="19837"/>
    <cellStyle name="40% - Énfasis6 3" xfId="10715"/>
    <cellStyle name="40% - Énfasis6 3 2" xfId="19838"/>
    <cellStyle name="40% - Énfasis6 3_AVA DVA EL" xfId="19839"/>
    <cellStyle name="40% - Énfasis6 4" xfId="19840"/>
    <cellStyle name="40% - Énfasis6_4Q16" xfId="19841"/>
    <cellStyle name="40% – paryškinimas 1" xfId="119"/>
    <cellStyle name="40% – paryškinimas 1 2" xfId="19842"/>
    <cellStyle name="40% – paryškinimas 1_AVA DVA EL" xfId="19843"/>
    <cellStyle name="40% – paryškinimas 2" xfId="120"/>
    <cellStyle name="40% – paryškinimas 2 2" xfId="19844"/>
    <cellStyle name="40% – paryškinimas 2_AVA DVA EL" xfId="19845"/>
    <cellStyle name="40% – paryškinimas 3" xfId="121"/>
    <cellStyle name="40% – paryškinimas 3 2" xfId="19846"/>
    <cellStyle name="40% – paryškinimas 3_AVA DVA EL" xfId="19847"/>
    <cellStyle name="40% – paryškinimas 4" xfId="122"/>
    <cellStyle name="40% – paryškinimas 4 2" xfId="19848"/>
    <cellStyle name="40% – paryškinimas 4_AVA DVA EL" xfId="19849"/>
    <cellStyle name="40% – paryškinimas 5" xfId="123"/>
    <cellStyle name="40% – paryškinimas 5 2" xfId="19850"/>
    <cellStyle name="40% – paryškinimas 5_AVA DVA EL" xfId="19851"/>
    <cellStyle name="40% – paryškinimas 6" xfId="124"/>
    <cellStyle name="40% – paryškinimas 6 2" xfId="19852"/>
    <cellStyle name="40% – paryškinimas 6_AVA DVA EL" xfId="19853"/>
    <cellStyle name="40% - uthevingsfarge 1" xfId="6253"/>
    <cellStyle name="40% - uthevingsfarge 1 10" xfId="4400"/>
    <cellStyle name="40% - uthevingsfarge 1 10 2" xfId="10716"/>
    <cellStyle name="40% - uthevingsfarge 1 10 2 2" xfId="19854"/>
    <cellStyle name="40% - uthevingsfarge 1 10 2_AVA DVA EL" xfId="19855"/>
    <cellStyle name="40% - uthevingsfarge 1 10 3" xfId="19856"/>
    <cellStyle name="40% - uthevingsfarge 1 10 4" xfId="19857"/>
    <cellStyle name="40% - uthevingsfarge 1 10_4Q16" xfId="19858"/>
    <cellStyle name="40% - uthevingsfarge 1 11" xfId="10717"/>
    <cellStyle name="40% - uthevingsfarge 1 11 2" xfId="10718"/>
    <cellStyle name="40% - uthevingsfarge 1 11 2 2" xfId="19859"/>
    <cellStyle name="40% - uthevingsfarge 1 11 2_AVA DVA EL" xfId="19860"/>
    <cellStyle name="40% - uthevingsfarge 1 11 3" xfId="19861"/>
    <cellStyle name="40% - uthevingsfarge 1 11_4Q16" xfId="19862"/>
    <cellStyle name="40% - uthevingsfarge 1 12" xfId="10719"/>
    <cellStyle name="40% - uthevingsfarge 1 12 2" xfId="10720"/>
    <cellStyle name="40% - uthevingsfarge 1 12 2 2" xfId="19863"/>
    <cellStyle name="40% - uthevingsfarge 1 12 2_AVA DVA EL" xfId="19864"/>
    <cellStyle name="40% - uthevingsfarge 1 12 3" xfId="19865"/>
    <cellStyle name="40% - uthevingsfarge 1 12_4Q16" xfId="19866"/>
    <cellStyle name="40% - uthevingsfarge 1 13" xfId="10721"/>
    <cellStyle name="40% - uthevingsfarge 1 13 2" xfId="10722"/>
    <cellStyle name="40% - uthevingsfarge 1 13 2 2" xfId="19867"/>
    <cellStyle name="40% - uthevingsfarge 1 13 2_AVA DVA EL" xfId="19868"/>
    <cellStyle name="40% - uthevingsfarge 1 13 3" xfId="19869"/>
    <cellStyle name="40% - uthevingsfarge 1 13_4Q16" xfId="19870"/>
    <cellStyle name="40% - uthevingsfarge 1 14" xfId="10723"/>
    <cellStyle name="40% - uthevingsfarge 1 14 2" xfId="10724"/>
    <cellStyle name="40% - uthevingsfarge 1 14 2 2" xfId="19871"/>
    <cellStyle name="40% - uthevingsfarge 1 14 2_AVA DVA EL" xfId="19872"/>
    <cellStyle name="40% - uthevingsfarge 1 14 3" xfId="19873"/>
    <cellStyle name="40% - uthevingsfarge 1 14_4Q16" xfId="19874"/>
    <cellStyle name="40% - uthevingsfarge 1 15" xfId="10725"/>
    <cellStyle name="40% - uthevingsfarge 1 15 2" xfId="10726"/>
    <cellStyle name="40% - uthevingsfarge 1 15 2 2" xfId="19875"/>
    <cellStyle name="40% - uthevingsfarge 1 15 2_AVA DVA EL" xfId="19876"/>
    <cellStyle name="40% - uthevingsfarge 1 15 3" xfId="19877"/>
    <cellStyle name="40% - uthevingsfarge 1 15_4Q16" xfId="19878"/>
    <cellStyle name="40% - uthevingsfarge 1 16" xfId="10727"/>
    <cellStyle name="40% - uthevingsfarge 1 16 2" xfId="10728"/>
    <cellStyle name="40% - uthevingsfarge 1 16 2 2" xfId="19879"/>
    <cellStyle name="40% - uthevingsfarge 1 16 2_AVA DVA EL" xfId="19880"/>
    <cellStyle name="40% - uthevingsfarge 1 16 3" xfId="19881"/>
    <cellStyle name="40% - uthevingsfarge 1 16_4Q16" xfId="19882"/>
    <cellStyle name="40% - uthevingsfarge 1 17" xfId="10729"/>
    <cellStyle name="40% - uthevingsfarge 1 17 2" xfId="10730"/>
    <cellStyle name="40% - uthevingsfarge 1 17 2 2" xfId="19883"/>
    <cellStyle name="40% - uthevingsfarge 1 17 2_AVA DVA EL" xfId="19884"/>
    <cellStyle name="40% - uthevingsfarge 1 17 3" xfId="19885"/>
    <cellStyle name="40% - uthevingsfarge 1 17_4Q16" xfId="19886"/>
    <cellStyle name="40% - uthevingsfarge 1 18" xfId="10731"/>
    <cellStyle name="40% - uthevingsfarge 1 18 2" xfId="10732"/>
    <cellStyle name="40% - uthevingsfarge 1 18 2 2" xfId="19887"/>
    <cellStyle name="40% - uthevingsfarge 1 18 2_AVA DVA EL" xfId="19888"/>
    <cellStyle name="40% - uthevingsfarge 1 18 3" xfId="19889"/>
    <cellStyle name="40% - uthevingsfarge 1 18_4Q16" xfId="19890"/>
    <cellStyle name="40% - uthevingsfarge 1 19" xfId="10733"/>
    <cellStyle name="40% - uthevingsfarge 1 19 2" xfId="10734"/>
    <cellStyle name="40% - uthevingsfarge 1 19 2 2" xfId="19891"/>
    <cellStyle name="40% - uthevingsfarge 1 19 2_AVA DVA EL" xfId="19892"/>
    <cellStyle name="40% - uthevingsfarge 1 19 3" xfId="19893"/>
    <cellStyle name="40% - uthevingsfarge 1 19_4Q16" xfId="19894"/>
    <cellStyle name="40% - uthevingsfarge 1 2" xfId="125"/>
    <cellStyle name="40% - uthevingsfarge 1 2 10" xfId="19895"/>
    <cellStyle name="40% - uthevingsfarge 1 2 10 2" xfId="19896"/>
    <cellStyle name="40% - uthevingsfarge 1 2 10 3" xfId="19897"/>
    <cellStyle name="40% - uthevingsfarge 1 2 10_AVA DVA EL" xfId="19898"/>
    <cellStyle name="40% - uthevingsfarge 1 2 11" xfId="19899"/>
    <cellStyle name="40% - uthevingsfarge 1 2 12" xfId="19900"/>
    <cellStyle name="40% - uthevingsfarge 1 2 2" xfId="4401"/>
    <cellStyle name="40% - uthevingsfarge 1 2 2 2" xfId="4402"/>
    <cellStyle name="40% - uthevingsfarge 1 2 2 2 2" xfId="6254"/>
    <cellStyle name="40% - uthevingsfarge 1 2 2 2 2 2" xfId="6255"/>
    <cellStyle name="40% - uthevingsfarge 1 2 2 2 2 2 2" xfId="6256"/>
    <cellStyle name="40% - uthevingsfarge 1 2 2 2 2 2_3. Chng in credit spreads" xfId="6257"/>
    <cellStyle name="40% - uthevingsfarge 1 2 2 2 2 3" xfId="6258"/>
    <cellStyle name="40% - uthevingsfarge 1 2 2 2 2 4" xfId="19901"/>
    <cellStyle name="40% - uthevingsfarge 1 2 2 2 2_3. Chng in credit spreads" xfId="6259"/>
    <cellStyle name="40% - uthevingsfarge 1 2 2 2 3" xfId="6260"/>
    <cellStyle name="40% - uthevingsfarge 1 2 2 2 3 2" xfId="6261"/>
    <cellStyle name="40% - uthevingsfarge 1 2 2 2 3 2 2" xfId="6262"/>
    <cellStyle name="40% - uthevingsfarge 1 2 2 2 3 2_3. Chng in credit spreads" xfId="6263"/>
    <cellStyle name="40% - uthevingsfarge 1 2 2 2 3 3" xfId="6264"/>
    <cellStyle name="40% - uthevingsfarge 1 2 2 2 3 4" xfId="19902"/>
    <cellStyle name="40% - uthevingsfarge 1 2 2 2 3_3. Chng in credit spreads" xfId="6265"/>
    <cellStyle name="40% - uthevingsfarge 1 2 2 2 4" xfId="6266"/>
    <cellStyle name="40% - uthevingsfarge 1 2 2 2 4 2" xfId="6267"/>
    <cellStyle name="40% - uthevingsfarge 1 2 2 2 4 3" xfId="19903"/>
    <cellStyle name="40% - uthevingsfarge 1 2 2 2 4_3. Chng in credit spreads" xfId="6268"/>
    <cellStyle name="40% - uthevingsfarge 1 2 2 2 5" xfId="6269"/>
    <cellStyle name="40% - uthevingsfarge 1 2 2 2 5 2" xfId="6270"/>
    <cellStyle name="40% - uthevingsfarge 1 2 2 2 5 3" xfId="19904"/>
    <cellStyle name="40% - uthevingsfarge 1 2 2 2 5_3. Chng in credit spreads" xfId="6271"/>
    <cellStyle name="40% - uthevingsfarge 1 2 2 2 6" xfId="6272"/>
    <cellStyle name="40% - uthevingsfarge 1 2 2 2 7" xfId="19905"/>
    <cellStyle name="40% - uthevingsfarge 1 2 2 2_3. Chng in credit spreads" xfId="6273"/>
    <cellStyle name="40% - uthevingsfarge 1 2 2 3" xfId="6274"/>
    <cellStyle name="40% - uthevingsfarge 1 2 2 3 2" xfId="6275"/>
    <cellStyle name="40% - uthevingsfarge 1 2 2 3 2 2" xfId="6276"/>
    <cellStyle name="40% - uthevingsfarge 1 2 2 3 2_3. Chng in credit spreads" xfId="6277"/>
    <cellStyle name="40% - uthevingsfarge 1 2 2 3 3" xfId="6278"/>
    <cellStyle name="40% - uthevingsfarge 1 2 2 3 4" xfId="19906"/>
    <cellStyle name="40% - uthevingsfarge 1 2 2 3_3. Chng in credit spreads" xfId="6279"/>
    <cellStyle name="40% - uthevingsfarge 1 2 2 4" xfId="6280"/>
    <cellStyle name="40% - uthevingsfarge 1 2 2 4 2" xfId="6281"/>
    <cellStyle name="40% - uthevingsfarge 1 2 2 4 2 2" xfId="6282"/>
    <cellStyle name="40% - uthevingsfarge 1 2 2 4 2_3. Chng in credit spreads" xfId="6283"/>
    <cellStyle name="40% - uthevingsfarge 1 2 2 4 3" xfId="6284"/>
    <cellStyle name="40% - uthevingsfarge 1 2 2 4 4" xfId="19907"/>
    <cellStyle name="40% - uthevingsfarge 1 2 2 4_3. Chng in credit spreads" xfId="6285"/>
    <cellStyle name="40% - uthevingsfarge 1 2 2 5" xfId="6286"/>
    <cellStyle name="40% - uthevingsfarge 1 2 2 5 2" xfId="6287"/>
    <cellStyle name="40% - uthevingsfarge 1 2 2 5 2 2" xfId="6288"/>
    <cellStyle name="40% - uthevingsfarge 1 2 2 5 2_3. Chng in credit spreads" xfId="6289"/>
    <cellStyle name="40% - uthevingsfarge 1 2 2 5 3" xfId="6290"/>
    <cellStyle name="40% - uthevingsfarge 1 2 2 5 4" xfId="19908"/>
    <cellStyle name="40% - uthevingsfarge 1 2 2 5_3. Chng in credit spreads" xfId="6291"/>
    <cellStyle name="40% - uthevingsfarge 1 2 2 6" xfId="6292"/>
    <cellStyle name="40% - uthevingsfarge 1 2 2 6 2" xfId="6293"/>
    <cellStyle name="40% - uthevingsfarge 1 2 2 6 3" xfId="19909"/>
    <cellStyle name="40% - uthevingsfarge 1 2 2 6_3. Chng in credit spreads" xfId="6294"/>
    <cellStyle name="40% - uthevingsfarge 1 2 2 7" xfId="6295"/>
    <cellStyle name="40% - uthevingsfarge 1 2 2 8" xfId="19910"/>
    <cellStyle name="40% - uthevingsfarge 1 2 2_3. Chng in credit spreads" xfId="6296"/>
    <cellStyle name="40% - uthevingsfarge 1 2 3" xfId="4403"/>
    <cellStyle name="40% - uthevingsfarge 1 2 3 2" xfId="4404"/>
    <cellStyle name="40% - uthevingsfarge 1 2 3 2 2" xfId="6297"/>
    <cellStyle name="40% - uthevingsfarge 1 2 3 2 2 2" xfId="6298"/>
    <cellStyle name="40% - uthevingsfarge 1 2 3 2 2_3. Chng in credit spreads" xfId="6299"/>
    <cellStyle name="40% - uthevingsfarge 1 2 3 2 3" xfId="6300"/>
    <cellStyle name="40% - uthevingsfarge 1 2 3 2 3 2" xfId="6301"/>
    <cellStyle name="40% - uthevingsfarge 1 2 3 2 3_3. Chng in credit spreads" xfId="6302"/>
    <cellStyle name="40% - uthevingsfarge 1 2 3 2 4" xfId="6303"/>
    <cellStyle name="40% - uthevingsfarge 1 2 3 2 4 2" xfId="6304"/>
    <cellStyle name="40% - uthevingsfarge 1 2 3 2 4_3. Chng in credit spreads" xfId="6305"/>
    <cellStyle name="40% - uthevingsfarge 1 2 3 2 5" xfId="6306"/>
    <cellStyle name="40% - uthevingsfarge 1 2 3 2 6" xfId="19911"/>
    <cellStyle name="40% - uthevingsfarge 1 2 3 2_3. Chng in credit spreads" xfId="6307"/>
    <cellStyle name="40% - uthevingsfarge 1 2 3 3" xfId="6308"/>
    <cellStyle name="40% - uthevingsfarge 1 2 3 3 2" xfId="6309"/>
    <cellStyle name="40% - uthevingsfarge 1 2 3 3 2 2" xfId="6310"/>
    <cellStyle name="40% - uthevingsfarge 1 2 3 3 2_3. Chng in credit spreads" xfId="6311"/>
    <cellStyle name="40% - uthevingsfarge 1 2 3 3 3" xfId="6312"/>
    <cellStyle name="40% - uthevingsfarge 1 2 3 3 4" xfId="19912"/>
    <cellStyle name="40% - uthevingsfarge 1 2 3 3_3. Chng in credit spreads" xfId="6313"/>
    <cellStyle name="40% - uthevingsfarge 1 2 3 4" xfId="6314"/>
    <cellStyle name="40% - uthevingsfarge 1 2 3 4 2" xfId="6315"/>
    <cellStyle name="40% - uthevingsfarge 1 2 3 4 3" xfId="19913"/>
    <cellStyle name="40% - uthevingsfarge 1 2 3 4_3. Chng in credit spreads" xfId="6316"/>
    <cellStyle name="40% - uthevingsfarge 1 2 3 5" xfId="6317"/>
    <cellStyle name="40% - uthevingsfarge 1 2 3 5 2" xfId="6318"/>
    <cellStyle name="40% - uthevingsfarge 1 2 3 5 3" xfId="19914"/>
    <cellStyle name="40% - uthevingsfarge 1 2 3 5_3. Chng in credit spreads" xfId="6319"/>
    <cellStyle name="40% - uthevingsfarge 1 2 3 6" xfId="6320"/>
    <cellStyle name="40% - uthevingsfarge 1 2 3 6 2" xfId="6321"/>
    <cellStyle name="40% - uthevingsfarge 1 2 3 6_3. Chng in credit spreads" xfId="6322"/>
    <cellStyle name="40% - uthevingsfarge 1 2 3 7" xfId="6323"/>
    <cellStyle name="40% - uthevingsfarge 1 2 3 8" xfId="19915"/>
    <cellStyle name="40% - uthevingsfarge 1 2 3_3. Chng in credit spreads" xfId="6324"/>
    <cellStyle name="40% - uthevingsfarge 1 2 4" xfId="4405"/>
    <cellStyle name="40% - uthevingsfarge 1 2 4 2" xfId="6325"/>
    <cellStyle name="40% - uthevingsfarge 1 2 4 2 2" xfId="6326"/>
    <cellStyle name="40% - uthevingsfarge 1 2 4 2 3" xfId="19916"/>
    <cellStyle name="40% - uthevingsfarge 1 2 4 2_3. Chng in credit spreads" xfId="6327"/>
    <cellStyle name="40% - uthevingsfarge 1 2 4 3" xfId="6328"/>
    <cellStyle name="40% - uthevingsfarge 1 2 4 3 2" xfId="6329"/>
    <cellStyle name="40% - uthevingsfarge 1 2 4 3_3. Chng in credit spreads" xfId="6330"/>
    <cellStyle name="40% - uthevingsfarge 1 2 4 4" xfId="6331"/>
    <cellStyle name="40% - uthevingsfarge 1 2 4 4 2" xfId="6332"/>
    <cellStyle name="40% - uthevingsfarge 1 2 4 4_3. Chng in credit spreads" xfId="6333"/>
    <cellStyle name="40% - uthevingsfarge 1 2 4 5" xfId="6334"/>
    <cellStyle name="40% - uthevingsfarge 1 2 4 6" xfId="19917"/>
    <cellStyle name="40% - uthevingsfarge 1 2 4_3. Chng in credit spreads" xfId="6335"/>
    <cellStyle name="40% - uthevingsfarge 1 2 5" xfId="6336"/>
    <cellStyle name="40% - uthevingsfarge 1 2 5 2" xfId="6337"/>
    <cellStyle name="40% - uthevingsfarge 1 2 5 2 2" xfId="6338"/>
    <cellStyle name="40% - uthevingsfarge 1 2 5 2 3" xfId="19918"/>
    <cellStyle name="40% - uthevingsfarge 1 2 5 2_3. Chng in credit spreads" xfId="6339"/>
    <cellStyle name="40% - uthevingsfarge 1 2 5 3" xfId="6340"/>
    <cellStyle name="40% - uthevingsfarge 1 2 5 4" xfId="19919"/>
    <cellStyle name="40% - uthevingsfarge 1 2 5_3. Chng in credit spreads" xfId="6341"/>
    <cellStyle name="40% - uthevingsfarge 1 2 6" xfId="6342"/>
    <cellStyle name="40% - uthevingsfarge 1 2 6 2" xfId="6343"/>
    <cellStyle name="40% - uthevingsfarge 1 2 6 2 2" xfId="6344"/>
    <cellStyle name="40% - uthevingsfarge 1 2 6 2 3" xfId="19920"/>
    <cellStyle name="40% - uthevingsfarge 1 2 6 2_3. Chng in credit spreads" xfId="6345"/>
    <cellStyle name="40% - uthevingsfarge 1 2 6 3" xfId="6346"/>
    <cellStyle name="40% - uthevingsfarge 1 2 6 4" xfId="19921"/>
    <cellStyle name="40% - uthevingsfarge 1 2 6_3. Chng in credit spreads" xfId="6347"/>
    <cellStyle name="40% - uthevingsfarge 1 2 7" xfId="6348"/>
    <cellStyle name="40% - uthevingsfarge 1 2 7 2" xfId="6349"/>
    <cellStyle name="40% - uthevingsfarge 1 2 7 2 2" xfId="19922"/>
    <cellStyle name="40% - uthevingsfarge 1 2 7 2_AVA DVA EL" xfId="19923"/>
    <cellStyle name="40% - uthevingsfarge 1 2 7 3" xfId="19924"/>
    <cellStyle name="40% - uthevingsfarge 1 2 7 4" xfId="19925"/>
    <cellStyle name="40% - uthevingsfarge 1 2 7_3. Chng in credit spreads" xfId="6350"/>
    <cellStyle name="40% - uthevingsfarge 1 2 8" xfId="6351"/>
    <cellStyle name="40% - uthevingsfarge 1 2 8 2" xfId="6352"/>
    <cellStyle name="40% - uthevingsfarge 1 2 8 2 2" xfId="19926"/>
    <cellStyle name="40% - uthevingsfarge 1 2 8 2_Cap.adeq" xfId="19927"/>
    <cellStyle name="40% - uthevingsfarge 1 2 8 3" xfId="19928"/>
    <cellStyle name="40% - uthevingsfarge 1 2 8_3. Chng in credit spreads" xfId="6353"/>
    <cellStyle name="40% - uthevingsfarge 1 2 9" xfId="19929"/>
    <cellStyle name="40% - uthevingsfarge 1 2 9 2" xfId="19930"/>
    <cellStyle name="40% - uthevingsfarge 1 2 9 3" xfId="19931"/>
    <cellStyle name="40% - uthevingsfarge 1 2 9_AVA DVA EL" xfId="19932"/>
    <cellStyle name="40% - uthevingsfarge 1 2_4Q16" xfId="19933"/>
    <cellStyle name="40% - uthevingsfarge 1 20" xfId="10735"/>
    <cellStyle name="40% - uthevingsfarge 1 20 2" xfId="10736"/>
    <cellStyle name="40% - uthevingsfarge 1 20 2 2" xfId="19934"/>
    <cellStyle name="40% - uthevingsfarge 1 20 2_AVA DVA EL" xfId="19935"/>
    <cellStyle name="40% - uthevingsfarge 1 20 3" xfId="19936"/>
    <cellStyle name="40% - uthevingsfarge 1 20_4Q16" xfId="19937"/>
    <cellStyle name="40% - uthevingsfarge 1 21" xfId="10737"/>
    <cellStyle name="40% - uthevingsfarge 1 21 2" xfId="10738"/>
    <cellStyle name="40% - uthevingsfarge 1 21 2 2" xfId="19938"/>
    <cellStyle name="40% - uthevingsfarge 1 21 2_AVA DVA EL" xfId="19939"/>
    <cellStyle name="40% - uthevingsfarge 1 21 3" xfId="19940"/>
    <cellStyle name="40% - uthevingsfarge 1 21_4Q16" xfId="19941"/>
    <cellStyle name="40% - uthevingsfarge 1 22" xfId="10739"/>
    <cellStyle name="40% - uthevingsfarge 1 22 2" xfId="10740"/>
    <cellStyle name="40% - uthevingsfarge 1 22 2 2" xfId="19942"/>
    <cellStyle name="40% - uthevingsfarge 1 22 2_AVA DVA EL" xfId="19943"/>
    <cellStyle name="40% - uthevingsfarge 1 22 3" xfId="19944"/>
    <cellStyle name="40% - uthevingsfarge 1 22_4Q16" xfId="19945"/>
    <cellStyle name="40% - uthevingsfarge 1 23" xfId="10741"/>
    <cellStyle name="40% - uthevingsfarge 1 23 2" xfId="10742"/>
    <cellStyle name="40% - uthevingsfarge 1 23 2 2" xfId="19946"/>
    <cellStyle name="40% - uthevingsfarge 1 23 2_AVA DVA EL" xfId="19947"/>
    <cellStyle name="40% - uthevingsfarge 1 23 3" xfId="19948"/>
    <cellStyle name="40% - uthevingsfarge 1 23_4Q16" xfId="19949"/>
    <cellStyle name="40% - uthevingsfarge 1 24" xfId="10743"/>
    <cellStyle name="40% - uthevingsfarge 1 24 2" xfId="10744"/>
    <cellStyle name="40% - uthevingsfarge 1 24 2 2" xfId="19950"/>
    <cellStyle name="40% - uthevingsfarge 1 24 2_AVA DVA EL" xfId="19951"/>
    <cellStyle name="40% - uthevingsfarge 1 24 3" xfId="19952"/>
    <cellStyle name="40% - uthevingsfarge 1 24_4Q16" xfId="19953"/>
    <cellStyle name="40% - uthevingsfarge 1 25" xfId="10745"/>
    <cellStyle name="40% - uthevingsfarge 1 25 2" xfId="10746"/>
    <cellStyle name="40% - uthevingsfarge 1 25 2 2" xfId="19954"/>
    <cellStyle name="40% - uthevingsfarge 1 25 2_AVA DVA EL" xfId="19955"/>
    <cellStyle name="40% - uthevingsfarge 1 25 3" xfId="19956"/>
    <cellStyle name="40% - uthevingsfarge 1 25_4Q16" xfId="19957"/>
    <cellStyle name="40% - uthevingsfarge 1 26" xfId="10747"/>
    <cellStyle name="40% - uthevingsfarge 1 26 2" xfId="10748"/>
    <cellStyle name="40% - uthevingsfarge 1 26 2 2" xfId="19958"/>
    <cellStyle name="40% - uthevingsfarge 1 26 2_AVA DVA EL" xfId="19959"/>
    <cellStyle name="40% - uthevingsfarge 1 26 3" xfId="19960"/>
    <cellStyle name="40% - uthevingsfarge 1 26_4Q16" xfId="19961"/>
    <cellStyle name="40% - uthevingsfarge 1 27" xfId="10749"/>
    <cellStyle name="40% - uthevingsfarge 1 27 2" xfId="10750"/>
    <cellStyle name="40% - uthevingsfarge 1 27 2 2" xfId="19962"/>
    <cellStyle name="40% - uthevingsfarge 1 27 2_AVA DVA EL" xfId="19963"/>
    <cellStyle name="40% - uthevingsfarge 1 27 3" xfId="19964"/>
    <cellStyle name="40% - uthevingsfarge 1 27_4Q16" xfId="19965"/>
    <cellStyle name="40% - uthevingsfarge 1 28" xfId="10751"/>
    <cellStyle name="40% - uthevingsfarge 1 28 2" xfId="10752"/>
    <cellStyle name="40% - uthevingsfarge 1 28 2 2" xfId="19966"/>
    <cellStyle name="40% - uthevingsfarge 1 28 2_AVA DVA EL" xfId="19967"/>
    <cellStyle name="40% - uthevingsfarge 1 28 3" xfId="19968"/>
    <cellStyle name="40% - uthevingsfarge 1 28_4Q16" xfId="19969"/>
    <cellStyle name="40% - uthevingsfarge 1 29" xfId="10753"/>
    <cellStyle name="40% - uthevingsfarge 1 29 2" xfId="10754"/>
    <cellStyle name="40% - uthevingsfarge 1 29 2 2" xfId="19970"/>
    <cellStyle name="40% - uthevingsfarge 1 29 2_AVA DVA EL" xfId="19971"/>
    <cellStyle name="40% - uthevingsfarge 1 29 3" xfId="19972"/>
    <cellStyle name="40% - uthevingsfarge 1 29_4Q16" xfId="19973"/>
    <cellStyle name="40% - uthevingsfarge 1 3" xfId="4406"/>
    <cellStyle name="40% - uthevingsfarge 1 3 2" xfId="4407"/>
    <cellStyle name="40% - uthevingsfarge 1 3 2 2" xfId="4408"/>
    <cellStyle name="40% - uthevingsfarge 1 3 2 2 2" xfId="6354"/>
    <cellStyle name="40% - uthevingsfarge 1 3 2 2 2 2" xfId="6355"/>
    <cellStyle name="40% - uthevingsfarge 1 3 2 2 2_3. Chng in credit spreads" xfId="6356"/>
    <cellStyle name="40% - uthevingsfarge 1 3 2 2 3" xfId="6357"/>
    <cellStyle name="40% - uthevingsfarge 1 3 2 2 3 2" xfId="6358"/>
    <cellStyle name="40% - uthevingsfarge 1 3 2 2 3_3. Chng in credit spreads" xfId="6359"/>
    <cellStyle name="40% - uthevingsfarge 1 3 2 2 4" xfId="6360"/>
    <cellStyle name="40% - uthevingsfarge 1 3 2 2 5" xfId="19974"/>
    <cellStyle name="40% - uthevingsfarge 1 3 2 2_3. Chng in credit spreads" xfId="6361"/>
    <cellStyle name="40% - uthevingsfarge 1 3 2 3" xfId="6362"/>
    <cellStyle name="40% - uthevingsfarge 1 3 2 3 2" xfId="6363"/>
    <cellStyle name="40% - uthevingsfarge 1 3 2 3 3" xfId="19975"/>
    <cellStyle name="40% - uthevingsfarge 1 3 2 3_3. Chng in credit spreads" xfId="6364"/>
    <cellStyle name="40% - uthevingsfarge 1 3 2 4" xfId="6365"/>
    <cellStyle name="40% - uthevingsfarge 1 3 2 4 2" xfId="6366"/>
    <cellStyle name="40% - uthevingsfarge 1 3 2 4 3" xfId="19976"/>
    <cellStyle name="40% - uthevingsfarge 1 3 2 4_3. Chng in credit spreads" xfId="6367"/>
    <cellStyle name="40% - uthevingsfarge 1 3 2 5" xfId="6368"/>
    <cellStyle name="40% - uthevingsfarge 1 3 2 5 2" xfId="19977"/>
    <cellStyle name="40% - uthevingsfarge 1 3 2 5 3" xfId="19978"/>
    <cellStyle name="40% - uthevingsfarge 1 3 2 5_AVA DVA EL" xfId="19979"/>
    <cellStyle name="40% - uthevingsfarge 1 3 2 6" xfId="19980"/>
    <cellStyle name="40% - uthevingsfarge 1 3 2 6 2" xfId="19981"/>
    <cellStyle name="40% - uthevingsfarge 1 3 2 6_AVA DVA EL" xfId="19982"/>
    <cellStyle name="40% - uthevingsfarge 1 3 2 7" xfId="19983"/>
    <cellStyle name="40% - uthevingsfarge 1 3 2_3. Chng in credit spreads" xfId="6369"/>
    <cellStyle name="40% - uthevingsfarge 1 3 3" xfId="4409"/>
    <cellStyle name="40% - uthevingsfarge 1 3 3 2" xfId="4410"/>
    <cellStyle name="40% - uthevingsfarge 1 3 3 2 2" xfId="6370"/>
    <cellStyle name="40% - uthevingsfarge 1 3 3 2 2 2" xfId="6371"/>
    <cellStyle name="40% - uthevingsfarge 1 3 3 2 2_3. Chng in credit spreads" xfId="6372"/>
    <cellStyle name="40% - uthevingsfarge 1 3 3 2 3" xfId="6373"/>
    <cellStyle name="40% - uthevingsfarge 1 3 3 2 3 2" xfId="6374"/>
    <cellStyle name="40% - uthevingsfarge 1 3 3 2 3_3. Chng in credit spreads" xfId="6375"/>
    <cellStyle name="40% - uthevingsfarge 1 3 3 2 4" xfId="6376"/>
    <cellStyle name="40% - uthevingsfarge 1 3 3 2_3. Chng in credit spreads" xfId="6377"/>
    <cellStyle name="40% - uthevingsfarge 1 3 3 3" xfId="6378"/>
    <cellStyle name="40% - uthevingsfarge 1 3 3 3 2" xfId="6379"/>
    <cellStyle name="40% - uthevingsfarge 1 3 3 3_3. Chng in credit spreads" xfId="6380"/>
    <cellStyle name="40% - uthevingsfarge 1 3 3 4" xfId="6381"/>
    <cellStyle name="40% - uthevingsfarge 1 3 3 4 2" xfId="6382"/>
    <cellStyle name="40% - uthevingsfarge 1 3 3 4_3. Chng in credit spreads" xfId="6383"/>
    <cellStyle name="40% - uthevingsfarge 1 3 3 5" xfId="6384"/>
    <cellStyle name="40% - uthevingsfarge 1 3 3 6" xfId="19984"/>
    <cellStyle name="40% - uthevingsfarge 1 3 3_3. Chng in credit spreads" xfId="6385"/>
    <cellStyle name="40% - uthevingsfarge 1 3 4" xfId="4411"/>
    <cellStyle name="40% - uthevingsfarge 1 3 4 2" xfId="6386"/>
    <cellStyle name="40% - uthevingsfarge 1 3 4 2 2" xfId="6387"/>
    <cellStyle name="40% - uthevingsfarge 1 3 4 2_3. Chng in credit spreads" xfId="6388"/>
    <cellStyle name="40% - uthevingsfarge 1 3 4 3" xfId="6389"/>
    <cellStyle name="40% - uthevingsfarge 1 3 4 3 2" xfId="6390"/>
    <cellStyle name="40% - uthevingsfarge 1 3 4 3_3. Chng in credit spreads" xfId="6391"/>
    <cellStyle name="40% - uthevingsfarge 1 3 4 4" xfId="6392"/>
    <cellStyle name="40% - uthevingsfarge 1 3 4 5" xfId="19985"/>
    <cellStyle name="40% - uthevingsfarge 1 3 4_3. Chng in credit spreads" xfId="6393"/>
    <cellStyle name="40% - uthevingsfarge 1 3 5" xfId="6394"/>
    <cellStyle name="40% - uthevingsfarge 1 3 5 2" xfId="6395"/>
    <cellStyle name="40% - uthevingsfarge 1 3 5 3" xfId="19986"/>
    <cellStyle name="40% - uthevingsfarge 1 3 5_3. Chng in credit spreads" xfId="6396"/>
    <cellStyle name="40% - uthevingsfarge 1 3 6" xfId="6397"/>
    <cellStyle name="40% - uthevingsfarge 1 3 6 2" xfId="6398"/>
    <cellStyle name="40% - uthevingsfarge 1 3 6 3" xfId="19987"/>
    <cellStyle name="40% - uthevingsfarge 1 3 6_3. Chng in credit spreads" xfId="6399"/>
    <cellStyle name="40% - uthevingsfarge 1 3 7" xfId="6400"/>
    <cellStyle name="40% - uthevingsfarge 1 3 7 2" xfId="6401"/>
    <cellStyle name="40% - uthevingsfarge 1 3 7 3" xfId="19988"/>
    <cellStyle name="40% - uthevingsfarge 1 3 7_3. Chng in credit spreads" xfId="6402"/>
    <cellStyle name="40% - uthevingsfarge 1 3 8" xfId="19989"/>
    <cellStyle name="40% - uthevingsfarge 1 3_4Q16" xfId="19990"/>
    <cellStyle name="40% - uthevingsfarge 1 30" xfId="10755"/>
    <cellStyle name="40% - uthevingsfarge 1 30 2" xfId="10756"/>
    <cellStyle name="40% - uthevingsfarge 1 30 2 2" xfId="19991"/>
    <cellStyle name="40% - uthevingsfarge 1 30 2_AVA DVA EL" xfId="19992"/>
    <cellStyle name="40% - uthevingsfarge 1 30 3" xfId="19993"/>
    <cellStyle name="40% - uthevingsfarge 1 30_4Q16" xfId="19994"/>
    <cellStyle name="40% - uthevingsfarge 1 31" xfId="10757"/>
    <cellStyle name="40% - uthevingsfarge 1 31 2" xfId="10758"/>
    <cellStyle name="40% - uthevingsfarge 1 31 2 2" xfId="19995"/>
    <cellStyle name="40% - uthevingsfarge 1 31 2_AVA DVA EL" xfId="19996"/>
    <cellStyle name="40% - uthevingsfarge 1 31 3" xfId="19997"/>
    <cellStyle name="40% - uthevingsfarge 1 31_4Q16" xfId="19998"/>
    <cellStyle name="40% - uthevingsfarge 1 32" xfId="10759"/>
    <cellStyle name="40% - uthevingsfarge 1 32 2" xfId="10760"/>
    <cellStyle name="40% - uthevingsfarge 1 32 2 2" xfId="19999"/>
    <cellStyle name="40% - uthevingsfarge 1 32 2_AVA DVA EL" xfId="20000"/>
    <cellStyle name="40% - uthevingsfarge 1 32 3" xfId="20001"/>
    <cellStyle name="40% - uthevingsfarge 1 32_4Q16" xfId="20002"/>
    <cellStyle name="40% - uthevingsfarge 1 33" xfId="10761"/>
    <cellStyle name="40% - uthevingsfarge 1 33 2" xfId="10762"/>
    <cellStyle name="40% - uthevingsfarge 1 33 2 2" xfId="20003"/>
    <cellStyle name="40% - uthevingsfarge 1 33 2_AVA DVA EL" xfId="20004"/>
    <cellStyle name="40% - uthevingsfarge 1 33 3" xfId="20005"/>
    <cellStyle name="40% - uthevingsfarge 1 33_4Q16" xfId="20006"/>
    <cellStyle name="40% - uthevingsfarge 1 34" xfId="10763"/>
    <cellStyle name="40% - uthevingsfarge 1 34 2" xfId="10764"/>
    <cellStyle name="40% - uthevingsfarge 1 34 2 2" xfId="20007"/>
    <cellStyle name="40% - uthevingsfarge 1 34 2_AVA DVA EL" xfId="20008"/>
    <cellStyle name="40% - uthevingsfarge 1 34 3" xfId="20009"/>
    <cellStyle name="40% - uthevingsfarge 1 34_4Q16" xfId="20010"/>
    <cellStyle name="40% - uthevingsfarge 1 35" xfId="10765"/>
    <cellStyle name="40% - uthevingsfarge 1 35 2" xfId="10766"/>
    <cellStyle name="40% - uthevingsfarge 1 35 2 2" xfId="20011"/>
    <cellStyle name="40% - uthevingsfarge 1 35 2_AVA DVA EL" xfId="20012"/>
    <cellStyle name="40% - uthevingsfarge 1 35 3" xfId="20013"/>
    <cellStyle name="40% - uthevingsfarge 1 35_4Q16" xfId="20014"/>
    <cellStyle name="40% - uthevingsfarge 1 36" xfId="10767"/>
    <cellStyle name="40% - uthevingsfarge 1 36 2" xfId="10768"/>
    <cellStyle name="40% - uthevingsfarge 1 36 2 2" xfId="20015"/>
    <cellStyle name="40% - uthevingsfarge 1 36 2_AVA DVA EL" xfId="20016"/>
    <cellStyle name="40% - uthevingsfarge 1 36 3" xfId="20017"/>
    <cellStyle name="40% - uthevingsfarge 1 36_4Q16" xfId="20018"/>
    <cellStyle name="40% - uthevingsfarge 1 37" xfId="10769"/>
    <cellStyle name="40% - uthevingsfarge 1 37 2" xfId="10770"/>
    <cellStyle name="40% - uthevingsfarge 1 37 2 2" xfId="20019"/>
    <cellStyle name="40% - uthevingsfarge 1 37 2_AVA DVA EL" xfId="20020"/>
    <cellStyle name="40% - uthevingsfarge 1 37 3" xfId="20021"/>
    <cellStyle name="40% - uthevingsfarge 1 37_4Q16" xfId="20022"/>
    <cellStyle name="40% - uthevingsfarge 1 38" xfId="10771"/>
    <cellStyle name="40% - uthevingsfarge 1 38 2" xfId="10772"/>
    <cellStyle name="40% - uthevingsfarge 1 38 2 2" xfId="20023"/>
    <cellStyle name="40% - uthevingsfarge 1 38 2_AVA DVA EL" xfId="20024"/>
    <cellStyle name="40% - uthevingsfarge 1 38 3" xfId="20025"/>
    <cellStyle name="40% - uthevingsfarge 1 38_4Q16" xfId="20026"/>
    <cellStyle name="40% - uthevingsfarge 1 39" xfId="10773"/>
    <cellStyle name="40% - uthevingsfarge 1 39 2" xfId="10774"/>
    <cellStyle name="40% - uthevingsfarge 1 39 2 2" xfId="20027"/>
    <cellStyle name="40% - uthevingsfarge 1 39 2_AVA DVA EL" xfId="20028"/>
    <cellStyle name="40% - uthevingsfarge 1 39 3" xfId="20029"/>
    <cellStyle name="40% - uthevingsfarge 1 39_4Q16" xfId="20030"/>
    <cellStyle name="40% - uthevingsfarge 1 4" xfId="4412"/>
    <cellStyle name="40% - uthevingsfarge 1 4 2" xfId="4413"/>
    <cellStyle name="40% - uthevingsfarge 1 4 2 2" xfId="6403"/>
    <cellStyle name="40% - uthevingsfarge 1 4 2 2 2" xfId="6404"/>
    <cellStyle name="40% - uthevingsfarge 1 4 2 2 3" xfId="20031"/>
    <cellStyle name="40% - uthevingsfarge 1 4 2 2_3. Chng in credit spreads" xfId="6405"/>
    <cellStyle name="40% - uthevingsfarge 1 4 2 3" xfId="6406"/>
    <cellStyle name="40% - uthevingsfarge 1 4 2 3 2" xfId="6407"/>
    <cellStyle name="40% - uthevingsfarge 1 4 2 3_3. Chng in credit spreads" xfId="6408"/>
    <cellStyle name="40% - uthevingsfarge 1 4 2 4" xfId="6409"/>
    <cellStyle name="40% - uthevingsfarge 1 4 2 5" xfId="20032"/>
    <cellStyle name="40% - uthevingsfarge 1 4 2_3. Chng in credit spreads" xfId="6410"/>
    <cellStyle name="40% - uthevingsfarge 1 4 3" xfId="6411"/>
    <cellStyle name="40% - uthevingsfarge 1 4 3 2" xfId="6412"/>
    <cellStyle name="40% - uthevingsfarge 1 4 3 3" xfId="20033"/>
    <cellStyle name="40% - uthevingsfarge 1 4 3_3. Chng in credit spreads" xfId="6413"/>
    <cellStyle name="40% - uthevingsfarge 1 4 4" xfId="6414"/>
    <cellStyle name="40% - uthevingsfarge 1 4 4 2" xfId="6415"/>
    <cellStyle name="40% - uthevingsfarge 1 4 4 3" xfId="20034"/>
    <cellStyle name="40% - uthevingsfarge 1 4 4_3. Chng in credit spreads" xfId="6416"/>
    <cellStyle name="40% - uthevingsfarge 1 4 5" xfId="6417"/>
    <cellStyle name="40% - uthevingsfarge 1 4 5 2" xfId="20035"/>
    <cellStyle name="40% - uthevingsfarge 1 4 5 3" xfId="20036"/>
    <cellStyle name="40% - uthevingsfarge 1 4 5_AVA DVA EL" xfId="20037"/>
    <cellStyle name="40% - uthevingsfarge 1 4 6" xfId="20038"/>
    <cellStyle name="40% - uthevingsfarge 1 4 6 2" xfId="20039"/>
    <cellStyle name="40% - uthevingsfarge 1 4 6_AVA DVA EL" xfId="20040"/>
    <cellStyle name="40% - uthevingsfarge 1 4 7" xfId="20041"/>
    <cellStyle name="40% - uthevingsfarge 1 4_3. Chng in credit spreads" xfId="6418"/>
    <cellStyle name="40% - uthevingsfarge 1 40" xfId="10775"/>
    <cellStyle name="40% - uthevingsfarge 1 40 2" xfId="10776"/>
    <cellStyle name="40% - uthevingsfarge 1 40 2 2" xfId="20042"/>
    <cellStyle name="40% - uthevingsfarge 1 40 2_AVA DVA EL" xfId="20043"/>
    <cellStyle name="40% - uthevingsfarge 1 40 3" xfId="20044"/>
    <cellStyle name="40% - uthevingsfarge 1 40_4Q16" xfId="20045"/>
    <cellStyle name="40% - uthevingsfarge 1 41" xfId="10777"/>
    <cellStyle name="40% - uthevingsfarge 1 41 2" xfId="10778"/>
    <cellStyle name="40% - uthevingsfarge 1 41 2 2" xfId="20046"/>
    <cellStyle name="40% - uthevingsfarge 1 41 2_AVA DVA EL" xfId="20047"/>
    <cellStyle name="40% - uthevingsfarge 1 41 3" xfId="20048"/>
    <cellStyle name="40% - uthevingsfarge 1 41_4Q16" xfId="20049"/>
    <cellStyle name="40% - uthevingsfarge 1 42" xfId="10779"/>
    <cellStyle name="40% - uthevingsfarge 1 42 2" xfId="10780"/>
    <cellStyle name="40% - uthevingsfarge 1 42 2 2" xfId="20050"/>
    <cellStyle name="40% - uthevingsfarge 1 42 2_AVA DVA EL" xfId="20051"/>
    <cellStyle name="40% - uthevingsfarge 1 42 3" xfId="20052"/>
    <cellStyle name="40% - uthevingsfarge 1 42_4Q16" xfId="20053"/>
    <cellStyle name="40% - uthevingsfarge 1 43" xfId="10781"/>
    <cellStyle name="40% - uthevingsfarge 1 43 2" xfId="10782"/>
    <cellStyle name="40% - uthevingsfarge 1 43 2 2" xfId="20054"/>
    <cellStyle name="40% - uthevingsfarge 1 43 2_AVA DVA EL" xfId="20055"/>
    <cellStyle name="40% - uthevingsfarge 1 43 3" xfId="20056"/>
    <cellStyle name="40% - uthevingsfarge 1 43_4Q16" xfId="20057"/>
    <cellStyle name="40% - uthevingsfarge 1 44" xfId="10783"/>
    <cellStyle name="40% - uthevingsfarge 1 44 2" xfId="10784"/>
    <cellStyle name="40% - uthevingsfarge 1 44 2 2" xfId="20058"/>
    <cellStyle name="40% - uthevingsfarge 1 44 2_AVA DVA EL" xfId="20059"/>
    <cellStyle name="40% - uthevingsfarge 1 44 3" xfId="20060"/>
    <cellStyle name="40% - uthevingsfarge 1 44_4Q16" xfId="20061"/>
    <cellStyle name="40% - uthevingsfarge 1 45" xfId="10785"/>
    <cellStyle name="40% - uthevingsfarge 1 45 2" xfId="10786"/>
    <cellStyle name="40% - uthevingsfarge 1 45 2 2" xfId="20062"/>
    <cellStyle name="40% - uthevingsfarge 1 45 2_AVA DVA EL" xfId="20063"/>
    <cellStyle name="40% - uthevingsfarge 1 45 3" xfId="20064"/>
    <cellStyle name="40% - uthevingsfarge 1 45_4Q16" xfId="20065"/>
    <cellStyle name="40% - uthevingsfarge 1 46" xfId="10787"/>
    <cellStyle name="40% - uthevingsfarge 1 46 2" xfId="10788"/>
    <cellStyle name="40% - uthevingsfarge 1 46 2 2" xfId="20066"/>
    <cellStyle name="40% - uthevingsfarge 1 46 2_AVA DVA EL" xfId="20067"/>
    <cellStyle name="40% - uthevingsfarge 1 46 3" xfId="20068"/>
    <cellStyle name="40% - uthevingsfarge 1 46_4Q16" xfId="20069"/>
    <cellStyle name="40% - uthevingsfarge 1 47" xfId="10789"/>
    <cellStyle name="40% - uthevingsfarge 1 47 2" xfId="10790"/>
    <cellStyle name="40% - uthevingsfarge 1 47 2 2" xfId="20070"/>
    <cellStyle name="40% - uthevingsfarge 1 47 2_AVA DVA EL" xfId="20071"/>
    <cellStyle name="40% - uthevingsfarge 1 47 3" xfId="20072"/>
    <cellStyle name="40% - uthevingsfarge 1 47_4Q16" xfId="20073"/>
    <cellStyle name="40% - uthevingsfarge 1 48" xfId="10791"/>
    <cellStyle name="40% - uthevingsfarge 1 48 2" xfId="10792"/>
    <cellStyle name="40% - uthevingsfarge 1 48 2 2" xfId="20074"/>
    <cellStyle name="40% - uthevingsfarge 1 48 2_AVA DVA EL" xfId="20075"/>
    <cellStyle name="40% - uthevingsfarge 1 48 3" xfId="20076"/>
    <cellStyle name="40% - uthevingsfarge 1 48_4Q16" xfId="20077"/>
    <cellStyle name="40% - uthevingsfarge 1 49" xfId="10793"/>
    <cellStyle name="40% - uthevingsfarge 1 49 2" xfId="10794"/>
    <cellStyle name="40% - uthevingsfarge 1 49 2 2" xfId="20078"/>
    <cellStyle name="40% - uthevingsfarge 1 49 2_AVA DVA EL" xfId="20079"/>
    <cellStyle name="40% - uthevingsfarge 1 49 3" xfId="20080"/>
    <cellStyle name="40% - uthevingsfarge 1 49_4Q16" xfId="20081"/>
    <cellStyle name="40% - uthevingsfarge 1 5" xfId="4414"/>
    <cellStyle name="40% - uthevingsfarge 1 5 2" xfId="4415"/>
    <cellStyle name="40% - uthevingsfarge 1 5 2 2" xfId="6419"/>
    <cellStyle name="40% - uthevingsfarge 1 5 2 2 2" xfId="6420"/>
    <cellStyle name="40% - uthevingsfarge 1 5 2 2 3" xfId="20082"/>
    <cellStyle name="40% - uthevingsfarge 1 5 2 2_3. Chng in credit spreads" xfId="6421"/>
    <cellStyle name="40% - uthevingsfarge 1 5 2 3" xfId="6422"/>
    <cellStyle name="40% - uthevingsfarge 1 5 2 3 2" xfId="6423"/>
    <cellStyle name="40% - uthevingsfarge 1 5 2 3_3. Chng in credit spreads" xfId="6424"/>
    <cellStyle name="40% - uthevingsfarge 1 5 2 4" xfId="6425"/>
    <cellStyle name="40% - uthevingsfarge 1 5 2 5" xfId="20083"/>
    <cellStyle name="40% - uthevingsfarge 1 5 2_3. Chng in credit spreads" xfId="6426"/>
    <cellStyle name="40% - uthevingsfarge 1 5 3" xfId="6427"/>
    <cellStyle name="40% - uthevingsfarge 1 5 3 2" xfId="6428"/>
    <cellStyle name="40% - uthevingsfarge 1 5 3 3" xfId="20084"/>
    <cellStyle name="40% - uthevingsfarge 1 5 3_3. Chng in credit spreads" xfId="6429"/>
    <cellStyle name="40% - uthevingsfarge 1 5 4" xfId="6430"/>
    <cellStyle name="40% - uthevingsfarge 1 5 4 2" xfId="6431"/>
    <cellStyle name="40% - uthevingsfarge 1 5 4_3. Chng in credit spreads" xfId="6432"/>
    <cellStyle name="40% - uthevingsfarge 1 5 5" xfId="6433"/>
    <cellStyle name="40% - uthevingsfarge 1 5 6" xfId="20085"/>
    <cellStyle name="40% - uthevingsfarge 1 5_3. Chng in credit spreads" xfId="6434"/>
    <cellStyle name="40% - uthevingsfarge 1 50" xfId="10795"/>
    <cellStyle name="40% - uthevingsfarge 1 50 2" xfId="10796"/>
    <cellStyle name="40% - uthevingsfarge 1 50 2 2" xfId="20086"/>
    <cellStyle name="40% - uthevingsfarge 1 50 2_AVA DVA EL" xfId="20087"/>
    <cellStyle name="40% - uthevingsfarge 1 50 3" xfId="20088"/>
    <cellStyle name="40% - uthevingsfarge 1 50_4Q16" xfId="20089"/>
    <cellStyle name="40% - uthevingsfarge 1 51" xfId="10797"/>
    <cellStyle name="40% - uthevingsfarge 1 51 2" xfId="10798"/>
    <cellStyle name="40% - uthevingsfarge 1 51 2 2" xfId="20090"/>
    <cellStyle name="40% - uthevingsfarge 1 51 2_AVA DVA EL" xfId="20091"/>
    <cellStyle name="40% - uthevingsfarge 1 51 3" xfId="20092"/>
    <cellStyle name="40% - uthevingsfarge 1 51_4Q16" xfId="20093"/>
    <cellStyle name="40% - uthevingsfarge 1 52" xfId="10799"/>
    <cellStyle name="40% - uthevingsfarge 1 52 2" xfId="10800"/>
    <cellStyle name="40% - uthevingsfarge 1 52 2 2" xfId="20094"/>
    <cellStyle name="40% - uthevingsfarge 1 52 2_AVA DVA EL" xfId="20095"/>
    <cellStyle name="40% - uthevingsfarge 1 52 3" xfId="20096"/>
    <cellStyle name="40% - uthevingsfarge 1 52_4Q16" xfId="20097"/>
    <cellStyle name="40% - uthevingsfarge 1 53" xfId="10801"/>
    <cellStyle name="40% - uthevingsfarge 1 53 2" xfId="10802"/>
    <cellStyle name="40% - uthevingsfarge 1 53 2 2" xfId="20098"/>
    <cellStyle name="40% - uthevingsfarge 1 53 2_AVA DVA EL" xfId="20099"/>
    <cellStyle name="40% - uthevingsfarge 1 53 3" xfId="20100"/>
    <cellStyle name="40% - uthevingsfarge 1 53_4Q16" xfId="20101"/>
    <cellStyle name="40% - uthevingsfarge 1 54" xfId="10803"/>
    <cellStyle name="40% - uthevingsfarge 1 54 2" xfId="10804"/>
    <cellStyle name="40% - uthevingsfarge 1 54 2 2" xfId="20102"/>
    <cellStyle name="40% - uthevingsfarge 1 54 2_AVA DVA EL" xfId="20103"/>
    <cellStyle name="40% - uthevingsfarge 1 54 3" xfId="20104"/>
    <cellStyle name="40% - uthevingsfarge 1 54_4Q16" xfId="20105"/>
    <cellStyle name="40% - uthevingsfarge 1 55" xfId="10805"/>
    <cellStyle name="40% - uthevingsfarge 1 55 2" xfId="10806"/>
    <cellStyle name="40% - uthevingsfarge 1 55 2 2" xfId="20106"/>
    <cellStyle name="40% - uthevingsfarge 1 55 2_AVA DVA EL" xfId="20107"/>
    <cellStyle name="40% - uthevingsfarge 1 55 3" xfId="20108"/>
    <cellStyle name="40% - uthevingsfarge 1 55_4Q16" xfId="20109"/>
    <cellStyle name="40% - uthevingsfarge 1 56" xfId="10807"/>
    <cellStyle name="40% - uthevingsfarge 1 56 2" xfId="10808"/>
    <cellStyle name="40% - uthevingsfarge 1 56 2 2" xfId="20110"/>
    <cellStyle name="40% - uthevingsfarge 1 56 2_AVA DVA EL" xfId="20111"/>
    <cellStyle name="40% - uthevingsfarge 1 56 3" xfId="20112"/>
    <cellStyle name="40% - uthevingsfarge 1 56_4Q16" xfId="20113"/>
    <cellStyle name="40% - uthevingsfarge 1 57" xfId="10809"/>
    <cellStyle name="40% - uthevingsfarge 1 57 2" xfId="10810"/>
    <cellStyle name="40% - uthevingsfarge 1 57 2 2" xfId="20114"/>
    <cellStyle name="40% - uthevingsfarge 1 57 2_AVA DVA EL" xfId="20115"/>
    <cellStyle name="40% - uthevingsfarge 1 57 3" xfId="20116"/>
    <cellStyle name="40% - uthevingsfarge 1 57_4Q16" xfId="20117"/>
    <cellStyle name="40% - uthevingsfarge 1 58" xfId="10811"/>
    <cellStyle name="40% - uthevingsfarge 1 58 2" xfId="10812"/>
    <cellStyle name="40% - uthevingsfarge 1 58 2 2" xfId="20118"/>
    <cellStyle name="40% - uthevingsfarge 1 58 2_AVA DVA EL" xfId="20119"/>
    <cellStyle name="40% - uthevingsfarge 1 58 3" xfId="20120"/>
    <cellStyle name="40% - uthevingsfarge 1 58_4Q16" xfId="20121"/>
    <cellStyle name="40% - uthevingsfarge 1 59" xfId="10813"/>
    <cellStyle name="40% - uthevingsfarge 1 59 2" xfId="10814"/>
    <cellStyle name="40% - uthevingsfarge 1 59 2 2" xfId="20122"/>
    <cellStyle name="40% - uthevingsfarge 1 59 2_AVA DVA EL" xfId="20123"/>
    <cellStyle name="40% - uthevingsfarge 1 59 3" xfId="20124"/>
    <cellStyle name="40% - uthevingsfarge 1 59_4Q16" xfId="20125"/>
    <cellStyle name="40% - uthevingsfarge 1 6" xfId="4416"/>
    <cellStyle name="40% - uthevingsfarge 1 6 2" xfId="6435"/>
    <cellStyle name="40% - uthevingsfarge 1 6 2 2" xfId="6436"/>
    <cellStyle name="40% - uthevingsfarge 1 6 2 2 2" xfId="20126"/>
    <cellStyle name="40% - uthevingsfarge 1 6 2 2_Cap.adeq" xfId="20127"/>
    <cellStyle name="40% - uthevingsfarge 1 6 2 3" xfId="20128"/>
    <cellStyle name="40% - uthevingsfarge 1 6 2_3. Chng in credit spreads" xfId="6437"/>
    <cellStyle name="40% - uthevingsfarge 1 6 3" xfId="6438"/>
    <cellStyle name="40% - uthevingsfarge 1 6 3 2" xfId="6439"/>
    <cellStyle name="40% - uthevingsfarge 1 6 3 3" xfId="20129"/>
    <cellStyle name="40% - uthevingsfarge 1 6 3_3. Chng in credit spreads" xfId="6440"/>
    <cellStyle name="40% - uthevingsfarge 1 6 4" xfId="6441"/>
    <cellStyle name="40% - uthevingsfarge 1 6 5" xfId="20130"/>
    <cellStyle name="40% - uthevingsfarge 1 6_3. Chng in credit spreads" xfId="6442"/>
    <cellStyle name="40% - uthevingsfarge 1 60" xfId="20131"/>
    <cellStyle name="40% - uthevingsfarge 1 60 2" xfId="20132"/>
    <cellStyle name="40% - uthevingsfarge 1 60 3" xfId="20133"/>
    <cellStyle name="40% - uthevingsfarge 1 60_AVA DVA EL" xfId="20134"/>
    <cellStyle name="40% - uthevingsfarge 1 61" xfId="20135"/>
    <cellStyle name="40% - uthevingsfarge 1 61 2" xfId="20136"/>
    <cellStyle name="40% - uthevingsfarge 1 61 3" xfId="20137"/>
    <cellStyle name="40% - uthevingsfarge 1 61_AVA DVA EL" xfId="20138"/>
    <cellStyle name="40% - uthevingsfarge 1 62" xfId="20139"/>
    <cellStyle name="40% - uthevingsfarge 1 62 2" xfId="20140"/>
    <cellStyle name="40% - uthevingsfarge 1 62_AVA DVA EL" xfId="20141"/>
    <cellStyle name="40% - uthevingsfarge 1 63" xfId="20142"/>
    <cellStyle name="40% - uthevingsfarge 1 64" xfId="20143"/>
    <cellStyle name="40% - uthevingsfarge 1 65" xfId="20144"/>
    <cellStyle name="40% - uthevingsfarge 1 66" xfId="20145"/>
    <cellStyle name="40% - uthevingsfarge 1 7" xfId="4417"/>
    <cellStyle name="40% - uthevingsfarge 1 7 2" xfId="6443"/>
    <cellStyle name="40% - uthevingsfarge 1 7 2 2" xfId="20146"/>
    <cellStyle name="40% - uthevingsfarge 1 7 2 3" xfId="20147"/>
    <cellStyle name="40% - uthevingsfarge 1 7 2_AVA DVA EL" xfId="20148"/>
    <cellStyle name="40% - uthevingsfarge 1 7 3" xfId="20149"/>
    <cellStyle name="40% - uthevingsfarge 1 7 3 2" xfId="20150"/>
    <cellStyle name="40% - uthevingsfarge 1 7 3_AVA DVA EL" xfId="20151"/>
    <cellStyle name="40% - uthevingsfarge 1 7 4" xfId="20152"/>
    <cellStyle name="40% - uthevingsfarge 1 7 5" xfId="20153"/>
    <cellStyle name="40% - uthevingsfarge 1 7_3. Chng in credit spreads" xfId="6444"/>
    <cellStyle name="40% - uthevingsfarge 1 8" xfId="4418"/>
    <cellStyle name="40% - uthevingsfarge 1 8 2" xfId="6445"/>
    <cellStyle name="40% - uthevingsfarge 1 8 2 2" xfId="20154"/>
    <cellStyle name="40% - uthevingsfarge 1 8 2 3" xfId="20155"/>
    <cellStyle name="40% - uthevingsfarge 1 8 2_AVA DVA EL" xfId="20156"/>
    <cellStyle name="40% - uthevingsfarge 1 8 3" xfId="20157"/>
    <cellStyle name="40% - uthevingsfarge 1 8 4" xfId="20158"/>
    <cellStyle name="40% - uthevingsfarge 1 8_3. Chng in credit spreads" xfId="6446"/>
    <cellStyle name="40% - uthevingsfarge 1 9" xfId="4419"/>
    <cellStyle name="40% - uthevingsfarge 1 9 2" xfId="10815"/>
    <cellStyle name="40% - uthevingsfarge 1 9 2 2" xfId="20159"/>
    <cellStyle name="40% - uthevingsfarge 1 9 2_AVA DVA EL" xfId="20160"/>
    <cellStyle name="40% - uthevingsfarge 1 9 3" xfId="20161"/>
    <cellStyle name="40% - uthevingsfarge 1 9 4" xfId="20162"/>
    <cellStyle name="40% - uthevingsfarge 1 9_4Q16" xfId="20163"/>
    <cellStyle name="40% - uthevingsfarge 1_7. Other MTM adjustments" xfId="6447"/>
    <cellStyle name="40% - uthevingsfarge 2" xfId="6448"/>
    <cellStyle name="40% - uthevingsfarge 2 10" xfId="4420"/>
    <cellStyle name="40% - uthevingsfarge 2 10 2" xfId="10816"/>
    <cellStyle name="40% - uthevingsfarge 2 10 2 2" xfId="20164"/>
    <cellStyle name="40% - uthevingsfarge 2 10 2_AVA DVA EL" xfId="20165"/>
    <cellStyle name="40% - uthevingsfarge 2 10 3" xfId="20166"/>
    <cellStyle name="40% - uthevingsfarge 2 10 4" xfId="20167"/>
    <cellStyle name="40% - uthevingsfarge 2 10_4Q16" xfId="20168"/>
    <cellStyle name="40% - uthevingsfarge 2 11" xfId="10817"/>
    <cellStyle name="40% - uthevingsfarge 2 11 2" xfId="10818"/>
    <cellStyle name="40% - uthevingsfarge 2 11 2 2" xfId="20169"/>
    <cellStyle name="40% - uthevingsfarge 2 11 2_AVA DVA EL" xfId="20170"/>
    <cellStyle name="40% - uthevingsfarge 2 11 3" xfId="20171"/>
    <cellStyle name="40% - uthevingsfarge 2 11_4Q16" xfId="20172"/>
    <cellStyle name="40% - uthevingsfarge 2 12" xfId="10819"/>
    <cellStyle name="40% - uthevingsfarge 2 12 2" xfId="10820"/>
    <cellStyle name="40% - uthevingsfarge 2 12 2 2" xfId="20173"/>
    <cellStyle name="40% - uthevingsfarge 2 12 2_AVA DVA EL" xfId="20174"/>
    <cellStyle name="40% - uthevingsfarge 2 12 3" xfId="20175"/>
    <cellStyle name="40% - uthevingsfarge 2 12_4Q16" xfId="20176"/>
    <cellStyle name="40% - uthevingsfarge 2 13" xfId="10821"/>
    <cellStyle name="40% - uthevingsfarge 2 13 2" xfId="10822"/>
    <cellStyle name="40% - uthevingsfarge 2 13 2 2" xfId="20177"/>
    <cellStyle name="40% - uthevingsfarge 2 13 2_AVA DVA EL" xfId="20178"/>
    <cellStyle name="40% - uthevingsfarge 2 13 3" xfId="20179"/>
    <cellStyle name="40% - uthevingsfarge 2 13_4Q16" xfId="20180"/>
    <cellStyle name="40% - uthevingsfarge 2 14" xfId="10823"/>
    <cellStyle name="40% - uthevingsfarge 2 14 2" xfId="10824"/>
    <cellStyle name="40% - uthevingsfarge 2 14 2 2" xfId="20181"/>
    <cellStyle name="40% - uthevingsfarge 2 14 2_AVA DVA EL" xfId="20182"/>
    <cellStyle name="40% - uthevingsfarge 2 14 3" xfId="20183"/>
    <cellStyle name="40% - uthevingsfarge 2 14_4Q16" xfId="20184"/>
    <cellStyle name="40% - uthevingsfarge 2 15" xfId="10825"/>
    <cellStyle name="40% - uthevingsfarge 2 15 2" xfId="10826"/>
    <cellStyle name="40% - uthevingsfarge 2 15 2 2" xfId="20185"/>
    <cellStyle name="40% - uthevingsfarge 2 15 2_AVA DVA EL" xfId="20186"/>
    <cellStyle name="40% - uthevingsfarge 2 15 3" xfId="20187"/>
    <cellStyle name="40% - uthevingsfarge 2 15_4Q16" xfId="20188"/>
    <cellStyle name="40% - uthevingsfarge 2 16" xfId="10827"/>
    <cellStyle name="40% - uthevingsfarge 2 16 2" xfId="10828"/>
    <cellStyle name="40% - uthevingsfarge 2 16 2 2" xfId="20189"/>
    <cellStyle name="40% - uthevingsfarge 2 16 2_AVA DVA EL" xfId="20190"/>
    <cellStyle name="40% - uthevingsfarge 2 16 3" xfId="20191"/>
    <cellStyle name="40% - uthevingsfarge 2 16_4Q16" xfId="20192"/>
    <cellStyle name="40% - uthevingsfarge 2 17" xfId="10829"/>
    <cellStyle name="40% - uthevingsfarge 2 17 2" xfId="10830"/>
    <cellStyle name="40% - uthevingsfarge 2 17 2 2" xfId="20193"/>
    <cellStyle name="40% - uthevingsfarge 2 17 2_AVA DVA EL" xfId="20194"/>
    <cellStyle name="40% - uthevingsfarge 2 17 3" xfId="20195"/>
    <cellStyle name="40% - uthevingsfarge 2 17_4Q16" xfId="20196"/>
    <cellStyle name="40% - uthevingsfarge 2 18" xfId="10831"/>
    <cellStyle name="40% - uthevingsfarge 2 18 2" xfId="10832"/>
    <cellStyle name="40% - uthevingsfarge 2 18 2 2" xfId="20197"/>
    <cellStyle name="40% - uthevingsfarge 2 18 2_AVA DVA EL" xfId="20198"/>
    <cellStyle name="40% - uthevingsfarge 2 18 3" xfId="20199"/>
    <cellStyle name="40% - uthevingsfarge 2 18_4Q16" xfId="20200"/>
    <cellStyle name="40% - uthevingsfarge 2 19" xfId="10833"/>
    <cellStyle name="40% - uthevingsfarge 2 19 2" xfId="10834"/>
    <cellStyle name="40% - uthevingsfarge 2 19 2 2" xfId="20201"/>
    <cellStyle name="40% - uthevingsfarge 2 19 2_AVA DVA EL" xfId="20202"/>
    <cellStyle name="40% - uthevingsfarge 2 19 3" xfId="20203"/>
    <cellStyle name="40% - uthevingsfarge 2 19_4Q16" xfId="20204"/>
    <cellStyle name="40% - uthevingsfarge 2 2" xfId="126"/>
    <cellStyle name="40% - uthevingsfarge 2 2 10" xfId="20205"/>
    <cellStyle name="40% - uthevingsfarge 2 2 10 2" xfId="20206"/>
    <cellStyle name="40% - uthevingsfarge 2 2 10 3" xfId="20207"/>
    <cellStyle name="40% - uthevingsfarge 2 2 10_AVA DVA EL" xfId="20208"/>
    <cellStyle name="40% - uthevingsfarge 2 2 11" xfId="20209"/>
    <cellStyle name="40% - uthevingsfarge 2 2 12" xfId="20210"/>
    <cellStyle name="40% - uthevingsfarge 2 2 2" xfId="4421"/>
    <cellStyle name="40% - uthevingsfarge 2 2 2 2" xfId="4422"/>
    <cellStyle name="40% - uthevingsfarge 2 2 2 2 2" xfId="6449"/>
    <cellStyle name="40% - uthevingsfarge 2 2 2 2 2 2" xfId="6450"/>
    <cellStyle name="40% - uthevingsfarge 2 2 2 2 2 2 2" xfId="6451"/>
    <cellStyle name="40% - uthevingsfarge 2 2 2 2 2 2_3. Chng in credit spreads" xfId="6452"/>
    <cellStyle name="40% - uthevingsfarge 2 2 2 2 2 3" xfId="6453"/>
    <cellStyle name="40% - uthevingsfarge 2 2 2 2 2 4" xfId="20211"/>
    <cellStyle name="40% - uthevingsfarge 2 2 2 2 2_3. Chng in credit spreads" xfId="6454"/>
    <cellStyle name="40% - uthevingsfarge 2 2 2 2 3" xfId="6455"/>
    <cellStyle name="40% - uthevingsfarge 2 2 2 2 3 2" xfId="6456"/>
    <cellStyle name="40% - uthevingsfarge 2 2 2 2 3 2 2" xfId="6457"/>
    <cellStyle name="40% - uthevingsfarge 2 2 2 2 3 2_3. Chng in credit spreads" xfId="6458"/>
    <cellStyle name="40% - uthevingsfarge 2 2 2 2 3 3" xfId="6459"/>
    <cellStyle name="40% - uthevingsfarge 2 2 2 2 3 4" xfId="20212"/>
    <cellStyle name="40% - uthevingsfarge 2 2 2 2 3_3. Chng in credit spreads" xfId="6460"/>
    <cellStyle name="40% - uthevingsfarge 2 2 2 2 4" xfId="6461"/>
    <cellStyle name="40% - uthevingsfarge 2 2 2 2 4 2" xfId="6462"/>
    <cellStyle name="40% - uthevingsfarge 2 2 2 2 4 3" xfId="20213"/>
    <cellStyle name="40% - uthevingsfarge 2 2 2 2 4_3. Chng in credit spreads" xfId="6463"/>
    <cellStyle name="40% - uthevingsfarge 2 2 2 2 5" xfId="6464"/>
    <cellStyle name="40% - uthevingsfarge 2 2 2 2 5 2" xfId="6465"/>
    <cellStyle name="40% - uthevingsfarge 2 2 2 2 5 3" xfId="20214"/>
    <cellStyle name="40% - uthevingsfarge 2 2 2 2 5_3. Chng in credit spreads" xfId="6466"/>
    <cellStyle name="40% - uthevingsfarge 2 2 2 2 6" xfId="6467"/>
    <cellStyle name="40% - uthevingsfarge 2 2 2 2 7" xfId="20215"/>
    <cellStyle name="40% - uthevingsfarge 2 2 2 2_3. Chng in credit spreads" xfId="6468"/>
    <cellStyle name="40% - uthevingsfarge 2 2 2 3" xfId="6469"/>
    <cellStyle name="40% - uthevingsfarge 2 2 2 3 2" xfId="6470"/>
    <cellStyle name="40% - uthevingsfarge 2 2 2 3 2 2" xfId="6471"/>
    <cellStyle name="40% - uthevingsfarge 2 2 2 3 2_3. Chng in credit spreads" xfId="6472"/>
    <cellStyle name="40% - uthevingsfarge 2 2 2 3 3" xfId="6473"/>
    <cellStyle name="40% - uthevingsfarge 2 2 2 3 4" xfId="20216"/>
    <cellStyle name="40% - uthevingsfarge 2 2 2 3_3. Chng in credit spreads" xfId="6474"/>
    <cellStyle name="40% - uthevingsfarge 2 2 2 4" xfId="6475"/>
    <cellStyle name="40% - uthevingsfarge 2 2 2 4 2" xfId="6476"/>
    <cellStyle name="40% - uthevingsfarge 2 2 2 4 2 2" xfId="6477"/>
    <cellStyle name="40% - uthevingsfarge 2 2 2 4 2_3. Chng in credit spreads" xfId="6478"/>
    <cellStyle name="40% - uthevingsfarge 2 2 2 4 3" xfId="6479"/>
    <cellStyle name="40% - uthevingsfarge 2 2 2 4 4" xfId="20217"/>
    <cellStyle name="40% - uthevingsfarge 2 2 2 4_3. Chng in credit spreads" xfId="6480"/>
    <cellStyle name="40% - uthevingsfarge 2 2 2 5" xfId="6481"/>
    <cellStyle name="40% - uthevingsfarge 2 2 2 5 2" xfId="6482"/>
    <cellStyle name="40% - uthevingsfarge 2 2 2 5 2 2" xfId="6483"/>
    <cellStyle name="40% - uthevingsfarge 2 2 2 5 2_3. Chng in credit spreads" xfId="6484"/>
    <cellStyle name="40% - uthevingsfarge 2 2 2 5 3" xfId="6485"/>
    <cellStyle name="40% - uthevingsfarge 2 2 2 5 4" xfId="20218"/>
    <cellStyle name="40% - uthevingsfarge 2 2 2 5_3. Chng in credit spreads" xfId="6486"/>
    <cellStyle name="40% - uthevingsfarge 2 2 2 6" xfId="6487"/>
    <cellStyle name="40% - uthevingsfarge 2 2 2 6 2" xfId="6488"/>
    <cellStyle name="40% - uthevingsfarge 2 2 2 6 3" xfId="20219"/>
    <cellStyle name="40% - uthevingsfarge 2 2 2 6_3. Chng in credit spreads" xfId="6489"/>
    <cellStyle name="40% - uthevingsfarge 2 2 2 7" xfId="6490"/>
    <cellStyle name="40% - uthevingsfarge 2 2 2 8" xfId="20220"/>
    <cellStyle name="40% - uthevingsfarge 2 2 2_3. Chng in credit spreads" xfId="6491"/>
    <cellStyle name="40% - uthevingsfarge 2 2 3" xfId="4423"/>
    <cellStyle name="40% - uthevingsfarge 2 2 3 2" xfId="4424"/>
    <cellStyle name="40% - uthevingsfarge 2 2 3 2 2" xfId="6492"/>
    <cellStyle name="40% - uthevingsfarge 2 2 3 2 2 2" xfId="6493"/>
    <cellStyle name="40% - uthevingsfarge 2 2 3 2 2_3. Chng in credit spreads" xfId="6494"/>
    <cellStyle name="40% - uthevingsfarge 2 2 3 2 3" xfId="6495"/>
    <cellStyle name="40% - uthevingsfarge 2 2 3 2 3 2" xfId="6496"/>
    <cellStyle name="40% - uthevingsfarge 2 2 3 2 3_3. Chng in credit spreads" xfId="6497"/>
    <cellStyle name="40% - uthevingsfarge 2 2 3 2 4" xfId="6498"/>
    <cellStyle name="40% - uthevingsfarge 2 2 3 2 4 2" xfId="6499"/>
    <cellStyle name="40% - uthevingsfarge 2 2 3 2 4_3. Chng in credit spreads" xfId="6500"/>
    <cellStyle name="40% - uthevingsfarge 2 2 3 2 5" xfId="6501"/>
    <cellStyle name="40% - uthevingsfarge 2 2 3 2 6" xfId="20221"/>
    <cellStyle name="40% - uthevingsfarge 2 2 3 2_3. Chng in credit spreads" xfId="6502"/>
    <cellStyle name="40% - uthevingsfarge 2 2 3 3" xfId="6503"/>
    <cellStyle name="40% - uthevingsfarge 2 2 3 3 2" xfId="6504"/>
    <cellStyle name="40% - uthevingsfarge 2 2 3 3 2 2" xfId="6505"/>
    <cellStyle name="40% - uthevingsfarge 2 2 3 3 2_3. Chng in credit spreads" xfId="6506"/>
    <cellStyle name="40% - uthevingsfarge 2 2 3 3 3" xfId="6507"/>
    <cellStyle name="40% - uthevingsfarge 2 2 3 3 4" xfId="20222"/>
    <cellStyle name="40% - uthevingsfarge 2 2 3 3_3. Chng in credit spreads" xfId="6508"/>
    <cellStyle name="40% - uthevingsfarge 2 2 3 4" xfId="6509"/>
    <cellStyle name="40% - uthevingsfarge 2 2 3 4 2" xfId="6510"/>
    <cellStyle name="40% - uthevingsfarge 2 2 3 4 3" xfId="20223"/>
    <cellStyle name="40% - uthevingsfarge 2 2 3 4_3. Chng in credit spreads" xfId="6511"/>
    <cellStyle name="40% - uthevingsfarge 2 2 3 5" xfId="6512"/>
    <cellStyle name="40% - uthevingsfarge 2 2 3 5 2" xfId="6513"/>
    <cellStyle name="40% - uthevingsfarge 2 2 3 5 3" xfId="20224"/>
    <cellStyle name="40% - uthevingsfarge 2 2 3 5_3. Chng in credit spreads" xfId="6514"/>
    <cellStyle name="40% - uthevingsfarge 2 2 3 6" xfId="6515"/>
    <cellStyle name="40% - uthevingsfarge 2 2 3 6 2" xfId="6516"/>
    <cellStyle name="40% - uthevingsfarge 2 2 3 6_3. Chng in credit spreads" xfId="6517"/>
    <cellStyle name="40% - uthevingsfarge 2 2 3 7" xfId="6518"/>
    <cellStyle name="40% - uthevingsfarge 2 2 3 8" xfId="20225"/>
    <cellStyle name="40% - uthevingsfarge 2 2 3_3. Chng in credit spreads" xfId="6519"/>
    <cellStyle name="40% - uthevingsfarge 2 2 4" xfId="4425"/>
    <cellStyle name="40% - uthevingsfarge 2 2 4 2" xfId="6520"/>
    <cellStyle name="40% - uthevingsfarge 2 2 4 2 2" xfId="6521"/>
    <cellStyle name="40% - uthevingsfarge 2 2 4 2 3" xfId="20226"/>
    <cellStyle name="40% - uthevingsfarge 2 2 4 2_3. Chng in credit spreads" xfId="6522"/>
    <cellStyle name="40% - uthevingsfarge 2 2 4 3" xfId="6523"/>
    <cellStyle name="40% - uthevingsfarge 2 2 4 3 2" xfId="6524"/>
    <cellStyle name="40% - uthevingsfarge 2 2 4 3_3. Chng in credit spreads" xfId="6525"/>
    <cellStyle name="40% - uthevingsfarge 2 2 4 4" xfId="6526"/>
    <cellStyle name="40% - uthevingsfarge 2 2 4 4 2" xfId="6527"/>
    <cellStyle name="40% - uthevingsfarge 2 2 4 4_3. Chng in credit spreads" xfId="6528"/>
    <cellStyle name="40% - uthevingsfarge 2 2 4 5" xfId="6529"/>
    <cellStyle name="40% - uthevingsfarge 2 2 4 6" xfId="20227"/>
    <cellStyle name="40% - uthevingsfarge 2 2 4_3. Chng in credit spreads" xfId="6530"/>
    <cellStyle name="40% - uthevingsfarge 2 2 5" xfId="6531"/>
    <cellStyle name="40% - uthevingsfarge 2 2 5 2" xfId="6532"/>
    <cellStyle name="40% - uthevingsfarge 2 2 5 2 2" xfId="6533"/>
    <cellStyle name="40% - uthevingsfarge 2 2 5 2 3" xfId="20228"/>
    <cellStyle name="40% - uthevingsfarge 2 2 5 2_3. Chng in credit spreads" xfId="6534"/>
    <cellStyle name="40% - uthevingsfarge 2 2 5 3" xfId="6535"/>
    <cellStyle name="40% - uthevingsfarge 2 2 5 4" xfId="20229"/>
    <cellStyle name="40% - uthevingsfarge 2 2 5_3. Chng in credit spreads" xfId="6536"/>
    <cellStyle name="40% - uthevingsfarge 2 2 6" xfId="6537"/>
    <cellStyle name="40% - uthevingsfarge 2 2 6 2" xfId="6538"/>
    <cellStyle name="40% - uthevingsfarge 2 2 6 2 2" xfId="6539"/>
    <cellStyle name="40% - uthevingsfarge 2 2 6 2 3" xfId="20230"/>
    <cellStyle name="40% - uthevingsfarge 2 2 6 2_3. Chng in credit spreads" xfId="6540"/>
    <cellStyle name="40% - uthevingsfarge 2 2 6 3" xfId="6541"/>
    <cellStyle name="40% - uthevingsfarge 2 2 6 4" xfId="20231"/>
    <cellStyle name="40% - uthevingsfarge 2 2 6_3. Chng in credit spreads" xfId="6542"/>
    <cellStyle name="40% - uthevingsfarge 2 2 7" xfId="6543"/>
    <cellStyle name="40% - uthevingsfarge 2 2 7 2" xfId="6544"/>
    <cellStyle name="40% - uthevingsfarge 2 2 7 2 2" xfId="20232"/>
    <cellStyle name="40% - uthevingsfarge 2 2 7 2_AVA DVA EL" xfId="20233"/>
    <cellStyle name="40% - uthevingsfarge 2 2 7 3" xfId="20234"/>
    <cellStyle name="40% - uthevingsfarge 2 2 7 4" xfId="20235"/>
    <cellStyle name="40% - uthevingsfarge 2 2 7_3. Chng in credit spreads" xfId="6545"/>
    <cellStyle name="40% - uthevingsfarge 2 2 8" xfId="6546"/>
    <cellStyle name="40% - uthevingsfarge 2 2 8 2" xfId="6547"/>
    <cellStyle name="40% - uthevingsfarge 2 2 8 2 2" xfId="20236"/>
    <cellStyle name="40% - uthevingsfarge 2 2 8 2_Cap.adeq" xfId="20237"/>
    <cellStyle name="40% - uthevingsfarge 2 2 8 3" xfId="20238"/>
    <cellStyle name="40% - uthevingsfarge 2 2 8_3. Chng in credit spreads" xfId="6548"/>
    <cellStyle name="40% - uthevingsfarge 2 2 9" xfId="20239"/>
    <cellStyle name="40% - uthevingsfarge 2 2 9 2" xfId="20240"/>
    <cellStyle name="40% - uthevingsfarge 2 2 9 3" xfId="20241"/>
    <cellStyle name="40% - uthevingsfarge 2 2 9_AVA DVA EL" xfId="20242"/>
    <cellStyle name="40% - uthevingsfarge 2 2_4Q16" xfId="20243"/>
    <cellStyle name="40% - uthevingsfarge 2 20" xfId="10835"/>
    <cellStyle name="40% - uthevingsfarge 2 20 2" xfId="10836"/>
    <cellStyle name="40% - uthevingsfarge 2 20 2 2" xfId="20244"/>
    <cellStyle name="40% - uthevingsfarge 2 20 2_AVA DVA EL" xfId="20245"/>
    <cellStyle name="40% - uthevingsfarge 2 20 3" xfId="20246"/>
    <cellStyle name="40% - uthevingsfarge 2 20_4Q16" xfId="20247"/>
    <cellStyle name="40% - uthevingsfarge 2 21" xfId="10837"/>
    <cellStyle name="40% - uthevingsfarge 2 21 2" xfId="10838"/>
    <cellStyle name="40% - uthevingsfarge 2 21 2 2" xfId="20248"/>
    <cellStyle name="40% - uthevingsfarge 2 21 2_AVA DVA EL" xfId="20249"/>
    <cellStyle name="40% - uthevingsfarge 2 21 3" xfId="20250"/>
    <cellStyle name="40% - uthevingsfarge 2 21_4Q16" xfId="20251"/>
    <cellStyle name="40% - uthevingsfarge 2 22" xfId="10839"/>
    <cellStyle name="40% - uthevingsfarge 2 22 2" xfId="10840"/>
    <cellStyle name="40% - uthevingsfarge 2 22 2 2" xfId="20252"/>
    <cellStyle name="40% - uthevingsfarge 2 22 2_AVA DVA EL" xfId="20253"/>
    <cellStyle name="40% - uthevingsfarge 2 22 3" xfId="20254"/>
    <cellStyle name="40% - uthevingsfarge 2 22_4Q16" xfId="20255"/>
    <cellStyle name="40% - uthevingsfarge 2 23" xfId="10841"/>
    <cellStyle name="40% - uthevingsfarge 2 23 2" xfId="10842"/>
    <cellStyle name="40% - uthevingsfarge 2 23 2 2" xfId="20256"/>
    <cellStyle name="40% - uthevingsfarge 2 23 2_AVA DVA EL" xfId="20257"/>
    <cellStyle name="40% - uthevingsfarge 2 23 3" xfId="20258"/>
    <cellStyle name="40% - uthevingsfarge 2 23_4Q16" xfId="20259"/>
    <cellStyle name="40% - uthevingsfarge 2 24" xfId="10843"/>
    <cellStyle name="40% - uthevingsfarge 2 24 2" xfId="10844"/>
    <cellStyle name="40% - uthevingsfarge 2 24 2 2" xfId="20260"/>
    <cellStyle name="40% - uthevingsfarge 2 24 2_AVA DVA EL" xfId="20261"/>
    <cellStyle name="40% - uthevingsfarge 2 24 3" xfId="20262"/>
    <cellStyle name="40% - uthevingsfarge 2 24_4Q16" xfId="20263"/>
    <cellStyle name="40% - uthevingsfarge 2 25" xfId="10845"/>
    <cellStyle name="40% - uthevingsfarge 2 25 2" xfId="10846"/>
    <cellStyle name="40% - uthevingsfarge 2 25 2 2" xfId="20264"/>
    <cellStyle name="40% - uthevingsfarge 2 25 2_AVA DVA EL" xfId="20265"/>
    <cellStyle name="40% - uthevingsfarge 2 25 3" xfId="20266"/>
    <cellStyle name="40% - uthevingsfarge 2 25_4Q16" xfId="20267"/>
    <cellStyle name="40% - uthevingsfarge 2 26" xfId="10847"/>
    <cellStyle name="40% - uthevingsfarge 2 26 2" xfId="10848"/>
    <cellStyle name="40% - uthevingsfarge 2 26 2 2" xfId="20268"/>
    <cellStyle name="40% - uthevingsfarge 2 26 2_AVA DVA EL" xfId="20269"/>
    <cellStyle name="40% - uthevingsfarge 2 26 3" xfId="20270"/>
    <cellStyle name="40% - uthevingsfarge 2 26_4Q16" xfId="20271"/>
    <cellStyle name="40% - uthevingsfarge 2 27" xfId="10849"/>
    <cellStyle name="40% - uthevingsfarge 2 27 2" xfId="10850"/>
    <cellStyle name="40% - uthevingsfarge 2 27 2 2" xfId="20272"/>
    <cellStyle name="40% - uthevingsfarge 2 27 2_AVA DVA EL" xfId="20273"/>
    <cellStyle name="40% - uthevingsfarge 2 27 3" xfId="20274"/>
    <cellStyle name="40% - uthevingsfarge 2 27_4Q16" xfId="20275"/>
    <cellStyle name="40% - uthevingsfarge 2 28" xfId="10851"/>
    <cellStyle name="40% - uthevingsfarge 2 28 2" xfId="10852"/>
    <cellStyle name="40% - uthevingsfarge 2 28 2 2" xfId="20276"/>
    <cellStyle name="40% - uthevingsfarge 2 28 2_AVA DVA EL" xfId="20277"/>
    <cellStyle name="40% - uthevingsfarge 2 28 3" xfId="20278"/>
    <cellStyle name="40% - uthevingsfarge 2 28_4Q16" xfId="20279"/>
    <cellStyle name="40% - uthevingsfarge 2 29" xfId="10853"/>
    <cellStyle name="40% - uthevingsfarge 2 29 2" xfId="10854"/>
    <cellStyle name="40% - uthevingsfarge 2 29 2 2" xfId="20280"/>
    <cellStyle name="40% - uthevingsfarge 2 29 2_AVA DVA EL" xfId="20281"/>
    <cellStyle name="40% - uthevingsfarge 2 29 3" xfId="20282"/>
    <cellStyle name="40% - uthevingsfarge 2 29_4Q16" xfId="20283"/>
    <cellStyle name="40% - uthevingsfarge 2 3" xfId="4426"/>
    <cellStyle name="40% - uthevingsfarge 2 3 2" xfId="4427"/>
    <cellStyle name="40% - uthevingsfarge 2 3 2 2" xfId="4428"/>
    <cellStyle name="40% - uthevingsfarge 2 3 2 2 2" xfId="6549"/>
    <cellStyle name="40% - uthevingsfarge 2 3 2 2 2 2" xfId="6550"/>
    <cellStyle name="40% - uthevingsfarge 2 3 2 2 2_3. Chng in credit spreads" xfId="6551"/>
    <cellStyle name="40% - uthevingsfarge 2 3 2 2 3" xfId="6552"/>
    <cellStyle name="40% - uthevingsfarge 2 3 2 2 3 2" xfId="6553"/>
    <cellStyle name="40% - uthevingsfarge 2 3 2 2 3_3. Chng in credit spreads" xfId="6554"/>
    <cellStyle name="40% - uthevingsfarge 2 3 2 2 4" xfId="6555"/>
    <cellStyle name="40% - uthevingsfarge 2 3 2 2 5" xfId="20284"/>
    <cellStyle name="40% - uthevingsfarge 2 3 2 2_3. Chng in credit spreads" xfId="6556"/>
    <cellStyle name="40% - uthevingsfarge 2 3 2 3" xfId="6557"/>
    <cellStyle name="40% - uthevingsfarge 2 3 2 3 2" xfId="6558"/>
    <cellStyle name="40% - uthevingsfarge 2 3 2 3 3" xfId="20285"/>
    <cellStyle name="40% - uthevingsfarge 2 3 2 3_3. Chng in credit spreads" xfId="6559"/>
    <cellStyle name="40% - uthevingsfarge 2 3 2 4" xfId="6560"/>
    <cellStyle name="40% - uthevingsfarge 2 3 2 4 2" xfId="6561"/>
    <cellStyle name="40% - uthevingsfarge 2 3 2 4 3" xfId="20286"/>
    <cellStyle name="40% - uthevingsfarge 2 3 2 4_3. Chng in credit spreads" xfId="6562"/>
    <cellStyle name="40% - uthevingsfarge 2 3 2 5" xfId="6563"/>
    <cellStyle name="40% - uthevingsfarge 2 3 2 5 2" xfId="20287"/>
    <cellStyle name="40% - uthevingsfarge 2 3 2 5 3" xfId="20288"/>
    <cellStyle name="40% - uthevingsfarge 2 3 2 5_AVA DVA EL" xfId="20289"/>
    <cellStyle name="40% - uthevingsfarge 2 3 2 6" xfId="20290"/>
    <cellStyle name="40% - uthevingsfarge 2 3 2 6 2" xfId="20291"/>
    <cellStyle name="40% - uthevingsfarge 2 3 2 6_AVA DVA EL" xfId="20292"/>
    <cellStyle name="40% - uthevingsfarge 2 3 2 7" xfId="20293"/>
    <cellStyle name="40% - uthevingsfarge 2 3 2_3. Chng in credit spreads" xfId="6564"/>
    <cellStyle name="40% - uthevingsfarge 2 3 3" xfId="4429"/>
    <cellStyle name="40% - uthevingsfarge 2 3 3 2" xfId="4430"/>
    <cellStyle name="40% - uthevingsfarge 2 3 3 2 2" xfId="6565"/>
    <cellStyle name="40% - uthevingsfarge 2 3 3 2 2 2" xfId="6566"/>
    <cellStyle name="40% - uthevingsfarge 2 3 3 2 2_3. Chng in credit spreads" xfId="6567"/>
    <cellStyle name="40% - uthevingsfarge 2 3 3 2 3" xfId="6568"/>
    <cellStyle name="40% - uthevingsfarge 2 3 3 2 3 2" xfId="6569"/>
    <cellStyle name="40% - uthevingsfarge 2 3 3 2 3_3. Chng in credit spreads" xfId="6570"/>
    <cellStyle name="40% - uthevingsfarge 2 3 3 2 4" xfId="6571"/>
    <cellStyle name="40% - uthevingsfarge 2 3 3 2_3. Chng in credit spreads" xfId="6572"/>
    <cellStyle name="40% - uthevingsfarge 2 3 3 3" xfId="6573"/>
    <cellStyle name="40% - uthevingsfarge 2 3 3 3 2" xfId="6574"/>
    <cellStyle name="40% - uthevingsfarge 2 3 3 3_3. Chng in credit spreads" xfId="6575"/>
    <cellStyle name="40% - uthevingsfarge 2 3 3 4" xfId="6576"/>
    <cellStyle name="40% - uthevingsfarge 2 3 3 4 2" xfId="6577"/>
    <cellStyle name="40% - uthevingsfarge 2 3 3 4_3. Chng in credit spreads" xfId="6578"/>
    <cellStyle name="40% - uthevingsfarge 2 3 3 5" xfId="6579"/>
    <cellStyle name="40% - uthevingsfarge 2 3 3 6" xfId="20294"/>
    <cellStyle name="40% - uthevingsfarge 2 3 3_3. Chng in credit spreads" xfId="6580"/>
    <cellStyle name="40% - uthevingsfarge 2 3 4" xfId="4431"/>
    <cellStyle name="40% - uthevingsfarge 2 3 4 2" xfId="6581"/>
    <cellStyle name="40% - uthevingsfarge 2 3 4 2 2" xfId="6582"/>
    <cellStyle name="40% - uthevingsfarge 2 3 4 2_3. Chng in credit spreads" xfId="6583"/>
    <cellStyle name="40% - uthevingsfarge 2 3 4 3" xfId="6584"/>
    <cellStyle name="40% - uthevingsfarge 2 3 4 3 2" xfId="6585"/>
    <cellStyle name="40% - uthevingsfarge 2 3 4 3_3. Chng in credit spreads" xfId="6586"/>
    <cellStyle name="40% - uthevingsfarge 2 3 4 4" xfId="6587"/>
    <cellStyle name="40% - uthevingsfarge 2 3 4 5" xfId="20295"/>
    <cellStyle name="40% - uthevingsfarge 2 3 4_3. Chng in credit spreads" xfId="6588"/>
    <cellStyle name="40% - uthevingsfarge 2 3 5" xfId="6589"/>
    <cellStyle name="40% - uthevingsfarge 2 3 5 2" xfId="6590"/>
    <cellStyle name="40% - uthevingsfarge 2 3 5 3" xfId="20296"/>
    <cellStyle name="40% - uthevingsfarge 2 3 5_3. Chng in credit spreads" xfId="6591"/>
    <cellStyle name="40% - uthevingsfarge 2 3 6" xfId="6592"/>
    <cellStyle name="40% - uthevingsfarge 2 3 6 2" xfId="6593"/>
    <cellStyle name="40% - uthevingsfarge 2 3 6 3" xfId="20297"/>
    <cellStyle name="40% - uthevingsfarge 2 3 6_3. Chng in credit spreads" xfId="6594"/>
    <cellStyle name="40% - uthevingsfarge 2 3 7" xfId="6595"/>
    <cellStyle name="40% - uthevingsfarge 2 3 7 2" xfId="6596"/>
    <cellStyle name="40% - uthevingsfarge 2 3 7 3" xfId="20298"/>
    <cellStyle name="40% - uthevingsfarge 2 3 7_3. Chng in credit spreads" xfId="6597"/>
    <cellStyle name="40% - uthevingsfarge 2 3 8" xfId="20299"/>
    <cellStyle name="40% - uthevingsfarge 2 3_4Q16" xfId="20300"/>
    <cellStyle name="40% - uthevingsfarge 2 30" xfId="10855"/>
    <cellStyle name="40% - uthevingsfarge 2 30 2" xfId="10856"/>
    <cellStyle name="40% - uthevingsfarge 2 30 2 2" xfId="20301"/>
    <cellStyle name="40% - uthevingsfarge 2 30 2_AVA DVA EL" xfId="20302"/>
    <cellStyle name="40% - uthevingsfarge 2 30 3" xfId="20303"/>
    <cellStyle name="40% - uthevingsfarge 2 30_4Q16" xfId="20304"/>
    <cellStyle name="40% - uthevingsfarge 2 31" xfId="10857"/>
    <cellStyle name="40% - uthevingsfarge 2 31 2" xfId="10858"/>
    <cellStyle name="40% - uthevingsfarge 2 31 2 2" xfId="20305"/>
    <cellStyle name="40% - uthevingsfarge 2 31 2_AVA DVA EL" xfId="20306"/>
    <cellStyle name="40% - uthevingsfarge 2 31 3" xfId="20307"/>
    <cellStyle name="40% - uthevingsfarge 2 31_4Q16" xfId="20308"/>
    <cellStyle name="40% - uthevingsfarge 2 32" xfId="10859"/>
    <cellStyle name="40% - uthevingsfarge 2 32 2" xfId="10860"/>
    <cellStyle name="40% - uthevingsfarge 2 32 2 2" xfId="20309"/>
    <cellStyle name="40% - uthevingsfarge 2 32 2_AVA DVA EL" xfId="20310"/>
    <cellStyle name="40% - uthevingsfarge 2 32 3" xfId="20311"/>
    <cellStyle name="40% - uthevingsfarge 2 32_4Q16" xfId="20312"/>
    <cellStyle name="40% - uthevingsfarge 2 33" xfId="10861"/>
    <cellStyle name="40% - uthevingsfarge 2 33 2" xfId="10862"/>
    <cellStyle name="40% - uthevingsfarge 2 33 2 2" xfId="20313"/>
    <cellStyle name="40% - uthevingsfarge 2 33 2_AVA DVA EL" xfId="20314"/>
    <cellStyle name="40% - uthevingsfarge 2 33 3" xfId="20315"/>
    <cellStyle name="40% - uthevingsfarge 2 33_4Q16" xfId="20316"/>
    <cellStyle name="40% - uthevingsfarge 2 34" xfId="10863"/>
    <cellStyle name="40% - uthevingsfarge 2 34 2" xfId="10864"/>
    <cellStyle name="40% - uthevingsfarge 2 34 2 2" xfId="20317"/>
    <cellStyle name="40% - uthevingsfarge 2 34 2_AVA DVA EL" xfId="20318"/>
    <cellStyle name="40% - uthevingsfarge 2 34 3" xfId="20319"/>
    <cellStyle name="40% - uthevingsfarge 2 34_4Q16" xfId="20320"/>
    <cellStyle name="40% - uthevingsfarge 2 35" xfId="10865"/>
    <cellStyle name="40% - uthevingsfarge 2 35 2" xfId="10866"/>
    <cellStyle name="40% - uthevingsfarge 2 35 2 2" xfId="20321"/>
    <cellStyle name="40% - uthevingsfarge 2 35 2_AVA DVA EL" xfId="20322"/>
    <cellStyle name="40% - uthevingsfarge 2 35 3" xfId="20323"/>
    <cellStyle name="40% - uthevingsfarge 2 35_4Q16" xfId="20324"/>
    <cellStyle name="40% - uthevingsfarge 2 36" xfId="10867"/>
    <cellStyle name="40% - uthevingsfarge 2 36 2" xfId="10868"/>
    <cellStyle name="40% - uthevingsfarge 2 36 2 2" xfId="20325"/>
    <cellStyle name="40% - uthevingsfarge 2 36 2_AVA DVA EL" xfId="20326"/>
    <cellStyle name="40% - uthevingsfarge 2 36 3" xfId="20327"/>
    <cellStyle name="40% - uthevingsfarge 2 36_4Q16" xfId="20328"/>
    <cellStyle name="40% - uthevingsfarge 2 37" xfId="10869"/>
    <cellStyle name="40% - uthevingsfarge 2 37 2" xfId="10870"/>
    <cellStyle name="40% - uthevingsfarge 2 37 2 2" xfId="20329"/>
    <cellStyle name="40% - uthevingsfarge 2 37 2_AVA DVA EL" xfId="20330"/>
    <cellStyle name="40% - uthevingsfarge 2 37 3" xfId="20331"/>
    <cellStyle name="40% - uthevingsfarge 2 37_4Q16" xfId="20332"/>
    <cellStyle name="40% - uthevingsfarge 2 38" xfId="10871"/>
    <cellStyle name="40% - uthevingsfarge 2 38 2" xfId="10872"/>
    <cellStyle name="40% - uthevingsfarge 2 38 2 2" xfId="20333"/>
    <cellStyle name="40% - uthevingsfarge 2 38 2_AVA DVA EL" xfId="20334"/>
    <cellStyle name="40% - uthevingsfarge 2 38 3" xfId="20335"/>
    <cellStyle name="40% - uthevingsfarge 2 38_4Q16" xfId="20336"/>
    <cellStyle name="40% - uthevingsfarge 2 39" xfId="10873"/>
    <cellStyle name="40% - uthevingsfarge 2 39 2" xfId="10874"/>
    <cellStyle name="40% - uthevingsfarge 2 39 2 2" xfId="20337"/>
    <cellStyle name="40% - uthevingsfarge 2 39 2_AVA DVA EL" xfId="20338"/>
    <cellStyle name="40% - uthevingsfarge 2 39 3" xfId="20339"/>
    <cellStyle name="40% - uthevingsfarge 2 39_4Q16" xfId="20340"/>
    <cellStyle name="40% - uthevingsfarge 2 4" xfId="4432"/>
    <cellStyle name="40% - uthevingsfarge 2 4 2" xfId="4433"/>
    <cellStyle name="40% - uthevingsfarge 2 4 2 2" xfId="6598"/>
    <cellStyle name="40% - uthevingsfarge 2 4 2 2 2" xfId="6599"/>
    <cellStyle name="40% - uthevingsfarge 2 4 2 2 3" xfId="20341"/>
    <cellStyle name="40% - uthevingsfarge 2 4 2 2_3. Chng in credit spreads" xfId="6600"/>
    <cellStyle name="40% - uthevingsfarge 2 4 2 3" xfId="6601"/>
    <cellStyle name="40% - uthevingsfarge 2 4 2 3 2" xfId="6602"/>
    <cellStyle name="40% - uthevingsfarge 2 4 2 3_3. Chng in credit spreads" xfId="6603"/>
    <cellStyle name="40% - uthevingsfarge 2 4 2 4" xfId="6604"/>
    <cellStyle name="40% - uthevingsfarge 2 4 2 5" xfId="20342"/>
    <cellStyle name="40% - uthevingsfarge 2 4 2_3. Chng in credit spreads" xfId="6605"/>
    <cellStyle name="40% - uthevingsfarge 2 4 3" xfId="6606"/>
    <cellStyle name="40% - uthevingsfarge 2 4 3 2" xfId="6607"/>
    <cellStyle name="40% - uthevingsfarge 2 4 3 3" xfId="20343"/>
    <cellStyle name="40% - uthevingsfarge 2 4 3_3. Chng in credit spreads" xfId="6608"/>
    <cellStyle name="40% - uthevingsfarge 2 4 4" xfId="6609"/>
    <cellStyle name="40% - uthevingsfarge 2 4 4 2" xfId="6610"/>
    <cellStyle name="40% - uthevingsfarge 2 4 4 3" xfId="20344"/>
    <cellStyle name="40% - uthevingsfarge 2 4 4_3. Chng in credit spreads" xfId="6611"/>
    <cellStyle name="40% - uthevingsfarge 2 4 5" xfId="6612"/>
    <cellStyle name="40% - uthevingsfarge 2 4 5 2" xfId="20345"/>
    <cellStyle name="40% - uthevingsfarge 2 4 5 3" xfId="20346"/>
    <cellStyle name="40% - uthevingsfarge 2 4 5_AVA DVA EL" xfId="20347"/>
    <cellStyle name="40% - uthevingsfarge 2 4 6" xfId="20348"/>
    <cellStyle name="40% - uthevingsfarge 2 4 6 2" xfId="20349"/>
    <cellStyle name="40% - uthevingsfarge 2 4 6_AVA DVA EL" xfId="20350"/>
    <cellStyle name="40% - uthevingsfarge 2 4 7" xfId="20351"/>
    <cellStyle name="40% - uthevingsfarge 2 4_3. Chng in credit spreads" xfId="6613"/>
    <cellStyle name="40% - uthevingsfarge 2 40" xfId="10875"/>
    <cellStyle name="40% - uthevingsfarge 2 40 2" xfId="10876"/>
    <cellStyle name="40% - uthevingsfarge 2 40 2 2" xfId="20352"/>
    <cellStyle name="40% - uthevingsfarge 2 40 2_AVA DVA EL" xfId="20353"/>
    <cellStyle name="40% - uthevingsfarge 2 40 3" xfId="20354"/>
    <cellStyle name="40% - uthevingsfarge 2 40_4Q16" xfId="20355"/>
    <cellStyle name="40% - uthevingsfarge 2 41" xfId="10877"/>
    <cellStyle name="40% - uthevingsfarge 2 41 2" xfId="10878"/>
    <cellStyle name="40% - uthevingsfarge 2 41 2 2" xfId="20356"/>
    <cellStyle name="40% - uthevingsfarge 2 41 2_AVA DVA EL" xfId="20357"/>
    <cellStyle name="40% - uthevingsfarge 2 41 3" xfId="20358"/>
    <cellStyle name="40% - uthevingsfarge 2 41_4Q16" xfId="20359"/>
    <cellStyle name="40% - uthevingsfarge 2 42" xfId="10879"/>
    <cellStyle name="40% - uthevingsfarge 2 42 2" xfId="10880"/>
    <cellStyle name="40% - uthevingsfarge 2 42 2 2" xfId="20360"/>
    <cellStyle name="40% - uthevingsfarge 2 42 2_AVA DVA EL" xfId="20361"/>
    <cellStyle name="40% - uthevingsfarge 2 42 3" xfId="20362"/>
    <cellStyle name="40% - uthevingsfarge 2 42_4Q16" xfId="20363"/>
    <cellStyle name="40% - uthevingsfarge 2 43" xfId="10881"/>
    <cellStyle name="40% - uthevingsfarge 2 43 2" xfId="10882"/>
    <cellStyle name="40% - uthevingsfarge 2 43 2 2" xfId="20364"/>
    <cellStyle name="40% - uthevingsfarge 2 43 2_AVA DVA EL" xfId="20365"/>
    <cellStyle name="40% - uthevingsfarge 2 43 3" xfId="20366"/>
    <cellStyle name="40% - uthevingsfarge 2 43_4Q16" xfId="20367"/>
    <cellStyle name="40% - uthevingsfarge 2 44" xfId="10883"/>
    <cellStyle name="40% - uthevingsfarge 2 44 2" xfId="10884"/>
    <cellStyle name="40% - uthevingsfarge 2 44 2 2" xfId="20368"/>
    <cellStyle name="40% - uthevingsfarge 2 44 2_AVA DVA EL" xfId="20369"/>
    <cellStyle name="40% - uthevingsfarge 2 44 3" xfId="20370"/>
    <cellStyle name="40% - uthevingsfarge 2 44_4Q16" xfId="20371"/>
    <cellStyle name="40% - uthevingsfarge 2 45" xfId="10885"/>
    <cellStyle name="40% - uthevingsfarge 2 45 2" xfId="10886"/>
    <cellStyle name="40% - uthevingsfarge 2 45 2 2" xfId="20372"/>
    <cellStyle name="40% - uthevingsfarge 2 45 2_AVA DVA EL" xfId="20373"/>
    <cellStyle name="40% - uthevingsfarge 2 45 3" xfId="20374"/>
    <cellStyle name="40% - uthevingsfarge 2 45_4Q16" xfId="20375"/>
    <cellStyle name="40% - uthevingsfarge 2 46" xfId="10887"/>
    <cellStyle name="40% - uthevingsfarge 2 46 2" xfId="10888"/>
    <cellStyle name="40% - uthevingsfarge 2 46 2 2" xfId="20376"/>
    <cellStyle name="40% - uthevingsfarge 2 46 2_AVA DVA EL" xfId="20377"/>
    <cellStyle name="40% - uthevingsfarge 2 46 3" xfId="20378"/>
    <cellStyle name="40% - uthevingsfarge 2 46_4Q16" xfId="20379"/>
    <cellStyle name="40% - uthevingsfarge 2 47" xfId="10889"/>
    <cellStyle name="40% - uthevingsfarge 2 47 2" xfId="10890"/>
    <cellStyle name="40% - uthevingsfarge 2 47 2 2" xfId="20380"/>
    <cellStyle name="40% - uthevingsfarge 2 47 2_AVA DVA EL" xfId="20381"/>
    <cellStyle name="40% - uthevingsfarge 2 47 3" xfId="20382"/>
    <cellStyle name="40% - uthevingsfarge 2 47_4Q16" xfId="20383"/>
    <cellStyle name="40% - uthevingsfarge 2 48" xfId="10891"/>
    <cellStyle name="40% - uthevingsfarge 2 48 2" xfId="10892"/>
    <cellStyle name="40% - uthevingsfarge 2 48 2 2" xfId="20384"/>
    <cellStyle name="40% - uthevingsfarge 2 48 2_AVA DVA EL" xfId="20385"/>
    <cellStyle name="40% - uthevingsfarge 2 48 3" xfId="20386"/>
    <cellStyle name="40% - uthevingsfarge 2 48_4Q16" xfId="20387"/>
    <cellStyle name="40% - uthevingsfarge 2 49" xfId="10893"/>
    <cellStyle name="40% - uthevingsfarge 2 49 2" xfId="10894"/>
    <cellStyle name="40% - uthevingsfarge 2 49 2 2" xfId="20388"/>
    <cellStyle name="40% - uthevingsfarge 2 49 2_AVA DVA EL" xfId="20389"/>
    <cellStyle name="40% - uthevingsfarge 2 49 3" xfId="20390"/>
    <cellStyle name="40% - uthevingsfarge 2 49_4Q16" xfId="20391"/>
    <cellStyle name="40% - uthevingsfarge 2 5" xfId="4434"/>
    <cellStyle name="40% - uthevingsfarge 2 5 2" xfId="4435"/>
    <cellStyle name="40% - uthevingsfarge 2 5 2 2" xfId="6614"/>
    <cellStyle name="40% - uthevingsfarge 2 5 2 2 2" xfId="6615"/>
    <cellStyle name="40% - uthevingsfarge 2 5 2 2 3" xfId="20392"/>
    <cellStyle name="40% - uthevingsfarge 2 5 2 2_3. Chng in credit spreads" xfId="6616"/>
    <cellStyle name="40% - uthevingsfarge 2 5 2 3" xfId="6617"/>
    <cellStyle name="40% - uthevingsfarge 2 5 2 3 2" xfId="6618"/>
    <cellStyle name="40% - uthevingsfarge 2 5 2 3_3. Chng in credit spreads" xfId="6619"/>
    <cellStyle name="40% - uthevingsfarge 2 5 2 4" xfId="6620"/>
    <cellStyle name="40% - uthevingsfarge 2 5 2 5" xfId="20393"/>
    <cellStyle name="40% - uthevingsfarge 2 5 2_3. Chng in credit spreads" xfId="6621"/>
    <cellStyle name="40% - uthevingsfarge 2 5 3" xfId="6622"/>
    <cellStyle name="40% - uthevingsfarge 2 5 3 2" xfId="6623"/>
    <cellStyle name="40% - uthevingsfarge 2 5 3 3" xfId="20394"/>
    <cellStyle name="40% - uthevingsfarge 2 5 3_3. Chng in credit spreads" xfId="6624"/>
    <cellStyle name="40% - uthevingsfarge 2 5 4" xfId="6625"/>
    <cellStyle name="40% - uthevingsfarge 2 5 4 2" xfId="6626"/>
    <cellStyle name="40% - uthevingsfarge 2 5 4_3. Chng in credit spreads" xfId="6627"/>
    <cellStyle name="40% - uthevingsfarge 2 5 5" xfId="6628"/>
    <cellStyle name="40% - uthevingsfarge 2 5 6" xfId="20395"/>
    <cellStyle name="40% - uthevingsfarge 2 5_3. Chng in credit spreads" xfId="6629"/>
    <cellStyle name="40% - uthevingsfarge 2 50" xfId="10895"/>
    <cellStyle name="40% - uthevingsfarge 2 50 2" xfId="10896"/>
    <cellStyle name="40% - uthevingsfarge 2 50 2 2" xfId="20396"/>
    <cellStyle name="40% - uthevingsfarge 2 50 2_AVA DVA EL" xfId="20397"/>
    <cellStyle name="40% - uthevingsfarge 2 50 3" xfId="20398"/>
    <cellStyle name="40% - uthevingsfarge 2 50_4Q16" xfId="20399"/>
    <cellStyle name="40% - uthevingsfarge 2 51" xfId="10897"/>
    <cellStyle name="40% - uthevingsfarge 2 51 2" xfId="10898"/>
    <cellStyle name="40% - uthevingsfarge 2 51 2 2" xfId="20400"/>
    <cellStyle name="40% - uthevingsfarge 2 51 2_AVA DVA EL" xfId="20401"/>
    <cellStyle name="40% - uthevingsfarge 2 51 3" xfId="20402"/>
    <cellStyle name="40% - uthevingsfarge 2 51_4Q16" xfId="20403"/>
    <cellStyle name="40% - uthevingsfarge 2 52" xfId="10899"/>
    <cellStyle name="40% - uthevingsfarge 2 52 2" xfId="10900"/>
    <cellStyle name="40% - uthevingsfarge 2 52 2 2" xfId="20404"/>
    <cellStyle name="40% - uthevingsfarge 2 52 2_AVA DVA EL" xfId="20405"/>
    <cellStyle name="40% - uthevingsfarge 2 52 3" xfId="20406"/>
    <cellStyle name="40% - uthevingsfarge 2 52_4Q16" xfId="20407"/>
    <cellStyle name="40% - uthevingsfarge 2 53" xfId="10901"/>
    <cellStyle name="40% - uthevingsfarge 2 53 2" xfId="10902"/>
    <cellStyle name="40% - uthevingsfarge 2 53 2 2" xfId="20408"/>
    <cellStyle name="40% - uthevingsfarge 2 53 2_AVA DVA EL" xfId="20409"/>
    <cellStyle name="40% - uthevingsfarge 2 53 3" xfId="20410"/>
    <cellStyle name="40% - uthevingsfarge 2 53_4Q16" xfId="20411"/>
    <cellStyle name="40% - uthevingsfarge 2 54" xfId="10903"/>
    <cellStyle name="40% - uthevingsfarge 2 54 2" xfId="10904"/>
    <cellStyle name="40% - uthevingsfarge 2 54 2 2" xfId="20412"/>
    <cellStyle name="40% - uthevingsfarge 2 54 2_AVA DVA EL" xfId="20413"/>
    <cellStyle name="40% - uthevingsfarge 2 54 3" xfId="20414"/>
    <cellStyle name="40% - uthevingsfarge 2 54_4Q16" xfId="20415"/>
    <cellStyle name="40% - uthevingsfarge 2 55" xfId="10905"/>
    <cellStyle name="40% - uthevingsfarge 2 55 2" xfId="10906"/>
    <cellStyle name="40% - uthevingsfarge 2 55 2 2" xfId="20416"/>
    <cellStyle name="40% - uthevingsfarge 2 55 2_AVA DVA EL" xfId="20417"/>
    <cellStyle name="40% - uthevingsfarge 2 55 3" xfId="20418"/>
    <cellStyle name="40% - uthevingsfarge 2 55_4Q16" xfId="20419"/>
    <cellStyle name="40% - uthevingsfarge 2 56" xfId="10907"/>
    <cellStyle name="40% - uthevingsfarge 2 56 2" xfId="10908"/>
    <cellStyle name="40% - uthevingsfarge 2 56 2 2" xfId="20420"/>
    <cellStyle name="40% - uthevingsfarge 2 56 2_AVA DVA EL" xfId="20421"/>
    <cellStyle name="40% - uthevingsfarge 2 56 3" xfId="20422"/>
    <cellStyle name="40% - uthevingsfarge 2 56_4Q16" xfId="20423"/>
    <cellStyle name="40% - uthevingsfarge 2 57" xfId="10909"/>
    <cellStyle name="40% - uthevingsfarge 2 57 2" xfId="10910"/>
    <cellStyle name="40% - uthevingsfarge 2 57 2 2" xfId="20424"/>
    <cellStyle name="40% - uthevingsfarge 2 57 2_AVA DVA EL" xfId="20425"/>
    <cellStyle name="40% - uthevingsfarge 2 57 3" xfId="20426"/>
    <cellStyle name="40% - uthevingsfarge 2 57_4Q16" xfId="20427"/>
    <cellStyle name="40% - uthevingsfarge 2 58" xfId="10911"/>
    <cellStyle name="40% - uthevingsfarge 2 58 2" xfId="10912"/>
    <cellStyle name="40% - uthevingsfarge 2 58 2 2" xfId="20428"/>
    <cellStyle name="40% - uthevingsfarge 2 58 2_AVA DVA EL" xfId="20429"/>
    <cellStyle name="40% - uthevingsfarge 2 58 3" xfId="20430"/>
    <cellStyle name="40% - uthevingsfarge 2 58_4Q16" xfId="20431"/>
    <cellStyle name="40% - uthevingsfarge 2 59" xfId="10913"/>
    <cellStyle name="40% - uthevingsfarge 2 59 2" xfId="10914"/>
    <cellStyle name="40% - uthevingsfarge 2 59 2 2" xfId="20432"/>
    <cellStyle name="40% - uthevingsfarge 2 59 2_AVA DVA EL" xfId="20433"/>
    <cellStyle name="40% - uthevingsfarge 2 59 3" xfId="20434"/>
    <cellStyle name="40% - uthevingsfarge 2 59_4Q16" xfId="20435"/>
    <cellStyle name="40% - uthevingsfarge 2 6" xfId="4436"/>
    <cellStyle name="40% - uthevingsfarge 2 6 2" xfId="6630"/>
    <cellStyle name="40% - uthevingsfarge 2 6 2 2" xfId="6631"/>
    <cellStyle name="40% - uthevingsfarge 2 6 2 2 2" xfId="20436"/>
    <cellStyle name="40% - uthevingsfarge 2 6 2 2_Cap.adeq" xfId="20437"/>
    <cellStyle name="40% - uthevingsfarge 2 6 2 3" xfId="20438"/>
    <cellStyle name="40% - uthevingsfarge 2 6 2_3. Chng in credit spreads" xfId="6632"/>
    <cellStyle name="40% - uthevingsfarge 2 6 3" xfId="6633"/>
    <cellStyle name="40% - uthevingsfarge 2 6 3 2" xfId="6634"/>
    <cellStyle name="40% - uthevingsfarge 2 6 3 3" xfId="20439"/>
    <cellStyle name="40% - uthevingsfarge 2 6 3_3. Chng in credit spreads" xfId="6635"/>
    <cellStyle name="40% - uthevingsfarge 2 6 4" xfId="6636"/>
    <cellStyle name="40% - uthevingsfarge 2 6 5" xfId="20440"/>
    <cellStyle name="40% - uthevingsfarge 2 6_3. Chng in credit spreads" xfId="6637"/>
    <cellStyle name="40% - uthevingsfarge 2 60" xfId="20441"/>
    <cellStyle name="40% - uthevingsfarge 2 60 2" xfId="20442"/>
    <cellStyle name="40% - uthevingsfarge 2 60 3" xfId="20443"/>
    <cellStyle name="40% - uthevingsfarge 2 60_AVA DVA EL" xfId="20444"/>
    <cellStyle name="40% - uthevingsfarge 2 61" xfId="20445"/>
    <cellStyle name="40% - uthevingsfarge 2 61 2" xfId="20446"/>
    <cellStyle name="40% - uthevingsfarge 2 61 3" xfId="20447"/>
    <cellStyle name="40% - uthevingsfarge 2 61_AVA DVA EL" xfId="20448"/>
    <cellStyle name="40% - uthevingsfarge 2 62" xfId="20449"/>
    <cellStyle name="40% - uthevingsfarge 2 62 2" xfId="20450"/>
    <cellStyle name="40% - uthevingsfarge 2 62_AVA DVA EL" xfId="20451"/>
    <cellStyle name="40% - uthevingsfarge 2 63" xfId="20452"/>
    <cellStyle name="40% - uthevingsfarge 2 64" xfId="20453"/>
    <cellStyle name="40% - uthevingsfarge 2 65" xfId="20454"/>
    <cellStyle name="40% - uthevingsfarge 2 66" xfId="20455"/>
    <cellStyle name="40% - uthevingsfarge 2 7" xfId="4437"/>
    <cellStyle name="40% - uthevingsfarge 2 7 2" xfId="6638"/>
    <cellStyle name="40% - uthevingsfarge 2 7 2 2" xfId="20456"/>
    <cellStyle name="40% - uthevingsfarge 2 7 2 3" xfId="20457"/>
    <cellStyle name="40% - uthevingsfarge 2 7 2_AVA DVA EL" xfId="20458"/>
    <cellStyle name="40% - uthevingsfarge 2 7 3" xfId="20459"/>
    <cellStyle name="40% - uthevingsfarge 2 7 3 2" xfId="20460"/>
    <cellStyle name="40% - uthevingsfarge 2 7 3_AVA DVA EL" xfId="20461"/>
    <cellStyle name="40% - uthevingsfarge 2 7 4" xfId="20462"/>
    <cellStyle name="40% - uthevingsfarge 2 7 5" xfId="20463"/>
    <cellStyle name="40% - uthevingsfarge 2 7_3. Chng in credit spreads" xfId="6639"/>
    <cellStyle name="40% - uthevingsfarge 2 8" xfId="4438"/>
    <cellStyle name="40% - uthevingsfarge 2 8 2" xfId="6640"/>
    <cellStyle name="40% - uthevingsfarge 2 8 2 2" xfId="20464"/>
    <cellStyle name="40% - uthevingsfarge 2 8 2 3" xfId="20465"/>
    <cellStyle name="40% - uthevingsfarge 2 8 2_AVA DVA EL" xfId="20466"/>
    <cellStyle name="40% - uthevingsfarge 2 8 3" xfId="20467"/>
    <cellStyle name="40% - uthevingsfarge 2 8 4" xfId="20468"/>
    <cellStyle name="40% - uthevingsfarge 2 8_3. Chng in credit spreads" xfId="6641"/>
    <cellStyle name="40% - uthevingsfarge 2 9" xfId="4439"/>
    <cellStyle name="40% - uthevingsfarge 2 9 2" xfId="10915"/>
    <cellStyle name="40% - uthevingsfarge 2 9 2 2" xfId="20469"/>
    <cellStyle name="40% - uthevingsfarge 2 9 2_AVA DVA EL" xfId="20470"/>
    <cellStyle name="40% - uthevingsfarge 2 9 3" xfId="20471"/>
    <cellStyle name="40% - uthevingsfarge 2 9 4" xfId="20472"/>
    <cellStyle name="40% - uthevingsfarge 2 9_4Q16" xfId="20473"/>
    <cellStyle name="40% - uthevingsfarge 2_7. Other MTM adjustments" xfId="6642"/>
    <cellStyle name="40% - uthevingsfarge 3" xfId="6643"/>
    <cellStyle name="40% - uthevingsfarge 3 10" xfId="4440"/>
    <cellStyle name="40% - uthevingsfarge 3 10 2" xfId="10916"/>
    <cellStyle name="40% - uthevingsfarge 3 10 2 2" xfId="20474"/>
    <cellStyle name="40% - uthevingsfarge 3 10 2_AVA DVA EL" xfId="20475"/>
    <cellStyle name="40% - uthevingsfarge 3 10 3" xfId="20476"/>
    <cellStyle name="40% - uthevingsfarge 3 10 4" xfId="20477"/>
    <cellStyle name="40% - uthevingsfarge 3 10_4Q16" xfId="20478"/>
    <cellStyle name="40% - uthevingsfarge 3 11" xfId="10917"/>
    <cellStyle name="40% - uthevingsfarge 3 11 2" xfId="10918"/>
    <cellStyle name="40% - uthevingsfarge 3 11 2 2" xfId="20479"/>
    <cellStyle name="40% - uthevingsfarge 3 11 2_AVA DVA EL" xfId="20480"/>
    <cellStyle name="40% - uthevingsfarge 3 11 3" xfId="20481"/>
    <cellStyle name="40% - uthevingsfarge 3 11_4Q16" xfId="20482"/>
    <cellStyle name="40% - uthevingsfarge 3 12" xfId="10919"/>
    <cellStyle name="40% - uthevingsfarge 3 12 2" xfId="10920"/>
    <cellStyle name="40% - uthevingsfarge 3 12 2 2" xfId="20483"/>
    <cellStyle name="40% - uthevingsfarge 3 12 2_AVA DVA EL" xfId="20484"/>
    <cellStyle name="40% - uthevingsfarge 3 12 3" xfId="20485"/>
    <cellStyle name="40% - uthevingsfarge 3 12_4Q16" xfId="20486"/>
    <cellStyle name="40% - uthevingsfarge 3 13" xfId="10921"/>
    <cellStyle name="40% - uthevingsfarge 3 13 2" xfId="10922"/>
    <cellStyle name="40% - uthevingsfarge 3 13 2 2" xfId="20487"/>
    <cellStyle name="40% - uthevingsfarge 3 13 2_AVA DVA EL" xfId="20488"/>
    <cellStyle name="40% - uthevingsfarge 3 13 3" xfId="20489"/>
    <cellStyle name="40% - uthevingsfarge 3 13_4Q16" xfId="20490"/>
    <cellStyle name="40% - uthevingsfarge 3 14" xfId="10923"/>
    <cellStyle name="40% - uthevingsfarge 3 14 2" xfId="10924"/>
    <cellStyle name="40% - uthevingsfarge 3 14 2 2" xfId="20491"/>
    <cellStyle name="40% - uthevingsfarge 3 14 2_AVA DVA EL" xfId="20492"/>
    <cellStyle name="40% - uthevingsfarge 3 14 3" xfId="20493"/>
    <cellStyle name="40% - uthevingsfarge 3 14_4Q16" xfId="20494"/>
    <cellStyle name="40% - uthevingsfarge 3 15" xfId="10925"/>
    <cellStyle name="40% - uthevingsfarge 3 15 2" xfId="10926"/>
    <cellStyle name="40% - uthevingsfarge 3 15 2 2" xfId="20495"/>
    <cellStyle name="40% - uthevingsfarge 3 15 2_AVA DVA EL" xfId="20496"/>
    <cellStyle name="40% - uthevingsfarge 3 15 3" xfId="20497"/>
    <cellStyle name="40% - uthevingsfarge 3 15_4Q16" xfId="20498"/>
    <cellStyle name="40% - uthevingsfarge 3 16" xfId="10927"/>
    <cellStyle name="40% - uthevingsfarge 3 16 2" xfId="10928"/>
    <cellStyle name="40% - uthevingsfarge 3 16 2 2" xfId="20499"/>
    <cellStyle name="40% - uthevingsfarge 3 16 2_AVA DVA EL" xfId="20500"/>
    <cellStyle name="40% - uthevingsfarge 3 16 3" xfId="20501"/>
    <cellStyle name="40% - uthevingsfarge 3 16_4Q16" xfId="20502"/>
    <cellStyle name="40% - uthevingsfarge 3 17" xfId="10929"/>
    <cellStyle name="40% - uthevingsfarge 3 17 2" xfId="10930"/>
    <cellStyle name="40% - uthevingsfarge 3 17 2 2" xfId="20503"/>
    <cellStyle name="40% - uthevingsfarge 3 17 2_AVA DVA EL" xfId="20504"/>
    <cellStyle name="40% - uthevingsfarge 3 17 3" xfId="20505"/>
    <cellStyle name="40% - uthevingsfarge 3 17_4Q16" xfId="20506"/>
    <cellStyle name="40% - uthevingsfarge 3 18" xfId="10931"/>
    <cellStyle name="40% - uthevingsfarge 3 18 2" xfId="10932"/>
    <cellStyle name="40% - uthevingsfarge 3 18 2 2" xfId="20507"/>
    <cellStyle name="40% - uthevingsfarge 3 18 2_AVA DVA EL" xfId="20508"/>
    <cellStyle name="40% - uthevingsfarge 3 18 3" xfId="20509"/>
    <cellStyle name="40% - uthevingsfarge 3 18_4Q16" xfId="20510"/>
    <cellStyle name="40% - uthevingsfarge 3 19" xfId="10933"/>
    <cellStyle name="40% - uthevingsfarge 3 19 2" xfId="10934"/>
    <cellStyle name="40% - uthevingsfarge 3 19 2 2" xfId="20511"/>
    <cellStyle name="40% - uthevingsfarge 3 19 2_AVA DVA EL" xfId="20512"/>
    <cellStyle name="40% - uthevingsfarge 3 19 3" xfId="20513"/>
    <cellStyle name="40% - uthevingsfarge 3 19_4Q16" xfId="20514"/>
    <cellStyle name="40% - uthevingsfarge 3 2" xfId="127"/>
    <cellStyle name="40% - uthevingsfarge 3 2 10" xfId="20515"/>
    <cellStyle name="40% - uthevingsfarge 3 2 10 2" xfId="20516"/>
    <cellStyle name="40% - uthevingsfarge 3 2 10 3" xfId="20517"/>
    <cellStyle name="40% - uthevingsfarge 3 2 10_AVA DVA EL" xfId="20518"/>
    <cellStyle name="40% - uthevingsfarge 3 2 11" xfId="20519"/>
    <cellStyle name="40% - uthevingsfarge 3 2 12" xfId="20520"/>
    <cellStyle name="40% - uthevingsfarge 3 2 2" xfId="4441"/>
    <cellStyle name="40% - uthevingsfarge 3 2 2 2" xfId="4442"/>
    <cellStyle name="40% - uthevingsfarge 3 2 2 2 2" xfId="6644"/>
    <cellStyle name="40% - uthevingsfarge 3 2 2 2 2 2" xfId="6645"/>
    <cellStyle name="40% - uthevingsfarge 3 2 2 2 2 2 2" xfId="6646"/>
    <cellStyle name="40% - uthevingsfarge 3 2 2 2 2 2_3. Chng in credit spreads" xfId="6647"/>
    <cellStyle name="40% - uthevingsfarge 3 2 2 2 2 3" xfId="6648"/>
    <cellStyle name="40% - uthevingsfarge 3 2 2 2 2 4" xfId="20521"/>
    <cellStyle name="40% - uthevingsfarge 3 2 2 2 2_3. Chng in credit spreads" xfId="6649"/>
    <cellStyle name="40% - uthevingsfarge 3 2 2 2 3" xfId="6650"/>
    <cellStyle name="40% - uthevingsfarge 3 2 2 2 3 2" xfId="6651"/>
    <cellStyle name="40% - uthevingsfarge 3 2 2 2 3 2 2" xfId="6652"/>
    <cellStyle name="40% - uthevingsfarge 3 2 2 2 3 2_3. Chng in credit spreads" xfId="6653"/>
    <cellStyle name="40% - uthevingsfarge 3 2 2 2 3 3" xfId="6654"/>
    <cellStyle name="40% - uthevingsfarge 3 2 2 2 3 4" xfId="20522"/>
    <cellStyle name="40% - uthevingsfarge 3 2 2 2 3_3. Chng in credit spreads" xfId="6655"/>
    <cellStyle name="40% - uthevingsfarge 3 2 2 2 4" xfId="6656"/>
    <cellStyle name="40% - uthevingsfarge 3 2 2 2 4 2" xfId="6657"/>
    <cellStyle name="40% - uthevingsfarge 3 2 2 2 4 3" xfId="20523"/>
    <cellStyle name="40% - uthevingsfarge 3 2 2 2 4_3. Chng in credit spreads" xfId="6658"/>
    <cellStyle name="40% - uthevingsfarge 3 2 2 2 5" xfId="6659"/>
    <cellStyle name="40% - uthevingsfarge 3 2 2 2 5 2" xfId="6660"/>
    <cellStyle name="40% - uthevingsfarge 3 2 2 2 5 3" xfId="20524"/>
    <cellStyle name="40% - uthevingsfarge 3 2 2 2 5_3. Chng in credit spreads" xfId="6661"/>
    <cellStyle name="40% - uthevingsfarge 3 2 2 2 6" xfId="6662"/>
    <cellStyle name="40% - uthevingsfarge 3 2 2 2 7" xfId="20525"/>
    <cellStyle name="40% - uthevingsfarge 3 2 2 2_3. Chng in credit spreads" xfId="6663"/>
    <cellStyle name="40% - uthevingsfarge 3 2 2 3" xfId="6664"/>
    <cellStyle name="40% - uthevingsfarge 3 2 2 3 2" xfId="6665"/>
    <cellStyle name="40% - uthevingsfarge 3 2 2 3 2 2" xfId="6666"/>
    <cellStyle name="40% - uthevingsfarge 3 2 2 3 2_3. Chng in credit spreads" xfId="6667"/>
    <cellStyle name="40% - uthevingsfarge 3 2 2 3 3" xfId="6668"/>
    <cellStyle name="40% - uthevingsfarge 3 2 2 3 4" xfId="20526"/>
    <cellStyle name="40% - uthevingsfarge 3 2 2 3_3. Chng in credit spreads" xfId="6669"/>
    <cellStyle name="40% - uthevingsfarge 3 2 2 4" xfId="6670"/>
    <cellStyle name="40% - uthevingsfarge 3 2 2 4 2" xfId="6671"/>
    <cellStyle name="40% - uthevingsfarge 3 2 2 4 2 2" xfId="6672"/>
    <cellStyle name="40% - uthevingsfarge 3 2 2 4 2_3. Chng in credit spreads" xfId="6673"/>
    <cellStyle name="40% - uthevingsfarge 3 2 2 4 3" xfId="6674"/>
    <cellStyle name="40% - uthevingsfarge 3 2 2 4 4" xfId="20527"/>
    <cellStyle name="40% - uthevingsfarge 3 2 2 4_3. Chng in credit spreads" xfId="6675"/>
    <cellStyle name="40% - uthevingsfarge 3 2 2 5" xfId="6676"/>
    <cellStyle name="40% - uthevingsfarge 3 2 2 5 2" xfId="6677"/>
    <cellStyle name="40% - uthevingsfarge 3 2 2 5 2 2" xfId="6678"/>
    <cellStyle name="40% - uthevingsfarge 3 2 2 5 2_3. Chng in credit spreads" xfId="6679"/>
    <cellStyle name="40% - uthevingsfarge 3 2 2 5 3" xfId="6680"/>
    <cellStyle name="40% - uthevingsfarge 3 2 2 5 4" xfId="20528"/>
    <cellStyle name="40% - uthevingsfarge 3 2 2 5_3. Chng in credit spreads" xfId="6681"/>
    <cellStyle name="40% - uthevingsfarge 3 2 2 6" xfId="6682"/>
    <cellStyle name="40% - uthevingsfarge 3 2 2 6 2" xfId="6683"/>
    <cellStyle name="40% - uthevingsfarge 3 2 2 6 3" xfId="20529"/>
    <cellStyle name="40% - uthevingsfarge 3 2 2 6_3. Chng in credit spreads" xfId="6684"/>
    <cellStyle name="40% - uthevingsfarge 3 2 2 7" xfId="6685"/>
    <cellStyle name="40% - uthevingsfarge 3 2 2 8" xfId="20530"/>
    <cellStyle name="40% - uthevingsfarge 3 2 2_3. Chng in credit spreads" xfId="6686"/>
    <cellStyle name="40% - uthevingsfarge 3 2 3" xfId="4443"/>
    <cellStyle name="40% - uthevingsfarge 3 2 3 2" xfId="4444"/>
    <cellStyle name="40% - uthevingsfarge 3 2 3 2 2" xfId="6687"/>
    <cellStyle name="40% - uthevingsfarge 3 2 3 2 2 2" xfId="6688"/>
    <cellStyle name="40% - uthevingsfarge 3 2 3 2 2_3. Chng in credit spreads" xfId="6689"/>
    <cellStyle name="40% - uthevingsfarge 3 2 3 2 3" xfId="6690"/>
    <cellStyle name="40% - uthevingsfarge 3 2 3 2 3 2" xfId="6691"/>
    <cellStyle name="40% - uthevingsfarge 3 2 3 2 3_3. Chng in credit spreads" xfId="6692"/>
    <cellStyle name="40% - uthevingsfarge 3 2 3 2 4" xfId="6693"/>
    <cellStyle name="40% - uthevingsfarge 3 2 3 2 4 2" xfId="6694"/>
    <cellStyle name="40% - uthevingsfarge 3 2 3 2 4_3. Chng in credit spreads" xfId="6695"/>
    <cellStyle name="40% - uthevingsfarge 3 2 3 2 5" xfId="6696"/>
    <cellStyle name="40% - uthevingsfarge 3 2 3 2 6" xfId="20531"/>
    <cellStyle name="40% - uthevingsfarge 3 2 3 2_3. Chng in credit spreads" xfId="6697"/>
    <cellStyle name="40% - uthevingsfarge 3 2 3 3" xfId="6698"/>
    <cellStyle name="40% - uthevingsfarge 3 2 3 3 2" xfId="6699"/>
    <cellStyle name="40% - uthevingsfarge 3 2 3 3 2 2" xfId="6700"/>
    <cellStyle name="40% - uthevingsfarge 3 2 3 3 2_3. Chng in credit spreads" xfId="6701"/>
    <cellStyle name="40% - uthevingsfarge 3 2 3 3 3" xfId="6702"/>
    <cellStyle name="40% - uthevingsfarge 3 2 3 3 4" xfId="20532"/>
    <cellStyle name="40% - uthevingsfarge 3 2 3 3_3. Chng in credit spreads" xfId="6703"/>
    <cellStyle name="40% - uthevingsfarge 3 2 3 4" xfId="6704"/>
    <cellStyle name="40% - uthevingsfarge 3 2 3 4 2" xfId="6705"/>
    <cellStyle name="40% - uthevingsfarge 3 2 3 4 3" xfId="20533"/>
    <cellStyle name="40% - uthevingsfarge 3 2 3 4_3. Chng in credit spreads" xfId="6706"/>
    <cellStyle name="40% - uthevingsfarge 3 2 3 5" xfId="6707"/>
    <cellStyle name="40% - uthevingsfarge 3 2 3 5 2" xfId="6708"/>
    <cellStyle name="40% - uthevingsfarge 3 2 3 5 3" xfId="20534"/>
    <cellStyle name="40% - uthevingsfarge 3 2 3 5_3. Chng in credit spreads" xfId="6709"/>
    <cellStyle name="40% - uthevingsfarge 3 2 3 6" xfId="6710"/>
    <cellStyle name="40% - uthevingsfarge 3 2 3 6 2" xfId="6711"/>
    <cellStyle name="40% - uthevingsfarge 3 2 3 6_3. Chng in credit spreads" xfId="6712"/>
    <cellStyle name="40% - uthevingsfarge 3 2 3 7" xfId="6713"/>
    <cellStyle name="40% - uthevingsfarge 3 2 3 8" xfId="20535"/>
    <cellStyle name="40% - uthevingsfarge 3 2 3_3. Chng in credit spreads" xfId="6714"/>
    <cellStyle name="40% - uthevingsfarge 3 2 4" xfId="4445"/>
    <cellStyle name="40% - uthevingsfarge 3 2 4 2" xfId="6715"/>
    <cellStyle name="40% - uthevingsfarge 3 2 4 2 2" xfId="6716"/>
    <cellStyle name="40% - uthevingsfarge 3 2 4 2 3" xfId="20536"/>
    <cellStyle name="40% - uthevingsfarge 3 2 4 2_3. Chng in credit spreads" xfId="6717"/>
    <cellStyle name="40% - uthevingsfarge 3 2 4 3" xfId="6718"/>
    <cellStyle name="40% - uthevingsfarge 3 2 4 3 2" xfId="6719"/>
    <cellStyle name="40% - uthevingsfarge 3 2 4 3_3. Chng in credit spreads" xfId="6720"/>
    <cellStyle name="40% - uthevingsfarge 3 2 4 4" xfId="6721"/>
    <cellStyle name="40% - uthevingsfarge 3 2 4 4 2" xfId="6722"/>
    <cellStyle name="40% - uthevingsfarge 3 2 4 4_3. Chng in credit spreads" xfId="6723"/>
    <cellStyle name="40% - uthevingsfarge 3 2 4 5" xfId="6724"/>
    <cellStyle name="40% - uthevingsfarge 3 2 4 6" xfId="20537"/>
    <cellStyle name="40% - uthevingsfarge 3 2 4_3. Chng in credit spreads" xfId="6725"/>
    <cellStyle name="40% - uthevingsfarge 3 2 5" xfId="6726"/>
    <cellStyle name="40% - uthevingsfarge 3 2 5 2" xfId="6727"/>
    <cellStyle name="40% - uthevingsfarge 3 2 5 2 2" xfId="6728"/>
    <cellStyle name="40% - uthevingsfarge 3 2 5 2 3" xfId="20538"/>
    <cellStyle name="40% - uthevingsfarge 3 2 5 2_3. Chng in credit spreads" xfId="6729"/>
    <cellStyle name="40% - uthevingsfarge 3 2 5 3" xfId="6730"/>
    <cellStyle name="40% - uthevingsfarge 3 2 5 4" xfId="20539"/>
    <cellStyle name="40% - uthevingsfarge 3 2 5_3. Chng in credit spreads" xfId="6731"/>
    <cellStyle name="40% - uthevingsfarge 3 2 6" xfId="6732"/>
    <cellStyle name="40% - uthevingsfarge 3 2 6 2" xfId="6733"/>
    <cellStyle name="40% - uthevingsfarge 3 2 6 2 2" xfId="6734"/>
    <cellStyle name="40% - uthevingsfarge 3 2 6 2 3" xfId="20540"/>
    <cellStyle name="40% - uthevingsfarge 3 2 6 2_3. Chng in credit spreads" xfId="6735"/>
    <cellStyle name="40% - uthevingsfarge 3 2 6 3" xfId="6736"/>
    <cellStyle name="40% - uthevingsfarge 3 2 6 4" xfId="20541"/>
    <cellStyle name="40% - uthevingsfarge 3 2 6_3. Chng in credit spreads" xfId="6737"/>
    <cellStyle name="40% - uthevingsfarge 3 2 7" xfId="6738"/>
    <cellStyle name="40% - uthevingsfarge 3 2 7 2" xfId="6739"/>
    <cellStyle name="40% - uthevingsfarge 3 2 7 2 2" xfId="20542"/>
    <cellStyle name="40% - uthevingsfarge 3 2 7 2_AVA DVA EL" xfId="20543"/>
    <cellStyle name="40% - uthevingsfarge 3 2 7 3" xfId="20544"/>
    <cellStyle name="40% - uthevingsfarge 3 2 7 4" xfId="20545"/>
    <cellStyle name="40% - uthevingsfarge 3 2 7_3. Chng in credit spreads" xfId="6740"/>
    <cellStyle name="40% - uthevingsfarge 3 2 8" xfId="6741"/>
    <cellStyle name="40% - uthevingsfarge 3 2 8 2" xfId="6742"/>
    <cellStyle name="40% - uthevingsfarge 3 2 8 2 2" xfId="20546"/>
    <cellStyle name="40% - uthevingsfarge 3 2 8 2_Cap.adeq" xfId="20547"/>
    <cellStyle name="40% - uthevingsfarge 3 2 8 3" xfId="20548"/>
    <cellStyle name="40% - uthevingsfarge 3 2 8_3. Chng in credit spreads" xfId="6743"/>
    <cellStyle name="40% - uthevingsfarge 3 2 9" xfId="20549"/>
    <cellStyle name="40% - uthevingsfarge 3 2 9 2" xfId="20550"/>
    <cellStyle name="40% - uthevingsfarge 3 2 9 3" xfId="20551"/>
    <cellStyle name="40% - uthevingsfarge 3 2 9_AVA DVA EL" xfId="20552"/>
    <cellStyle name="40% - uthevingsfarge 3 2_4Q16" xfId="20553"/>
    <cellStyle name="40% - uthevingsfarge 3 20" xfId="10935"/>
    <cellStyle name="40% - uthevingsfarge 3 20 2" xfId="10936"/>
    <cellStyle name="40% - uthevingsfarge 3 20 2 2" xfId="20554"/>
    <cellStyle name="40% - uthevingsfarge 3 20 2_AVA DVA EL" xfId="20555"/>
    <cellStyle name="40% - uthevingsfarge 3 20 3" xfId="20556"/>
    <cellStyle name="40% - uthevingsfarge 3 20_4Q16" xfId="20557"/>
    <cellStyle name="40% - uthevingsfarge 3 21" xfId="10937"/>
    <cellStyle name="40% - uthevingsfarge 3 21 2" xfId="10938"/>
    <cellStyle name="40% - uthevingsfarge 3 21 2 2" xfId="20558"/>
    <cellStyle name="40% - uthevingsfarge 3 21 2_AVA DVA EL" xfId="20559"/>
    <cellStyle name="40% - uthevingsfarge 3 21 3" xfId="20560"/>
    <cellStyle name="40% - uthevingsfarge 3 21_4Q16" xfId="20561"/>
    <cellStyle name="40% - uthevingsfarge 3 22" xfId="10939"/>
    <cellStyle name="40% - uthevingsfarge 3 22 2" xfId="10940"/>
    <cellStyle name="40% - uthevingsfarge 3 22 2 2" xfId="20562"/>
    <cellStyle name="40% - uthevingsfarge 3 22 2_AVA DVA EL" xfId="20563"/>
    <cellStyle name="40% - uthevingsfarge 3 22 3" xfId="20564"/>
    <cellStyle name="40% - uthevingsfarge 3 22_4Q16" xfId="20565"/>
    <cellStyle name="40% - uthevingsfarge 3 23" xfId="10941"/>
    <cellStyle name="40% - uthevingsfarge 3 23 2" xfId="10942"/>
    <cellStyle name="40% - uthevingsfarge 3 23 2 2" xfId="20566"/>
    <cellStyle name="40% - uthevingsfarge 3 23 2_AVA DVA EL" xfId="20567"/>
    <cellStyle name="40% - uthevingsfarge 3 23 3" xfId="20568"/>
    <cellStyle name="40% - uthevingsfarge 3 23_4Q16" xfId="20569"/>
    <cellStyle name="40% - uthevingsfarge 3 24" xfId="10943"/>
    <cellStyle name="40% - uthevingsfarge 3 24 2" xfId="10944"/>
    <cellStyle name="40% - uthevingsfarge 3 24 2 2" xfId="20570"/>
    <cellStyle name="40% - uthevingsfarge 3 24 2_AVA DVA EL" xfId="20571"/>
    <cellStyle name="40% - uthevingsfarge 3 24 3" xfId="20572"/>
    <cellStyle name="40% - uthevingsfarge 3 24_4Q16" xfId="20573"/>
    <cellStyle name="40% - uthevingsfarge 3 25" xfId="10945"/>
    <cellStyle name="40% - uthevingsfarge 3 25 2" xfId="10946"/>
    <cellStyle name="40% - uthevingsfarge 3 25 2 2" xfId="20574"/>
    <cellStyle name="40% - uthevingsfarge 3 25 2_AVA DVA EL" xfId="20575"/>
    <cellStyle name="40% - uthevingsfarge 3 25 3" xfId="20576"/>
    <cellStyle name="40% - uthevingsfarge 3 25_4Q16" xfId="20577"/>
    <cellStyle name="40% - uthevingsfarge 3 26" xfId="10947"/>
    <cellStyle name="40% - uthevingsfarge 3 26 2" xfId="10948"/>
    <cellStyle name="40% - uthevingsfarge 3 26 2 2" xfId="20578"/>
    <cellStyle name="40% - uthevingsfarge 3 26 2_AVA DVA EL" xfId="20579"/>
    <cellStyle name="40% - uthevingsfarge 3 26 3" xfId="20580"/>
    <cellStyle name="40% - uthevingsfarge 3 26_4Q16" xfId="20581"/>
    <cellStyle name="40% - uthevingsfarge 3 27" xfId="10949"/>
    <cellStyle name="40% - uthevingsfarge 3 27 2" xfId="10950"/>
    <cellStyle name="40% - uthevingsfarge 3 27 2 2" xfId="20582"/>
    <cellStyle name="40% - uthevingsfarge 3 27 2_AVA DVA EL" xfId="20583"/>
    <cellStyle name="40% - uthevingsfarge 3 27 3" xfId="20584"/>
    <cellStyle name="40% - uthevingsfarge 3 27_4Q16" xfId="20585"/>
    <cellStyle name="40% - uthevingsfarge 3 28" xfId="10951"/>
    <cellStyle name="40% - uthevingsfarge 3 28 2" xfId="10952"/>
    <cellStyle name="40% - uthevingsfarge 3 28 2 2" xfId="20586"/>
    <cellStyle name="40% - uthevingsfarge 3 28 2_AVA DVA EL" xfId="20587"/>
    <cellStyle name="40% - uthevingsfarge 3 28 3" xfId="20588"/>
    <cellStyle name="40% - uthevingsfarge 3 28_4Q16" xfId="20589"/>
    <cellStyle name="40% - uthevingsfarge 3 29" xfId="10953"/>
    <cellStyle name="40% - uthevingsfarge 3 29 2" xfId="10954"/>
    <cellStyle name="40% - uthevingsfarge 3 29 2 2" xfId="20590"/>
    <cellStyle name="40% - uthevingsfarge 3 29 2_AVA DVA EL" xfId="20591"/>
    <cellStyle name="40% - uthevingsfarge 3 29 3" xfId="20592"/>
    <cellStyle name="40% - uthevingsfarge 3 29_4Q16" xfId="20593"/>
    <cellStyle name="40% - uthevingsfarge 3 3" xfId="4446"/>
    <cellStyle name="40% - uthevingsfarge 3 3 2" xfId="4447"/>
    <cellStyle name="40% - uthevingsfarge 3 3 2 2" xfId="4448"/>
    <cellStyle name="40% - uthevingsfarge 3 3 2 2 2" xfId="6744"/>
    <cellStyle name="40% - uthevingsfarge 3 3 2 2 2 2" xfId="6745"/>
    <cellStyle name="40% - uthevingsfarge 3 3 2 2 2_3. Chng in credit spreads" xfId="6746"/>
    <cellStyle name="40% - uthevingsfarge 3 3 2 2 3" xfId="6747"/>
    <cellStyle name="40% - uthevingsfarge 3 3 2 2 3 2" xfId="6748"/>
    <cellStyle name="40% - uthevingsfarge 3 3 2 2 3_3. Chng in credit spreads" xfId="6749"/>
    <cellStyle name="40% - uthevingsfarge 3 3 2 2 4" xfId="6750"/>
    <cellStyle name="40% - uthevingsfarge 3 3 2 2 5" xfId="20594"/>
    <cellStyle name="40% - uthevingsfarge 3 3 2 2_3. Chng in credit spreads" xfId="6751"/>
    <cellStyle name="40% - uthevingsfarge 3 3 2 3" xfId="6752"/>
    <cellStyle name="40% - uthevingsfarge 3 3 2 3 2" xfId="6753"/>
    <cellStyle name="40% - uthevingsfarge 3 3 2 3 3" xfId="20595"/>
    <cellStyle name="40% - uthevingsfarge 3 3 2 3_3. Chng in credit spreads" xfId="6754"/>
    <cellStyle name="40% - uthevingsfarge 3 3 2 4" xfId="6755"/>
    <cellStyle name="40% - uthevingsfarge 3 3 2 4 2" xfId="6756"/>
    <cellStyle name="40% - uthevingsfarge 3 3 2 4 3" xfId="20596"/>
    <cellStyle name="40% - uthevingsfarge 3 3 2 4_3. Chng in credit spreads" xfId="6757"/>
    <cellStyle name="40% - uthevingsfarge 3 3 2 5" xfId="6758"/>
    <cellStyle name="40% - uthevingsfarge 3 3 2 5 2" xfId="20597"/>
    <cellStyle name="40% - uthevingsfarge 3 3 2 5 3" xfId="20598"/>
    <cellStyle name="40% - uthevingsfarge 3 3 2 5_AVA DVA EL" xfId="20599"/>
    <cellStyle name="40% - uthevingsfarge 3 3 2 6" xfId="20600"/>
    <cellStyle name="40% - uthevingsfarge 3 3 2 6 2" xfId="20601"/>
    <cellStyle name="40% - uthevingsfarge 3 3 2 6_AVA DVA EL" xfId="20602"/>
    <cellStyle name="40% - uthevingsfarge 3 3 2 7" xfId="20603"/>
    <cellStyle name="40% - uthevingsfarge 3 3 2_3. Chng in credit spreads" xfId="6759"/>
    <cellStyle name="40% - uthevingsfarge 3 3 3" xfId="4449"/>
    <cellStyle name="40% - uthevingsfarge 3 3 3 2" xfId="4450"/>
    <cellStyle name="40% - uthevingsfarge 3 3 3 2 2" xfId="6760"/>
    <cellStyle name="40% - uthevingsfarge 3 3 3 2 2 2" xfId="6761"/>
    <cellStyle name="40% - uthevingsfarge 3 3 3 2 2_3. Chng in credit spreads" xfId="6762"/>
    <cellStyle name="40% - uthevingsfarge 3 3 3 2 3" xfId="6763"/>
    <cellStyle name="40% - uthevingsfarge 3 3 3 2 3 2" xfId="6764"/>
    <cellStyle name="40% - uthevingsfarge 3 3 3 2 3_3. Chng in credit spreads" xfId="6765"/>
    <cellStyle name="40% - uthevingsfarge 3 3 3 2 4" xfId="6766"/>
    <cellStyle name="40% - uthevingsfarge 3 3 3 2_3. Chng in credit spreads" xfId="6767"/>
    <cellStyle name="40% - uthevingsfarge 3 3 3 3" xfId="6768"/>
    <cellStyle name="40% - uthevingsfarge 3 3 3 3 2" xfId="6769"/>
    <cellStyle name="40% - uthevingsfarge 3 3 3 3_3. Chng in credit spreads" xfId="6770"/>
    <cellStyle name="40% - uthevingsfarge 3 3 3 4" xfId="6771"/>
    <cellStyle name="40% - uthevingsfarge 3 3 3 4 2" xfId="6772"/>
    <cellStyle name="40% - uthevingsfarge 3 3 3 4_3. Chng in credit spreads" xfId="6773"/>
    <cellStyle name="40% - uthevingsfarge 3 3 3 5" xfId="6774"/>
    <cellStyle name="40% - uthevingsfarge 3 3 3 6" xfId="20604"/>
    <cellStyle name="40% - uthevingsfarge 3 3 3_3. Chng in credit spreads" xfId="6775"/>
    <cellStyle name="40% - uthevingsfarge 3 3 4" xfId="4451"/>
    <cellStyle name="40% - uthevingsfarge 3 3 4 2" xfId="6776"/>
    <cellStyle name="40% - uthevingsfarge 3 3 4 2 2" xfId="6777"/>
    <cellStyle name="40% - uthevingsfarge 3 3 4 2_3. Chng in credit spreads" xfId="6778"/>
    <cellStyle name="40% - uthevingsfarge 3 3 4 3" xfId="6779"/>
    <cellStyle name="40% - uthevingsfarge 3 3 4 3 2" xfId="6780"/>
    <cellStyle name="40% - uthevingsfarge 3 3 4 3_3. Chng in credit spreads" xfId="6781"/>
    <cellStyle name="40% - uthevingsfarge 3 3 4 4" xfId="6782"/>
    <cellStyle name="40% - uthevingsfarge 3 3 4 5" xfId="20605"/>
    <cellStyle name="40% - uthevingsfarge 3 3 4_3. Chng in credit spreads" xfId="6783"/>
    <cellStyle name="40% - uthevingsfarge 3 3 5" xfId="6784"/>
    <cellStyle name="40% - uthevingsfarge 3 3 5 2" xfId="6785"/>
    <cellStyle name="40% - uthevingsfarge 3 3 5 3" xfId="20606"/>
    <cellStyle name="40% - uthevingsfarge 3 3 5_3. Chng in credit spreads" xfId="6786"/>
    <cellStyle name="40% - uthevingsfarge 3 3 6" xfId="6787"/>
    <cellStyle name="40% - uthevingsfarge 3 3 6 2" xfId="6788"/>
    <cellStyle name="40% - uthevingsfarge 3 3 6 3" xfId="20607"/>
    <cellStyle name="40% - uthevingsfarge 3 3 6_3. Chng in credit spreads" xfId="6789"/>
    <cellStyle name="40% - uthevingsfarge 3 3 7" xfId="6790"/>
    <cellStyle name="40% - uthevingsfarge 3 3 7 2" xfId="6791"/>
    <cellStyle name="40% - uthevingsfarge 3 3 7 3" xfId="20608"/>
    <cellStyle name="40% - uthevingsfarge 3 3 7_3. Chng in credit spreads" xfId="6792"/>
    <cellStyle name="40% - uthevingsfarge 3 3 8" xfId="20609"/>
    <cellStyle name="40% - uthevingsfarge 3 3_4Q16" xfId="20610"/>
    <cellStyle name="40% - uthevingsfarge 3 30" xfId="10955"/>
    <cellStyle name="40% - uthevingsfarge 3 30 2" xfId="10956"/>
    <cellStyle name="40% - uthevingsfarge 3 30 2 2" xfId="20611"/>
    <cellStyle name="40% - uthevingsfarge 3 30 2_AVA DVA EL" xfId="20612"/>
    <cellStyle name="40% - uthevingsfarge 3 30 3" xfId="20613"/>
    <cellStyle name="40% - uthevingsfarge 3 30_4Q16" xfId="20614"/>
    <cellStyle name="40% - uthevingsfarge 3 31" xfId="10957"/>
    <cellStyle name="40% - uthevingsfarge 3 31 2" xfId="10958"/>
    <cellStyle name="40% - uthevingsfarge 3 31 2 2" xfId="20615"/>
    <cellStyle name="40% - uthevingsfarge 3 31 2_AVA DVA EL" xfId="20616"/>
    <cellStyle name="40% - uthevingsfarge 3 31 3" xfId="20617"/>
    <cellStyle name="40% - uthevingsfarge 3 31_4Q16" xfId="20618"/>
    <cellStyle name="40% - uthevingsfarge 3 32" xfId="10959"/>
    <cellStyle name="40% - uthevingsfarge 3 32 2" xfId="10960"/>
    <cellStyle name="40% - uthevingsfarge 3 32 2 2" xfId="20619"/>
    <cellStyle name="40% - uthevingsfarge 3 32 2_AVA DVA EL" xfId="20620"/>
    <cellStyle name="40% - uthevingsfarge 3 32 3" xfId="20621"/>
    <cellStyle name="40% - uthevingsfarge 3 32_4Q16" xfId="20622"/>
    <cellStyle name="40% - uthevingsfarge 3 33" xfId="10961"/>
    <cellStyle name="40% - uthevingsfarge 3 33 2" xfId="10962"/>
    <cellStyle name="40% - uthevingsfarge 3 33 2 2" xfId="20623"/>
    <cellStyle name="40% - uthevingsfarge 3 33 2_AVA DVA EL" xfId="20624"/>
    <cellStyle name="40% - uthevingsfarge 3 33 3" xfId="20625"/>
    <cellStyle name="40% - uthevingsfarge 3 33_4Q16" xfId="20626"/>
    <cellStyle name="40% - uthevingsfarge 3 34" xfId="10963"/>
    <cellStyle name="40% - uthevingsfarge 3 34 2" xfId="10964"/>
    <cellStyle name="40% - uthevingsfarge 3 34 2 2" xfId="20627"/>
    <cellStyle name="40% - uthevingsfarge 3 34 2_AVA DVA EL" xfId="20628"/>
    <cellStyle name="40% - uthevingsfarge 3 34 3" xfId="20629"/>
    <cellStyle name="40% - uthevingsfarge 3 34_4Q16" xfId="20630"/>
    <cellStyle name="40% - uthevingsfarge 3 35" xfId="10965"/>
    <cellStyle name="40% - uthevingsfarge 3 35 2" xfId="10966"/>
    <cellStyle name="40% - uthevingsfarge 3 35 2 2" xfId="20631"/>
    <cellStyle name="40% - uthevingsfarge 3 35 2_AVA DVA EL" xfId="20632"/>
    <cellStyle name="40% - uthevingsfarge 3 35 3" xfId="20633"/>
    <cellStyle name="40% - uthevingsfarge 3 35_4Q16" xfId="20634"/>
    <cellStyle name="40% - uthevingsfarge 3 36" xfId="10967"/>
    <cellStyle name="40% - uthevingsfarge 3 36 2" xfId="10968"/>
    <cellStyle name="40% - uthevingsfarge 3 36 2 2" xfId="20635"/>
    <cellStyle name="40% - uthevingsfarge 3 36 2_AVA DVA EL" xfId="20636"/>
    <cellStyle name="40% - uthevingsfarge 3 36 3" xfId="20637"/>
    <cellStyle name="40% - uthevingsfarge 3 36_4Q16" xfId="20638"/>
    <cellStyle name="40% - uthevingsfarge 3 37" xfId="10969"/>
    <cellStyle name="40% - uthevingsfarge 3 37 2" xfId="10970"/>
    <cellStyle name="40% - uthevingsfarge 3 37 2 2" xfId="20639"/>
    <cellStyle name="40% - uthevingsfarge 3 37 2_AVA DVA EL" xfId="20640"/>
    <cellStyle name="40% - uthevingsfarge 3 37 3" xfId="20641"/>
    <cellStyle name="40% - uthevingsfarge 3 37_4Q16" xfId="20642"/>
    <cellStyle name="40% - uthevingsfarge 3 38" xfId="10971"/>
    <cellStyle name="40% - uthevingsfarge 3 38 2" xfId="10972"/>
    <cellStyle name="40% - uthevingsfarge 3 38 2 2" xfId="20643"/>
    <cellStyle name="40% - uthevingsfarge 3 38 2_AVA DVA EL" xfId="20644"/>
    <cellStyle name="40% - uthevingsfarge 3 38 3" xfId="20645"/>
    <cellStyle name="40% - uthevingsfarge 3 38_4Q16" xfId="20646"/>
    <cellStyle name="40% - uthevingsfarge 3 39" xfId="10973"/>
    <cellStyle name="40% - uthevingsfarge 3 39 2" xfId="10974"/>
    <cellStyle name="40% - uthevingsfarge 3 39 2 2" xfId="20647"/>
    <cellStyle name="40% - uthevingsfarge 3 39 2_AVA DVA EL" xfId="20648"/>
    <cellStyle name="40% - uthevingsfarge 3 39 3" xfId="20649"/>
    <cellStyle name="40% - uthevingsfarge 3 39_4Q16" xfId="20650"/>
    <cellStyle name="40% - uthevingsfarge 3 4" xfId="4452"/>
    <cellStyle name="40% - uthevingsfarge 3 4 2" xfId="4453"/>
    <cellStyle name="40% - uthevingsfarge 3 4 2 2" xfId="6793"/>
    <cellStyle name="40% - uthevingsfarge 3 4 2 2 2" xfId="6794"/>
    <cellStyle name="40% - uthevingsfarge 3 4 2 2 3" xfId="20651"/>
    <cellStyle name="40% - uthevingsfarge 3 4 2 2_3. Chng in credit spreads" xfId="6795"/>
    <cellStyle name="40% - uthevingsfarge 3 4 2 3" xfId="6796"/>
    <cellStyle name="40% - uthevingsfarge 3 4 2 3 2" xfId="6797"/>
    <cellStyle name="40% - uthevingsfarge 3 4 2 3_3. Chng in credit spreads" xfId="6798"/>
    <cellStyle name="40% - uthevingsfarge 3 4 2 4" xfId="6799"/>
    <cellStyle name="40% - uthevingsfarge 3 4 2 5" xfId="20652"/>
    <cellStyle name="40% - uthevingsfarge 3 4 2_3. Chng in credit spreads" xfId="6800"/>
    <cellStyle name="40% - uthevingsfarge 3 4 3" xfId="6801"/>
    <cellStyle name="40% - uthevingsfarge 3 4 3 2" xfId="6802"/>
    <cellStyle name="40% - uthevingsfarge 3 4 3 3" xfId="20653"/>
    <cellStyle name="40% - uthevingsfarge 3 4 3_3. Chng in credit spreads" xfId="6803"/>
    <cellStyle name="40% - uthevingsfarge 3 4 4" xfId="6804"/>
    <cellStyle name="40% - uthevingsfarge 3 4 4 2" xfId="6805"/>
    <cellStyle name="40% - uthevingsfarge 3 4 4 3" xfId="20654"/>
    <cellStyle name="40% - uthevingsfarge 3 4 4_3. Chng in credit spreads" xfId="6806"/>
    <cellStyle name="40% - uthevingsfarge 3 4 5" xfId="6807"/>
    <cellStyle name="40% - uthevingsfarge 3 4 5 2" xfId="20655"/>
    <cellStyle name="40% - uthevingsfarge 3 4 5 3" xfId="20656"/>
    <cellStyle name="40% - uthevingsfarge 3 4 5_AVA DVA EL" xfId="20657"/>
    <cellStyle name="40% - uthevingsfarge 3 4 6" xfId="20658"/>
    <cellStyle name="40% - uthevingsfarge 3 4 6 2" xfId="20659"/>
    <cellStyle name="40% - uthevingsfarge 3 4 6_AVA DVA EL" xfId="20660"/>
    <cellStyle name="40% - uthevingsfarge 3 4 7" xfId="20661"/>
    <cellStyle name="40% - uthevingsfarge 3 4_3. Chng in credit spreads" xfId="6808"/>
    <cellStyle name="40% - uthevingsfarge 3 40" xfId="10975"/>
    <cellStyle name="40% - uthevingsfarge 3 40 2" xfId="10976"/>
    <cellStyle name="40% - uthevingsfarge 3 40 2 2" xfId="20662"/>
    <cellStyle name="40% - uthevingsfarge 3 40 2_AVA DVA EL" xfId="20663"/>
    <cellStyle name="40% - uthevingsfarge 3 40 3" xfId="20664"/>
    <cellStyle name="40% - uthevingsfarge 3 40_4Q16" xfId="20665"/>
    <cellStyle name="40% - uthevingsfarge 3 41" xfId="10977"/>
    <cellStyle name="40% - uthevingsfarge 3 41 2" xfId="10978"/>
    <cellStyle name="40% - uthevingsfarge 3 41 2 2" xfId="20666"/>
    <cellStyle name="40% - uthevingsfarge 3 41 2_AVA DVA EL" xfId="20667"/>
    <cellStyle name="40% - uthevingsfarge 3 41 3" xfId="20668"/>
    <cellStyle name="40% - uthevingsfarge 3 41_4Q16" xfId="20669"/>
    <cellStyle name="40% - uthevingsfarge 3 42" xfId="10979"/>
    <cellStyle name="40% - uthevingsfarge 3 42 2" xfId="10980"/>
    <cellStyle name="40% - uthevingsfarge 3 42 2 2" xfId="20670"/>
    <cellStyle name="40% - uthevingsfarge 3 42 2_AVA DVA EL" xfId="20671"/>
    <cellStyle name="40% - uthevingsfarge 3 42 3" xfId="20672"/>
    <cellStyle name="40% - uthevingsfarge 3 42_4Q16" xfId="20673"/>
    <cellStyle name="40% - uthevingsfarge 3 43" xfId="10981"/>
    <cellStyle name="40% - uthevingsfarge 3 43 2" xfId="10982"/>
    <cellStyle name="40% - uthevingsfarge 3 43 2 2" xfId="20674"/>
    <cellStyle name="40% - uthevingsfarge 3 43 2_AVA DVA EL" xfId="20675"/>
    <cellStyle name="40% - uthevingsfarge 3 43 3" xfId="20676"/>
    <cellStyle name="40% - uthevingsfarge 3 43_4Q16" xfId="20677"/>
    <cellStyle name="40% - uthevingsfarge 3 44" xfId="10983"/>
    <cellStyle name="40% - uthevingsfarge 3 44 2" xfId="10984"/>
    <cellStyle name="40% - uthevingsfarge 3 44 2 2" xfId="20678"/>
    <cellStyle name="40% - uthevingsfarge 3 44 2_AVA DVA EL" xfId="20679"/>
    <cellStyle name="40% - uthevingsfarge 3 44 3" xfId="20680"/>
    <cellStyle name="40% - uthevingsfarge 3 44_4Q16" xfId="20681"/>
    <cellStyle name="40% - uthevingsfarge 3 45" xfId="10985"/>
    <cellStyle name="40% - uthevingsfarge 3 45 2" xfId="10986"/>
    <cellStyle name="40% - uthevingsfarge 3 45 2 2" xfId="20682"/>
    <cellStyle name="40% - uthevingsfarge 3 45 2_AVA DVA EL" xfId="20683"/>
    <cellStyle name="40% - uthevingsfarge 3 45 3" xfId="20684"/>
    <cellStyle name="40% - uthevingsfarge 3 45_4Q16" xfId="20685"/>
    <cellStyle name="40% - uthevingsfarge 3 46" xfId="10987"/>
    <cellStyle name="40% - uthevingsfarge 3 46 2" xfId="10988"/>
    <cellStyle name="40% - uthevingsfarge 3 46 2 2" xfId="20686"/>
    <cellStyle name="40% - uthevingsfarge 3 46 2_AVA DVA EL" xfId="20687"/>
    <cellStyle name="40% - uthevingsfarge 3 46 3" xfId="20688"/>
    <cellStyle name="40% - uthevingsfarge 3 46_4Q16" xfId="20689"/>
    <cellStyle name="40% - uthevingsfarge 3 47" xfId="10989"/>
    <cellStyle name="40% - uthevingsfarge 3 47 2" xfId="10990"/>
    <cellStyle name="40% - uthevingsfarge 3 47 2 2" xfId="20690"/>
    <cellStyle name="40% - uthevingsfarge 3 47 2_AVA DVA EL" xfId="20691"/>
    <cellStyle name="40% - uthevingsfarge 3 47 3" xfId="20692"/>
    <cellStyle name="40% - uthevingsfarge 3 47_4Q16" xfId="20693"/>
    <cellStyle name="40% - uthevingsfarge 3 48" xfId="10991"/>
    <cellStyle name="40% - uthevingsfarge 3 48 2" xfId="10992"/>
    <cellStyle name="40% - uthevingsfarge 3 48 2 2" xfId="20694"/>
    <cellStyle name="40% - uthevingsfarge 3 48 2_AVA DVA EL" xfId="20695"/>
    <cellStyle name="40% - uthevingsfarge 3 48 3" xfId="20696"/>
    <cellStyle name="40% - uthevingsfarge 3 48_4Q16" xfId="20697"/>
    <cellStyle name="40% - uthevingsfarge 3 49" xfId="10993"/>
    <cellStyle name="40% - uthevingsfarge 3 49 2" xfId="10994"/>
    <cellStyle name="40% - uthevingsfarge 3 49 2 2" xfId="20698"/>
    <cellStyle name="40% - uthevingsfarge 3 49 2_AVA DVA EL" xfId="20699"/>
    <cellStyle name="40% - uthevingsfarge 3 49 3" xfId="20700"/>
    <cellStyle name="40% - uthevingsfarge 3 49_4Q16" xfId="20701"/>
    <cellStyle name="40% - uthevingsfarge 3 5" xfId="4454"/>
    <cellStyle name="40% - uthevingsfarge 3 5 2" xfId="4455"/>
    <cellStyle name="40% - uthevingsfarge 3 5 2 2" xfId="6809"/>
    <cellStyle name="40% - uthevingsfarge 3 5 2 2 2" xfId="6810"/>
    <cellStyle name="40% - uthevingsfarge 3 5 2 2 3" xfId="20702"/>
    <cellStyle name="40% - uthevingsfarge 3 5 2 2_3. Chng in credit spreads" xfId="6811"/>
    <cellStyle name="40% - uthevingsfarge 3 5 2 3" xfId="6812"/>
    <cellStyle name="40% - uthevingsfarge 3 5 2 3 2" xfId="6813"/>
    <cellStyle name="40% - uthevingsfarge 3 5 2 3_3. Chng in credit spreads" xfId="6814"/>
    <cellStyle name="40% - uthevingsfarge 3 5 2 4" xfId="6815"/>
    <cellStyle name="40% - uthevingsfarge 3 5 2 5" xfId="20703"/>
    <cellStyle name="40% - uthevingsfarge 3 5 2_3. Chng in credit spreads" xfId="6816"/>
    <cellStyle name="40% - uthevingsfarge 3 5 3" xfId="6817"/>
    <cellStyle name="40% - uthevingsfarge 3 5 3 2" xfId="6818"/>
    <cellStyle name="40% - uthevingsfarge 3 5 3 3" xfId="20704"/>
    <cellStyle name="40% - uthevingsfarge 3 5 3_3. Chng in credit spreads" xfId="6819"/>
    <cellStyle name="40% - uthevingsfarge 3 5 4" xfId="6820"/>
    <cellStyle name="40% - uthevingsfarge 3 5 4 2" xfId="6821"/>
    <cellStyle name="40% - uthevingsfarge 3 5 4_3. Chng in credit spreads" xfId="6822"/>
    <cellStyle name="40% - uthevingsfarge 3 5 5" xfId="6823"/>
    <cellStyle name="40% - uthevingsfarge 3 5 6" xfId="20705"/>
    <cellStyle name="40% - uthevingsfarge 3 5_3. Chng in credit spreads" xfId="6824"/>
    <cellStyle name="40% - uthevingsfarge 3 50" xfId="10995"/>
    <cellStyle name="40% - uthevingsfarge 3 50 2" xfId="10996"/>
    <cellStyle name="40% - uthevingsfarge 3 50 2 2" xfId="20706"/>
    <cellStyle name="40% - uthevingsfarge 3 50 2_AVA DVA EL" xfId="20707"/>
    <cellStyle name="40% - uthevingsfarge 3 50 3" xfId="20708"/>
    <cellStyle name="40% - uthevingsfarge 3 50_4Q16" xfId="20709"/>
    <cellStyle name="40% - uthevingsfarge 3 51" xfId="10997"/>
    <cellStyle name="40% - uthevingsfarge 3 51 2" xfId="10998"/>
    <cellStyle name="40% - uthevingsfarge 3 51 2 2" xfId="20710"/>
    <cellStyle name="40% - uthevingsfarge 3 51 2_AVA DVA EL" xfId="20711"/>
    <cellStyle name="40% - uthevingsfarge 3 51 3" xfId="20712"/>
    <cellStyle name="40% - uthevingsfarge 3 51_4Q16" xfId="20713"/>
    <cellStyle name="40% - uthevingsfarge 3 52" xfId="10999"/>
    <cellStyle name="40% - uthevingsfarge 3 52 2" xfId="11000"/>
    <cellStyle name="40% - uthevingsfarge 3 52 2 2" xfId="20714"/>
    <cellStyle name="40% - uthevingsfarge 3 52 2_AVA DVA EL" xfId="20715"/>
    <cellStyle name="40% - uthevingsfarge 3 52 3" xfId="20716"/>
    <cellStyle name="40% - uthevingsfarge 3 52_4Q16" xfId="20717"/>
    <cellStyle name="40% - uthevingsfarge 3 53" xfId="11001"/>
    <cellStyle name="40% - uthevingsfarge 3 53 2" xfId="11002"/>
    <cellStyle name="40% - uthevingsfarge 3 53 2 2" xfId="20718"/>
    <cellStyle name="40% - uthevingsfarge 3 53 2_AVA DVA EL" xfId="20719"/>
    <cellStyle name="40% - uthevingsfarge 3 53 3" xfId="20720"/>
    <cellStyle name="40% - uthevingsfarge 3 53_4Q16" xfId="20721"/>
    <cellStyle name="40% - uthevingsfarge 3 54" xfId="11003"/>
    <cellStyle name="40% - uthevingsfarge 3 54 2" xfId="11004"/>
    <cellStyle name="40% - uthevingsfarge 3 54 2 2" xfId="20722"/>
    <cellStyle name="40% - uthevingsfarge 3 54 2_AVA DVA EL" xfId="20723"/>
    <cellStyle name="40% - uthevingsfarge 3 54 3" xfId="20724"/>
    <cellStyle name="40% - uthevingsfarge 3 54_4Q16" xfId="20725"/>
    <cellStyle name="40% - uthevingsfarge 3 55" xfId="11005"/>
    <cellStyle name="40% - uthevingsfarge 3 55 2" xfId="11006"/>
    <cellStyle name="40% - uthevingsfarge 3 55 2 2" xfId="20726"/>
    <cellStyle name="40% - uthevingsfarge 3 55 2_AVA DVA EL" xfId="20727"/>
    <cellStyle name="40% - uthevingsfarge 3 55 3" xfId="20728"/>
    <cellStyle name="40% - uthevingsfarge 3 55_4Q16" xfId="20729"/>
    <cellStyle name="40% - uthevingsfarge 3 56" xfId="11007"/>
    <cellStyle name="40% - uthevingsfarge 3 56 2" xfId="11008"/>
    <cellStyle name="40% - uthevingsfarge 3 56 2 2" xfId="20730"/>
    <cellStyle name="40% - uthevingsfarge 3 56 2_AVA DVA EL" xfId="20731"/>
    <cellStyle name="40% - uthevingsfarge 3 56 3" xfId="20732"/>
    <cellStyle name="40% - uthevingsfarge 3 56_4Q16" xfId="20733"/>
    <cellStyle name="40% - uthevingsfarge 3 57" xfId="11009"/>
    <cellStyle name="40% - uthevingsfarge 3 57 2" xfId="11010"/>
    <cellStyle name="40% - uthevingsfarge 3 57 2 2" xfId="20734"/>
    <cellStyle name="40% - uthevingsfarge 3 57 2_AVA DVA EL" xfId="20735"/>
    <cellStyle name="40% - uthevingsfarge 3 57 3" xfId="20736"/>
    <cellStyle name="40% - uthevingsfarge 3 57_4Q16" xfId="20737"/>
    <cellStyle name="40% - uthevingsfarge 3 58" xfId="11011"/>
    <cellStyle name="40% - uthevingsfarge 3 58 2" xfId="11012"/>
    <cellStyle name="40% - uthevingsfarge 3 58 2 2" xfId="20738"/>
    <cellStyle name="40% - uthevingsfarge 3 58 2_AVA DVA EL" xfId="20739"/>
    <cellStyle name="40% - uthevingsfarge 3 58 3" xfId="20740"/>
    <cellStyle name="40% - uthevingsfarge 3 58_4Q16" xfId="20741"/>
    <cellStyle name="40% - uthevingsfarge 3 59" xfId="11013"/>
    <cellStyle name="40% - uthevingsfarge 3 59 2" xfId="11014"/>
    <cellStyle name="40% - uthevingsfarge 3 59 2 2" xfId="20742"/>
    <cellStyle name="40% - uthevingsfarge 3 59 2_AVA DVA EL" xfId="20743"/>
    <cellStyle name="40% - uthevingsfarge 3 59 3" xfId="20744"/>
    <cellStyle name="40% - uthevingsfarge 3 59_4Q16" xfId="20745"/>
    <cellStyle name="40% - uthevingsfarge 3 6" xfId="4456"/>
    <cellStyle name="40% - uthevingsfarge 3 6 2" xfId="6825"/>
    <cellStyle name="40% - uthevingsfarge 3 6 2 2" xfId="6826"/>
    <cellStyle name="40% - uthevingsfarge 3 6 2 2 2" xfId="20746"/>
    <cellStyle name="40% - uthevingsfarge 3 6 2 2_Cap.adeq" xfId="20747"/>
    <cellStyle name="40% - uthevingsfarge 3 6 2 3" xfId="20748"/>
    <cellStyle name="40% - uthevingsfarge 3 6 2_3. Chng in credit spreads" xfId="6827"/>
    <cellStyle name="40% - uthevingsfarge 3 6 3" xfId="6828"/>
    <cellStyle name="40% - uthevingsfarge 3 6 3 2" xfId="6829"/>
    <cellStyle name="40% - uthevingsfarge 3 6 3 3" xfId="20749"/>
    <cellStyle name="40% - uthevingsfarge 3 6 3_3. Chng in credit spreads" xfId="6830"/>
    <cellStyle name="40% - uthevingsfarge 3 6 4" xfId="6831"/>
    <cellStyle name="40% - uthevingsfarge 3 6 5" xfId="20750"/>
    <cellStyle name="40% - uthevingsfarge 3 6_3. Chng in credit spreads" xfId="6832"/>
    <cellStyle name="40% - uthevingsfarge 3 60" xfId="20751"/>
    <cellStyle name="40% - uthevingsfarge 3 60 2" xfId="20752"/>
    <cellStyle name="40% - uthevingsfarge 3 60 3" xfId="20753"/>
    <cellStyle name="40% - uthevingsfarge 3 60_AVA DVA EL" xfId="20754"/>
    <cellStyle name="40% - uthevingsfarge 3 61" xfId="20755"/>
    <cellStyle name="40% - uthevingsfarge 3 61 2" xfId="20756"/>
    <cellStyle name="40% - uthevingsfarge 3 61 3" xfId="20757"/>
    <cellStyle name="40% - uthevingsfarge 3 61_AVA DVA EL" xfId="20758"/>
    <cellStyle name="40% - uthevingsfarge 3 62" xfId="20759"/>
    <cellStyle name="40% - uthevingsfarge 3 62 2" xfId="20760"/>
    <cellStyle name="40% - uthevingsfarge 3 62_AVA DVA EL" xfId="20761"/>
    <cellStyle name="40% - uthevingsfarge 3 63" xfId="20762"/>
    <cellStyle name="40% - uthevingsfarge 3 64" xfId="20763"/>
    <cellStyle name="40% - uthevingsfarge 3 65" xfId="20764"/>
    <cellStyle name="40% - uthevingsfarge 3 66" xfId="20765"/>
    <cellStyle name="40% - uthevingsfarge 3 7" xfId="4457"/>
    <cellStyle name="40% - uthevingsfarge 3 7 2" xfId="6833"/>
    <cellStyle name="40% - uthevingsfarge 3 7 2 2" xfId="20766"/>
    <cellStyle name="40% - uthevingsfarge 3 7 2 3" xfId="20767"/>
    <cellStyle name="40% - uthevingsfarge 3 7 2_AVA DVA EL" xfId="20768"/>
    <cellStyle name="40% - uthevingsfarge 3 7 3" xfId="20769"/>
    <cellStyle name="40% - uthevingsfarge 3 7 3 2" xfId="20770"/>
    <cellStyle name="40% - uthevingsfarge 3 7 3_AVA DVA EL" xfId="20771"/>
    <cellStyle name="40% - uthevingsfarge 3 7 4" xfId="20772"/>
    <cellStyle name="40% - uthevingsfarge 3 7 5" xfId="20773"/>
    <cellStyle name="40% - uthevingsfarge 3 7_3. Chng in credit spreads" xfId="6834"/>
    <cellStyle name="40% - uthevingsfarge 3 8" xfId="4458"/>
    <cellStyle name="40% - uthevingsfarge 3 8 2" xfId="6835"/>
    <cellStyle name="40% - uthevingsfarge 3 8 2 2" xfId="20774"/>
    <cellStyle name="40% - uthevingsfarge 3 8 2 3" xfId="20775"/>
    <cellStyle name="40% - uthevingsfarge 3 8 2_AVA DVA EL" xfId="20776"/>
    <cellStyle name="40% - uthevingsfarge 3 8 3" xfId="20777"/>
    <cellStyle name="40% - uthevingsfarge 3 8 4" xfId="20778"/>
    <cellStyle name="40% - uthevingsfarge 3 8_3. Chng in credit spreads" xfId="6836"/>
    <cellStyle name="40% - uthevingsfarge 3 9" xfId="4459"/>
    <cellStyle name="40% - uthevingsfarge 3 9 2" xfId="11015"/>
    <cellStyle name="40% - uthevingsfarge 3 9 2 2" xfId="20779"/>
    <cellStyle name="40% - uthevingsfarge 3 9 2_AVA DVA EL" xfId="20780"/>
    <cellStyle name="40% - uthevingsfarge 3 9 3" xfId="20781"/>
    <cellStyle name="40% - uthevingsfarge 3 9 4" xfId="20782"/>
    <cellStyle name="40% - uthevingsfarge 3 9_4Q16" xfId="20783"/>
    <cellStyle name="40% - uthevingsfarge 3_7. Other MTM adjustments" xfId="6837"/>
    <cellStyle name="40% - uthevingsfarge 4" xfId="6838"/>
    <cellStyle name="40% - uthevingsfarge 4 10" xfId="4460"/>
    <cellStyle name="40% - uthevingsfarge 4 10 2" xfId="11016"/>
    <cellStyle name="40% - uthevingsfarge 4 10 2 2" xfId="20784"/>
    <cellStyle name="40% - uthevingsfarge 4 10 2_AVA DVA EL" xfId="20785"/>
    <cellStyle name="40% - uthevingsfarge 4 10 3" xfId="20786"/>
    <cellStyle name="40% - uthevingsfarge 4 10 4" xfId="20787"/>
    <cellStyle name="40% - uthevingsfarge 4 10_4Q16" xfId="20788"/>
    <cellStyle name="40% - uthevingsfarge 4 11" xfId="11017"/>
    <cellStyle name="40% - uthevingsfarge 4 11 2" xfId="11018"/>
    <cellStyle name="40% - uthevingsfarge 4 11 2 2" xfId="20789"/>
    <cellStyle name="40% - uthevingsfarge 4 11 2_AVA DVA EL" xfId="20790"/>
    <cellStyle name="40% - uthevingsfarge 4 11 3" xfId="20791"/>
    <cellStyle name="40% - uthevingsfarge 4 11_4Q16" xfId="20792"/>
    <cellStyle name="40% - uthevingsfarge 4 12" xfId="11019"/>
    <cellStyle name="40% - uthevingsfarge 4 12 2" xfId="11020"/>
    <cellStyle name="40% - uthevingsfarge 4 12 2 2" xfId="20793"/>
    <cellStyle name="40% - uthevingsfarge 4 12 2_AVA DVA EL" xfId="20794"/>
    <cellStyle name="40% - uthevingsfarge 4 12 3" xfId="20795"/>
    <cellStyle name="40% - uthevingsfarge 4 12_4Q16" xfId="20796"/>
    <cellStyle name="40% - uthevingsfarge 4 13" xfId="11021"/>
    <cellStyle name="40% - uthevingsfarge 4 13 2" xfId="11022"/>
    <cellStyle name="40% - uthevingsfarge 4 13 2 2" xfId="20797"/>
    <cellStyle name="40% - uthevingsfarge 4 13 2_AVA DVA EL" xfId="20798"/>
    <cellStyle name="40% - uthevingsfarge 4 13 3" xfId="20799"/>
    <cellStyle name="40% - uthevingsfarge 4 13_4Q16" xfId="20800"/>
    <cellStyle name="40% - uthevingsfarge 4 14" xfId="11023"/>
    <cellStyle name="40% - uthevingsfarge 4 14 2" xfId="11024"/>
    <cellStyle name="40% - uthevingsfarge 4 14 2 2" xfId="20801"/>
    <cellStyle name="40% - uthevingsfarge 4 14 2_AVA DVA EL" xfId="20802"/>
    <cellStyle name="40% - uthevingsfarge 4 14 3" xfId="20803"/>
    <cellStyle name="40% - uthevingsfarge 4 14_4Q16" xfId="20804"/>
    <cellStyle name="40% - uthevingsfarge 4 15" xfId="11025"/>
    <cellStyle name="40% - uthevingsfarge 4 15 2" xfId="11026"/>
    <cellStyle name="40% - uthevingsfarge 4 15 2 2" xfId="20805"/>
    <cellStyle name="40% - uthevingsfarge 4 15 2_AVA DVA EL" xfId="20806"/>
    <cellStyle name="40% - uthevingsfarge 4 15 3" xfId="20807"/>
    <cellStyle name="40% - uthevingsfarge 4 15_4Q16" xfId="20808"/>
    <cellStyle name="40% - uthevingsfarge 4 16" xfId="11027"/>
    <cellStyle name="40% - uthevingsfarge 4 16 2" xfId="11028"/>
    <cellStyle name="40% - uthevingsfarge 4 16 2 2" xfId="20809"/>
    <cellStyle name="40% - uthevingsfarge 4 16 2_AVA DVA EL" xfId="20810"/>
    <cellStyle name="40% - uthevingsfarge 4 16 3" xfId="20811"/>
    <cellStyle name="40% - uthevingsfarge 4 16_4Q16" xfId="20812"/>
    <cellStyle name="40% - uthevingsfarge 4 17" xfId="11029"/>
    <cellStyle name="40% - uthevingsfarge 4 17 2" xfId="11030"/>
    <cellStyle name="40% - uthevingsfarge 4 17 2 2" xfId="20813"/>
    <cellStyle name="40% - uthevingsfarge 4 17 2_AVA DVA EL" xfId="20814"/>
    <cellStyle name="40% - uthevingsfarge 4 17 3" xfId="20815"/>
    <cellStyle name="40% - uthevingsfarge 4 17_4Q16" xfId="20816"/>
    <cellStyle name="40% - uthevingsfarge 4 18" xfId="11031"/>
    <cellStyle name="40% - uthevingsfarge 4 18 2" xfId="11032"/>
    <cellStyle name="40% - uthevingsfarge 4 18 2 2" xfId="20817"/>
    <cellStyle name="40% - uthevingsfarge 4 18 2_AVA DVA EL" xfId="20818"/>
    <cellStyle name="40% - uthevingsfarge 4 18 3" xfId="20819"/>
    <cellStyle name="40% - uthevingsfarge 4 18_4Q16" xfId="20820"/>
    <cellStyle name="40% - uthevingsfarge 4 19" xfId="11033"/>
    <cellStyle name="40% - uthevingsfarge 4 19 2" xfId="11034"/>
    <cellStyle name="40% - uthevingsfarge 4 19 2 2" xfId="20821"/>
    <cellStyle name="40% - uthevingsfarge 4 19 2_AVA DVA EL" xfId="20822"/>
    <cellStyle name="40% - uthevingsfarge 4 19 3" xfId="20823"/>
    <cellStyle name="40% - uthevingsfarge 4 19_4Q16" xfId="20824"/>
    <cellStyle name="40% - uthevingsfarge 4 2" xfId="128"/>
    <cellStyle name="40% - uthevingsfarge 4 2 10" xfId="20825"/>
    <cellStyle name="40% - uthevingsfarge 4 2 10 2" xfId="20826"/>
    <cellStyle name="40% - uthevingsfarge 4 2 10 3" xfId="20827"/>
    <cellStyle name="40% - uthevingsfarge 4 2 10_AVA DVA EL" xfId="20828"/>
    <cellStyle name="40% - uthevingsfarge 4 2 11" xfId="20829"/>
    <cellStyle name="40% - uthevingsfarge 4 2 12" xfId="20830"/>
    <cellStyle name="40% - uthevingsfarge 4 2 2" xfId="4461"/>
    <cellStyle name="40% - uthevingsfarge 4 2 2 2" xfId="4462"/>
    <cellStyle name="40% - uthevingsfarge 4 2 2 2 2" xfId="6839"/>
    <cellStyle name="40% - uthevingsfarge 4 2 2 2 2 2" xfId="6840"/>
    <cellStyle name="40% - uthevingsfarge 4 2 2 2 2 2 2" xfId="6841"/>
    <cellStyle name="40% - uthevingsfarge 4 2 2 2 2 2_3. Chng in credit spreads" xfId="6842"/>
    <cellStyle name="40% - uthevingsfarge 4 2 2 2 2 3" xfId="6843"/>
    <cellStyle name="40% - uthevingsfarge 4 2 2 2 2 4" xfId="20831"/>
    <cellStyle name="40% - uthevingsfarge 4 2 2 2 2_3. Chng in credit spreads" xfId="6844"/>
    <cellStyle name="40% - uthevingsfarge 4 2 2 2 3" xfId="6845"/>
    <cellStyle name="40% - uthevingsfarge 4 2 2 2 3 2" xfId="6846"/>
    <cellStyle name="40% - uthevingsfarge 4 2 2 2 3 2 2" xfId="6847"/>
    <cellStyle name="40% - uthevingsfarge 4 2 2 2 3 2_3. Chng in credit spreads" xfId="6848"/>
    <cellStyle name="40% - uthevingsfarge 4 2 2 2 3 3" xfId="6849"/>
    <cellStyle name="40% - uthevingsfarge 4 2 2 2 3 4" xfId="20832"/>
    <cellStyle name="40% - uthevingsfarge 4 2 2 2 3_3. Chng in credit spreads" xfId="6850"/>
    <cellStyle name="40% - uthevingsfarge 4 2 2 2 4" xfId="6851"/>
    <cellStyle name="40% - uthevingsfarge 4 2 2 2 4 2" xfId="6852"/>
    <cellStyle name="40% - uthevingsfarge 4 2 2 2 4 3" xfId="20833"/>
    <cellStyle name="40% - uthevingsfarge 4 2 2 2 4_3. Chng in credit spreads" xfId="6853"/>
    <cellStyle name="40% - uthevingsfarge 4 2 2 2 5" xfId="6854"/>
    <cellStyle name="40% - uthevingsfarge 4 2 2 2 5 2" xfId="6855"/>
    <cellStyle name="40% - uthevingsfarge 4 2 2 2 5 3" xfId="20834"/>
    <cellStyle name="40% - uthevingsfarge 4 2 2 2 5_3. Chng in credit spreads" xfId="6856"/>
    <cellStyle name="40% - uthevingsfarge 4 2 2 2 6" xfId="6857"/>
    <cellStyle name="40% - uthevingsfarge 4 2 2 2 7" xfId="20835"/>
    <cellStyle name="40% - uthevingsfarge 4 2 2 2_3. Chng in credit spreads" xfId="6858"/>
    <cellStyle name="40% - uthevingsfarge 4 2 2 3" xfId="6859"/>
    <cellStyle name="40% - uthevingsfarge 4 2 2 3 2" xfId="6860"/>
    <cellStyle name="40% - uthevingsfarge 4 2 2 3 2 2" xfId="6861"/>
    <cellStyle name="40% - uthevingsfarge 4 2 2 3 2_3. Chng in credit spreads" xfId="6862"/>
    <cellStyle name="40% - uthevingsfarge 4 2 2 3 3" xfId="6863"/>
    <cellStyle name="40% - uthevingsfarge 4 2 2 3 4" xfId="20836"/>
    <cellStyle name="40% - uthevingsfarge 4 2 2 3_3. Chng in credit spreads" xfId="6864"/>
    <cellStyle name="40% - uthevingsfarge 4 2 2 4" xfId="6865"/>
    <cellStyle name="40% - uthevingsfarge 4 2 2 4 2" xfId="6866"/>
    <cellStyle name="40% - uthevingsfarge 4 2 2 4 2 2" xfId="6867"/>
    <cellStyle name="40% - uthevingsfarge 4 2 2 4 2_3. Chng in credit spreads" xfId="6868"/>
    <cellStyle name="40% - uthevingsfarge 4 2 2 4 3" xfId="6869"/>
    <cellStyle name="40% - uthevingsfarge 4 2 2 4 4" xfId="20837"/>
    <cellStyle name="40% - uthevingsfarge 4 2 2 4_3. Chng in credit spreads" xfId="6870"/>
    <cellStyle name="40% - uthevingsfarge 4 2 2 5" xfId="6871"/>
    <cellStyle name="40% - uthevingsfarge 4 2 2 5 2" xfId="6872"/>
    <cellStyle name="40% - uthevingsfarge 4 2 2 5 2 2" xfId="6873"/>
    <cellStyle name="40% - uthevingsfarge 4 2 2 5 2_3. Chng in credit spreads" xfId="6874"/>
    <cellStyle name="40% - uthevingsfarge 4 2 2 5 3" xfId="6875"/>
    <cellStyle name="40% - uthevingsfarge 4 2 2 5 4" xfId="20838"/>
    <cellStyle name="40% - uthevingsfarge 4 2 2 5_3. Chng in credit spreads" xfId="6876"/>
    <cellStyle name="40% - uthevingsfarge 4 2 2 6" xfId="6877"/>
    <cellStyle name="40% - uthevingsfarge 4 2 2 6 2" xfId="6878"/>
    <cellStyle name="40% - uthevingsfarge 4 2 2 6 3" xfId="20839"/>
    <cellStyle name="40% - uthevingsfarge 4 2 2 6_3. Chng in credit spreads" xfId="6879"/>
    <cellStyle name="40% - uthevingsfarge 4 2 2 7" xfId="6880"/>
    <cellStyle name="40% - uthevingsfarge 4 2 2 8" xfId="20840"/>
    <cellStyle name="40% - uthevingsfarge 4 2 2_3. Chng in credit spreads" xfId="6881"/>
    <cellStyle name="40% - uthevingsfarge 4 2 3" xfId="4463"/>
    <cellStyle name="40% - uthevingsfarge 4 2 3 2" xfId="4464"/>
    <cellStyle name="40% - uthevingsfarge 4 2 3 2 2" xfId="6882"/>
    <cellStyle name="40% - uthevingsfarge 4 2 3 2 2 2" xfId="6883"/>
    <cellStyle name="40% - uthevingsfarge 4 2 3 2 2_3. Chng in credit spreads" xfId="6884"/>
    <cellStyle name="40% - uthevingsfarge 4 2 3 2 3" xfId="6885"/>
    <cellStyle name="40% - uthevingsfarge 4 2 3 2 3 2" xfId="6886"/>
    <cellStyle name="40% - uthevingsfarge 4 2 3 2 3_3. Chng in credit spreads" xfId="6887"/>
    <cellStyle name="40% - uthevingsfarge 4 2 3 2 4" xfId="6888"/>
    <cellStyle name="40% - uthevingsfarge 4 2 3 2 4 2" xfId="6889"/>
    <cellStyle name="40% - uthevingsfarge 4 2 3 2 4_3. Chng in credit spreads" xfId="6890"/>
    <cellStyle name="40% - uthevingsfarge 4 2 3 2 5" xfId="6891"/>
    <cellStyle name="40% - uthevingsfarge 4 2 3 2 6" xfId="20841"/>
    <cellStyle name="40% - uthevingsfarge 4 2 3 2_3. Chng in credit spreads" xfId="6892"/>
    <cellStyle name="40% - uthevingsfarge 4 2 3 3" xfId="6893"/>
    <cellStyle name="40% - uthevingsfarge 4 2 3 3 2" xfId="6894"/>
    <cellStyle name="40% - uthevingsfarge 4 2 3 3 2 2" xfId="6895"/>
    <cellStyle name="40% - uthevingsfarge 4 2 3 3 2_3. Chng in credit spreads" xfId="6896"/>
    <cellStyle name="40% - uthevingsfarge 4 2 3 3 3" xfId="6897"/>
    <cellStyle name="40% - uthevingsfarge 4 2 3 3 4" xfId="20842"/>
    <cellStyle name="40% - uthevingsfarge 4 2 3 3_3. Chng in credit spreads" xfId="6898"/>
    <cellStyle name="40% - uthevingsfarge 4 2 3 4" xfId="6899"/>
    <cellStyle name="40% - uthevingsfarge 4 2 3 4 2" xfId="6900"/>
    <cellStyle name="40% - uthevingsfarge 4 2 3 4 3" xfId="20843"/>
    <cellStyle name="40% - uthevingsfarge 4 2 3 4_3. Chng in credit spreads" xfId="6901"/>
    <cellStyle name="40% - uthevingsfarge 4 2 3 5" xfId="6902"/>
    <cellStyle name="40% - uthevingsfarge 4 2 3 5 2" xfId="6903"/>
    <cellStyle name="40% - uthevingsfarge 4 2 3 5 3" xfId="20844"/>
    <cellStyle name="40% - uthevingsfarge 4 2 3 5_3. Chng in credit spreads" xfId="6904"/>
    <cellStyle name="40% - uthevingsfarge 4 2 3 6" xfId="6905"/>
    <cellStyle name="40% - uthevingsfarge 4 2 3 6 2" xfId="6906"/>
    <cellStyle name="40% - uthevingsfarge 4 2 3 6_3. Chng in credit spreads" xfId="6907"/>
    <cellStyle name="40% - uthevingsfarge 4 2 3 7" xfId="6908"/>
    <cellStyle name="40% - uthevingsfarge 4 2 3 8" xfId="20845"/>
    <cellStyle name="40% - uthevingsfarge 4 2 3_3. Chng in credit spreads" xfId="6909"/>
    <cellStyle name="40% - uthevingsfarge 4 2 4" xfId="4465"/>
    <cellStyle name="40% - uthevingsfarge 4 2 4 2" xfId="6910"/>
    <cellStyle name="40% - uthevingsfarge 4 2 4 2 2" xfId="6911"/>
    <cellStyle name="40% - uthevingsfarge 4 2 4 2 3" xfId="20846"/>
    <cellStyle name="40% - uthevingsfarge 4 2 4 2_3. Chng in credit spreads" xfId="6912"/>
    <cellStyle name="40% - uthevingsfarge 4 2 4 3" xfId="6913"/>
    <cellStyle name="40% - uthevingsfarge 4 2 4 3 2" xfId="6914"/>
    <cellStyle name="40% - uthevingsfarge 4 2 4 3_3. Chng in credit spreads" xfId="6915"/>
    <cellStyle name="40% - uthevingsfarge 4 2 4 4" xfId="6916"/>
    <cellStyle name="40% - uthevingsfarge 4 2 4 4 2" xfId="6917"/>
    <cellStyle name="40% - uthevingsfarge 4 2 4 4_3. Chng in credit spreads" xfId="6918"/>
    <cellStyle name="40% - uthevingsfarge 4 2 4 5" xfId="6919"/>
    <cellStyle name="40% - uthevingsfarge 4 2 4 6" xfId="20847"/>
    <cellStyle name="40% - uthevingsfarge 4 2 4_3. Chng in credit spreads" xfId="6920"/>
    <cellStyle name="40% - uthevingsfarge 4 2 5" xfId="6921"/>
    <cellStyle name="40% - uthevingsfarge 4 2 5 2" xfId="6922"/>
    <cellStyle name="40% - uthevingsfarge 4 2 5 2 2" xfId="6923"/>
    <cellStyle name="40% - uthevingsfarge 4 2 5 2 3" xfId="20848"/>
    <cellStyle name="40% - uthevingsfarge 4 2 5 2_3. Chng in credit spreads" xfId="6924"/>
    <cellStyle name="40% - uthevingsfarge 4 2 5 3" xfId="6925"/>
    <cellStyle name="40% - uthevingsfarge 4 2 5 4" xfId="20849"/>
    <cellStyle name="40% - uthevingsfarge 4 2 5_3. Chng in credit spreads" xfId="6926"/>
    <cellStyle name="40% - uthevingsfarge 4 2 6" xfId="6927"/>
    <cellStyle name="40% - uthevingsfarge 4 2 6 2" xfId="6928"/>
    <cellStyle name="40% - uthevingsfarge 4 2 6 2 2" xfId="6929"/>
    <cellStyle name="40% - uthevingsfarge 4 2 6 2 3" xfId="20850"/>
    <cellStyle name="40% - uthevingsfarge 4 2 6 2_3. Chng in credit spreads" xfId="6930"/>
    <cellStyle name="40% - uthevingsfarge 4 2 6 3" xfId="6931"/>
    <cellStyle name="40% - uthevingsfarge 4 2 6 4" xfId="20851"/>
    <cellStyle name="40% - uthevingsfarge 4 2 6_3. Chng in credit spreads" xfId="6932"/>
    <cellStyle name="40% - uthevingsfarge 4 2 7" xfId="6933"/>
    <cellStyle name="40% - uthevingsfarge 4 2 7 2" xfId="6934"/>
    <cellStyle name="40% - uthevingsfarge 4 2 7 2 2" xfId="20852"/>
    <cellStyle name="40% - uthevingsfarge 4 2 7 2_AVA DVA EL" xfId="20853"/>
    <cellStyle name="40% - uthevingsfarge 4 2 7 3" xfId="20854"/>
    <cellStyle name="40% - uthevingsfarge 4 2 7 4" xfId="20855"/>
    <cellStyle name="40% - uthevingsfarge 4 2 7_3. Chng in credit spreads" xfId="6935"/>
    <cellStyle name="40% - uthevingsfarge 4 2 8" xfId="6936"/>
    <cellStyle name="40% - uthevingsfarge 4 2 8 2" xfId="6937"/>
    <cellStyle name="40% - uthevingsfarge 4 2 8 2 2" xfId="20856"/>
    <cellStyle name="40% - uthevingsfarge 4 2 8 2_Cap.adeq" xfId="20857"/>
    <cellStyle name="40% - uthevingsfarge 4 2 8 3" xfId="20858"/>
    <cellStyle name="40% - uthevingsfarge 4 2 8_3. Chng in credit spreads" xfId="6938"/>
    <cellStyle name="40% - uthevingsfarge 4 2 9" xfId="20859"/>
    <cellStyle name="40% - uthevingsfarge 4 2 9 2" xfId="20860"/>
    <cellStyle name="40% - uthevingsfarge 4 2 9 3" xfId="20861"/>
    <cellStyle name="40% - uthevingsfarge 4 2 9_AVA DVA EL" xfId="20862"/>
    <cellStyle name="40% - uthevingsfarge 4 2_4Q16" xfId="20863"/>
    <cellStyle name="40% - uthevingsfarge 4 20" xfId="11035"/>
    <cellStyle name="40% - uthevingsfarge 4 20 2" xfId="11036"/>
    <cellStyle name="40% - uthevingsfarge 4 20 2 2" xfId="20864"/>
    <cellStyle name="40% - uthevingsfarge 4 20 2_AVA DVA EL" xfId="20865"/>
    <cellStyle name="40% - uthevingsfarge 4 20 3" xfId="20866"/>
    <cellStyle name="40% - uthevingsfarge 4 20_4Q16" xfId="20867"/>
    <cellStyle name="40% - uthevingsfarge 4 21" xfId="11037"/>
    <cellStyle name="40% - uthevingsfarge 4 21 2" xfId="11038"/>
    <cellStyle name="40% - uthevingsfarge 4 21 2 2" xfId="20868"/>
    <cellStyle name="40% - uthevingsfarge 4 21 2_AVA DVA EL" xfId="20869"/>
    <cellStyle name="40% - uthevingsfarge 4 21 3" xfId="20870"/>
    <cellStyle name="40% - uthevingsfarge 4 21_4Q16" xfId="20871"/>
    <cellStyle name="40% - uthevingsfarge 4 22" xfId="11039"/>
    <cellStyle name="40% - uthevingsfarge 4 22 2" xfId="11040"/>
    <cellStyle name="40% - uthevingsfarge 4 22 2 2" xfId="20872"/>
    <cellStyle name="40% - uthevingsfarge 4 22 2_AVA DVA EL" xfId="20873"/>
    <cellStyle name="40% - uthevingsfarge 4 22 3" xfId="20874"/>
    <cellStyle name="40% - uthevingsfarge 4 22_4Q16" xfId="20875"/>
    <cellStyle name="40% - uthevingsfarge 4 23" xfId="11041"/>
    <cellStyle name="40% - uthevingsfarge 4 23 2" xfId="11042"/>
    <cellStyle name="40% - uthevingsfarge 4 23 2 2" xfId="20876"/>
    <cellStyle name="40% - uthevingsfarge 4 23 2_AVA DVA EL" xfId="20877"/>
    <cellStyle name="40% - uthevingsfarge 4 23 3" xfId="20878"/>
    <cellStyle name="40% - uthevingsfarge 4 23_4Q16" xfId="20879"/>
    <cellStyle name="40% - uthevingsfarge 4 24" xfId="11043"/>
    <cellStyle name="40% - uthevingsfarge 4 24 2" xfId="11044"/>
    <cellStyle name="40% - uthevingsfarge 4 24 2 2" xfId="20880"/>
    <cellStyle name="40% - uthevingsfarge 4 24 2_AVA DVA EL" xfId="20881"/>
    <cellStyle name="40% - uthevingsfarge 4 24 3" xfId="20882"/>
    <cellStyle name="40% - uthevingsfarge 4 24_4Q16" xfId="20883"/>
    <cellStyle name="40% - uthevingsfarge 4 25" xfId="11045"/>
    <cellStyle name="40% - uthevingsfarge 4 25 2" xfId="11046"/>
    <cellStyle name="40% - uthevingsfarge 4 25 2 2" xfId="20884"/>
    <cellStyle name="40% - uthevingsfarge 4 25 2_AVA DVA EL" xfId="20885"/>
    <cellStyle name="40% - uthevingsfarge 4 25 3" xfId="20886"/>
    <cellStyle name="40% - uthevingsfarge 4 25_4Q16" xfId="20887"/>
    <cellStyle name="40% - uthevingsfarge 4 26" xfId="11047"/>
    <cellStyle name="40% - uthevingsfarge 4 26 2" xfId="11048"/>
    <cellStyle name="40% - uthevingsfarge 4 26 2 2" xfId="20888"/>
    <cellStyle name="40% - uthevingsfarge 4 26 2_AVA DVA EL" xfId="20889"/>
    <cellStyle name="40% - uthevingsfarge 4 26 3" xfId="20890"/>
    <cellStyle name="40% - uthevingsfarge 4 26_4Q16" xfId="20891"/>
    <cellStyle name="40% - uthevingsfarge 4 27" xfId="11049"/>
    <cellStyle name="40% - uthevingsfarge 4 27 2" xfId="11050"/>
    <cellStyle name="40% - uthevingsfarge 4 27 2 2" xfId="20892"/>
    <cellStyle name="40% - uthevingsfarge 4 27 2_AVA DVA EL" xfId="20893"/>
    <cellStyle name="40% - uthevingsfarge 4 27 3" xfId="20894"/>
    <cellStyle name="40% - uthevingsfarge 4 27_4Q16" xfId="20895"/>
    <cellStyle name="40% - uthevingsfarge 4 28" xfId="11051"/>
    <cellStyle name="40% - uthevingsfarge 4 28 2" xfId="11052"/>
    <cellStyle name="40% - uthevingsfarge 4 28 2 2" xfId="20896"/>
    <cellStyle name="40% - uthevingsfarge 4 28 2_AVA DVA EL" xfId="20897"/>
    <cellStyle name="40% - uthevingsfarge 4 28 3" xfId="20898"/>
    <cellStyle name="40% - uthevingsfarge 4 28_4Q16" xfId="20899"/>
    <cellStyle name="40% - uthevingsfarge 4 29" xfId="11053"/>
    <cellStyle name="40% - uthevingsfarge 4 29 2" xfId="11054"/>
    <cellStyle name="40% - uthevingsfarge 4 29 2 2" xfId="20900"/>
    <cellStyle name="40% - uthevingsfarge 4 29 2_AVA DVA EL" xfId="20901"/>
    <cellStyle name="40% - uthevingsfarge 4 29 3" xfId="20902"/>
    <cellStyle name="40% - uthevingsfarge 4 29_4Q16" xfId="20903"/>
    <cellStyle name="40% - uthevingsfarge 4 3" xfId="4466"/>
    <cellStyle name="40% - uthevingsfarge 4 3 2" xfId="4467"/>
    <cellStyle name="40% - uthevingsfarge 4 3 2 2" xfId="4468"/>
    <cellStyle name="40% - uthevingsfarge 4 3 2 2 2" xfId="6939"/>
    <cellStyle name="40% - uthevingsfarge 4 3 2 2 2 2" xfId="6940"/>
    <cellStyle name="40% - uthevingsfarge 4 3 2 2 2_3. Chng in credit spreads" xfId="6941"/>
    <cellStyle name="40% - uthevingsfarge 4 3 2 2 3" xfId="6942"/>
    <cellStyle name="40% - uthevingsfarge 4 3 2 2 3 2" xfId="6943"/>
    <cellStyle name="40% - uthevingsfarge 4 3 2 2 3_3. Chng in credit spreads" xfId="6944"/>
    <cellStyle name="40% - uthevingsfarge 4 3 2 2 4" xfId="6945"/>
    <cellStyle name="40% - uthevingsfarge 4 3 2 2 5" xfId="20904"/>
    <cellStyle name="40% - uthevingsfarge 4 3 2 2_3. Chng in credit spreads" xfId="6946"/>
    <cellStyle name="40% - uthevingsfarge 4 3 2 3" xfId="6947"/>
    <cellStyle name="40% - uthevingsfarge 4 3 2 3 2" xfId="6948"/>
    <cellStyle name="40% - uthevingsfarge 4 3 2 3 3" xfId="20905"/>
    <cellStyle name="40% - uthevingsfarge 4 3 2 3_3. Chng in credit spreads" xfId="6949"/>
    <cellStyle name="40% - uthevingsfarge 4 3 2 4" xfId="6950"/>
    <cellStyle name="40% - uthevingsfarge 4 3 2 4 2" xfId="6951"/>
    <cellStyle name="40% - uthevingsfarge 4 3 2 4 3" xfId="20906"/>
    <cellStyle name="40% - uthevingsfarge 4 3 2 4_3. Chng in credit spreads" xfId="6952"/>
    <cellStyle name="40% - uthevingsfarge 4 3 2 5" xfId="6953"/>
    <cellStyle name="40% - uthevingsfarge 4 3 2 5 2" xfId="20907"/>
    <cellStyle name="40% - uthevingsfarge 4 3 2 5 3" xfId="20908"/>
    <cellStyle name="40% - uthevingsfarge 4 3 2 5_AVA DVA EL" xfId="20909"/>
    <cellStyle name="40% - uthevingsfarge 4 3 2 6" xfId="20910"/>
    <cellStyle name="40% - uthevingsfarge 4 3 2 6 2" xfId="20911"/>
    <cellStyle name="40% - uthevingsfarge 4 3 2 6_AVA DVA EL" xfId="20912"/>
    <cellStyle name="40% - uthevingsfarge 4 3 2 7" xfId="20913"/>
    <cellStyle name="40% - uthevingsfarge 4 3 2_3. Chng in credit spreads" xfId="6954"/>
    <cellStyle name="40% - uthevingsfarge 4 3 3" xfId="4469"/>
    <cellStyle name="40% - uthevingsfarge 4 3 3 2" xfId="4470"/>
    <cellStyle name="40% - uthevingsfarge 4 3 3 2 2" xfId="6955"/>
    <cellStyle name="40% - uthevingsfarge 4 3 3 2 2 2" xfId="6956"/>
    <cellStyle name="40% - uthevingsfarge 4 3 3 2 2_3. Chng in credit spreads" xfId="6957"/>
    <cellStyle name="40% - uthevingsfarge 4 3 3 2 3" xfId="6958"/>
    <cellStyle name="40% - uthevingsfarge 4 3 3 2 3 2" xfId="6959"/>
    <cellStyle name="40% - uthevingsfarge 4 3 3 2 3_3. Chng in credit spreads" xfId="6960"/>
    <cellStyle name="40% - uthevingsfarge 4 3 3 2 4" xfId="6961"/>
    <cellStyle name="40% - uthevingsfarge 4 3 3 2_3. Chng in credit spreads" xfId="6962"/>
    <cellStyle name="40% - uthevingsfarge 4 3 3 3" xfId="6963"/>
    <cellStyle name="40% - uthevingsfarge 4 3 3 3 2" xfId="6964"/>
    <cellStyle name="40% - uthevingsfarge 4 3 3 3_3. Chng in credit spreads" xfId="6965"/>
    <cellStyle name="40% - uthevingsfarge 4 3 3 4" xfId="6966"/>
    <cellStyle name="40% - uthevingsfarge 4 3 3 4 2" xfId="6967"/>
    <cellStyle name="40% - uthevingsfarge 4 3 3 4_3. Chng in credit spreads" xfId="6968"/>
    <cellStyle name="40% - uthevingsfarge 4 3 3 5" xfId="6969"/>
    <cellStyle name="40% - uthevingsfarge 4 3 3 6" xfId="20914"/>
    <cellStyle name="40% - uthevingsfarge 4 3 3_3. Chng in credit spreads" xfId="6970"/>
    <cellStyle name="40% - uthevingsfarge 4 3 4" xfId="4471"/>
    <cellStyle name="40% - uthevingsfarge 4 3 4 2" xfId="6971"/>
    <cellStyle name="40% - uthevingsfarge 4 3 4 2 2" xfId="6972"/>
    <cellStyle name="40% - uthevingsfarge 4 3 4 2_3. Chng in credit spreads" xfId="6973"/>
    <cellStyle name="40% - uthevingsfarge 4 3 4 3" xfId="6974"/>
    <cellStyle name="40% - uthevingsfarge 4 3 4 3 2" xfId="6975"/>
    <cellStyle name="40% - uthevingsfarge 4 3 4 3_3. Chng in credit spreads" xfId="6976"/>
    <cellStyle name="40% - uthevingsfarge 4 3 4 4" xfId="6977"/>
    <cellStyle name="40% - uthevingsfarge 4 3 4 5" xfId="20915"/>
    <cellStyle name="40% - uthevingsfarge 4 3 4_3. Chng in credit spreads" xfId="6978"/>
    <cellStyle name="40% - uthevingsfarge 4 3 5" xfId="6979"/>
    <cellStyle name="40% - uthevingsfarge 4 3 5 2" xfId="6980"/>
    <cellStyle name="40% - uthevingsfarge 4 3 5 3" xfId="20916"/>
    <cellStyle name="40% - uthevingsfarge 4 3 5_3. Chng in credit spreads" xfId="6981"/>
    <cellStyle name="40% - uthevingsfarge 4 3 6" xfId="6982"/>
    <cellStyle name="40% - uthevingsfarge 4 3 6 2" xfId="6983"/>
    <cellStyle name="40% - uthevingsfarge 4 3 6 3" xfId="20917"/>
    <cellStyle name="40% - uthevingsfarge 4 3 6_3. Chng in credit spreads" xfId="6984"/>
    <cellStyle name="40% - uthevingsfarge 4 3 7" xfId="6985"/>
    <cellStyle name="40% - uthevingsfarge 4 3 7 2" xfId="6986"/>
    <cellStyle name="40% - uthevingsfarge 4 3 7 3" xfId="20918"/>
    <cellStyle name="40% - uthevingsfarge 4 3 7_3. Chng in credit spreads" xfId="6987"/>
    <cellStyle name="40% - uthevingsfarge 4 3 8" xfId="20919"/>
    <cellStyle name="40% - uthevingsfarge 4 3_4Q16" xfId="20920"/>
    <cellStyle name="40% - uthevingsfarge 4 30" xfId="11055"/>
    <cellStyle name="40% - uthevingsfarge 4 30 2" xfId="11056"/>
    <cellStyle name="40% - uthevingsfarge 4 30 2 2" xfId="20921"/>
    <cellStyle name="40% - uthevingsfarge 4 30 2_AVA DVA EL" xfId="20922"/>
    <cellStyle name="40% - uthevingsfarge 4 30 3" xfId="20923"/>
    <cellStyle name="40% - uthevingsfarge 4 30_4Q16" xfId="20924"/>
    <cellStyle name="40% - uthevingsfarge 4 31" xfId="11057"/>
    <cellStyle name="40% - uthevingsfarge 4 31 2" xfId="11058"/>
    <cellStyle name="40% - uthevingsfarge 4 31 2 2" xfId="20925"/>
    <cellStyle name="40% - uthevingsfarge 4 31 2_AVA DVA EL" xfId="20926"/>
    <cellStyle name="40% - uthevingsfarge 4 31 3" xfId="20927"/>
    <cellStyle name="40% - uthevingsfarge 4 31_4Q16" xfId="20928"/>
    <cellStyle name="40% - uthevingsfarge 4 32" xfId="11059"/>
    <cellStyle name="40% - uthevingsfarge 4 32 2" xfId="11060"/>
    <cellStyle name="40% - uthevingsfarge 4 32 2 2" xfId="20929"/>
    <cellStyle name="40% - uthevingsfarge 4 32 2_AVA DVA EL" xfId="20930"/>
    <cellStyle name="40% - uthevingsfarge 4 32 3" xfId="20931"/>
    <cellStyle name="40% - uthevingsfarge 4 32_4Q16" xfId="20932"/>
    <cellStyle name="40% - uthevingsfarge 4 33" xfId="11061"/>
    <cellStyle name="40% - uthevingsfarge 4 33 2" xfId="11062"/>
    <cellStyle name="40% - uthevingsfarge 4 33 2 2" xfId="20933"/>
    <cellStyle name="40% - uthevingsfarge 4 33 2_AVA DVA EL" xfId="20934"/>
    <cellStyle name="40% - uthevingsfarge 4 33 3" xfId="20935"/>
    <cellStyle name="40% - uthevingsfarge 4 33_4Q16" xfId="20936"/>
    <cellStyle name="40% - uthevingsfarge 4 34" xfId="11063"/>
    <cellStyle name="40% - uthevingsfarge 4 34 2" xfId="11064"/>
    <cellStyle name="40% - uthevingsfarge 4 34 2 2" xfId="20937"/>
    <cellStyle name="40% - uthevingsfarge 4 34 2_AVA DVA EL" xfId="20938"/>
    <cellStyle name="40% - uthevingsfarge 4 34 3" xfId="20939"/>
    <cellStyle name="40% - uthevingsfarge 4 34_4Q16" xfId="20940"/>
    <cellStyle name="40% - uthevingsfarge 4 35" xfId="11065"/>
    <cellStyle name="40% - uthevingsfarge 4 35 2" xfId="11066"/>
    <cellStyle name="40% - uthevingsfarge 4 35 2 2" xfId="20941"/>
    <cellStyle name="40% - uthevingsfarge 4 35 2_AVA DVA EL" xfId="20942"/>
    <cellStyle name="40% - uthevingsfarge 4 35 3" xfId="20943"/>
    <cellStyle name="40% - uthevingsfarge 4 35_4Q16" xfId="20944"/>
    <cellStyle name="40% - uthevingsfarge 4 36" xfId="11067"/>
    <cellStyle name="40% - uthevingsfarge 4 36 2" xfId="11068"/>
    <cellStyle name="40% - uthevingsfarge 4 36 2 2" xfId="20945"/>
    <cellStyle name="40% - uthevingsfarge 4 36 2_AVA DVA EL" xfId="20946"/>
    <cellStyle name="40% - uthevingsfarge 4 36 3" xfId="20947"/>
    <cellStyle name="40% - uthevingsfarge 4 36_4Q16" xfId="20948"/>
    <cellStyle name="40% - uthevingsfarge 4 37" xfId="11069"/>
    <cellStyle name="40% - uthevingsfarge 4 37 2" xfId="11070"/>
    <cellStyle name="40% - uthevingsfarge 4 37 2 2" xfId="20949"/>
    <cellStyle name="40% - uthevingsfarge 4 37 2_AVA DVA EL" xfId="20950"/>
    <cellStyle name="40% - uthevingsfarge 4 37 3" xfId="20951"/>
    <cellStyle name="40% - uthevingsfarge 4 37_4Q16" xfId="20952"/>
    <cellStyle name="40% - uthevingsfarge 4 38" xfId="11071"/>
    <cellStyle name="40% - uthevingsfarge 4 38 2" xfId="11072"/>
    <cellStyle name="40% - uthevingsfarge 4 38 2 2" xfId="20953"/>
    <cellStyle name="40% - uthevingsfarge 4 38 2_AVA DVA EL" xfId="20954"/>
    <cellStyle name="40% - uthevingsfarge 4 38 3" xfId="20955"/>
    <cellStyle name="40% - uthevingsfarge 4 38_4Q16" xfId="20956"/>
    <cellStyle name="40% - uthevingsfarge 4 39" xfId="11073"/>
    <cellStyle name="40% - uthevingsfarge 4 39 2" xfId="11074"/>
    <cellStyle name="40% - uthevingsfarge 4 39 2 2" xfId="20957"/>
    <cellStyle name="40% - uthevingsfarge 4 39 2_AVA DVA EL" xfId="20958"/>
    <cellStyle name="40% - uthevingsfarge 4 39 3" xfId="20959"/>
    <cellStyle name="40% - uthevingsfarge 4 39_4Q16" xfId="20960"/>
    <cellStyle name="40% - uthevingsfarge 4 4" xfId="4472"/>
    <cellStyle name="40% - uthevingsfarge 4 4 2" xfId="4473"/>
    <cellStyle name="40% - uthevingsfarge 4 4 2 2" xfId="6988"/>
    <cellStyle name="40% - uthevingsfarge 4 4 2 2 2" xfId="6989"/>
    <cellStyle name="40% - uthevingsfarge 4 4 2 2 3" xfId="20961"/>
    <cellStyle name="40% - uthevingsfarge 4 4 2 2_3. Chng in credit spreads" xfId="6990"/>
    <cellStyle name="40% - uthevingsfarge 4 4 2 3" xfId="6991"/>
    <cellStyle name="40% - uthevingsfarge 4 4 2 3 2" xfId="6992"/>
    <cellStyle name="40% - uthevingsfarge 4 4 2 3_3. Chng in credit spreads" xfId="6993"/>
    <cellStyle name="40% - uthevingsfarge 4 4 2 4" xfId="6994"/>
    <cellStyle name="40% - uthevingsfarge 4 4 2 5" xfId="20962"/>
    <cellStyle name="40% - uthevingsfarge 4 4 2_3. Chng in credit spreads" xfId="6995"/>
    <cellStyle name="40% - uthevingsfarge 4 4 3" xfId="6996"/>
    <cellStyle name="40% - uthevingsfarge 4 4 3 2" xfId="6997"/>
    <cellStyle name="40% - uthevingsfarge 4 4 3 3" xfId="20963"/>
    <cellStyle name="40% - uthevingsfarge 4 4 3_3. Chng in credit spreads" xfId="6998"/>
    <cellStyle name="40% - uthevingsfarge 4 4 4" xfId="6999"/>
    <cellStyle name="40% - uthevingsfarge 4 4 4 2" xfId="7000"/>
    <cellStyle name="40% - uthevingsfarge 4 4 4 3" xfId="20964"/>
    <cellStyle name="40% - uthevingsfarge 4 4 4_3. Chng in credit spreads" xfId="7001"/>
    <cellStyle name="40% - uthevingsfarge 4 4 5" xfId="7002"/>
    <cellStyle name="40% - uthevingsfarge 4 4 5 2" xfId="20965"/>
    <cellStyle name="40% - uthevingsfarge 4 4 5 3" xfId="20966"/>
    <cellStyle name="40% - uthevingsfarge 4 4 5_AVA DVA EL" xfId="20967"/>
    <cellStyle name="40% - uthevingsfarge 4 4 6" xfId="20968"/>
    <cellStyle name="40% - uthevingsfarge 4 4 6 2" xfId="20969"/>
    <cellStyle name="40% - uthevingsfarge 4 4 6_AVA DVA EL" xfId="20970"/>
    <cellStyle name="40% - uthevingsfarge 4 4 7" xfId="20971"/>
    <cellStyle name="40% - uthevingsfarge 4 4_3. Chng in credit spreads" xfId="7003"/>
    <cellStyle name="40% - uthevingsfarge 4 40" xfId="11075"/>
    <cellStyle name="40% - uthevingsfarge 4 40 2" xfId="11076"/>
    <cellStyle name="40% - uthevingsfarge 4 40 2 2" xfId="20972"/>
    <cellStyle name="40% - uthevingsfarge 4 40 2_AVA DVA EL" xfId="20973"/>
    <cellStyle name="40% - uthevingsfarge 4 40 3" xfId="20974"/>
    <cellStyle name="40% - uthevingsfarge 4 40_4Q16" xfId="20975"/>
    <cellStyle name="40% - uthevingsfarge 4 41" xfId="11077"/>
    <cellStyle name="40% - uthevingsfarge 4 41 2" xfId="11078"/>
    <cellStyle name="40% - uthevingsfarge 4 41 2 2" xfId="20976"/>
    <cellStyle name="40% - uthevingsfarge 4 41 2_AVA DVA EL" xfId="20977"/>
    <cellStyle name="40% - uthevingsfarge 4 41 3" xfId="20978"/>
    <cellStyle name="40% - uthevingsfarge 4 41_4Q16" xfId="20979"/>
    <cellStyle name="40% - uthevingsfarge 4 42" xfId="11079"/>
    <cellStyle name="40% - uthevingsfarge 4 42 2" xfId="11080"/>
    <cellStyle name="40% - uthevingsfarge 4 42 2 2" xfId="20980"/>
    <cellStyle name="40% - uthevingsfarge 4 42 2_AVA DVA EL" xfId="20981"/>
    <cellStyle name="40% - uthevingsfarge 4 42 3" xfId="20982"/>
    <cellStyle name="40% - uthevingsfarge 4 42_4Q16" xfId="20983"/>
    <cellStyle name="40% - uthevingsfarge 4 43" xfId="11081"/>
    <cellStyle name="40% - uthevingsfarge 4 43 2" xfId="11082"/>
    <cellStyle name="40% - uthevingsfarge 4 43 2 2" xfId="20984"/>
    <cellStyle name="40% - uthevingsfarge 4 43 2_AVA DVA EL" xfId="20985"/>
    <cellStyle name="40% - uthevingsfarge 4 43 3" xfId="20986"/>
    <cellStyle name="40% - uthevingsfarge 4 43_4Q16" xfId="20987"/>
    <cellStyle name="40% - uthevingsfarge 4 44" xfId="11083"/>
    <cellStyle name="40% - uthevingsfarge 4 44 2" xfId="11084"/>
    <cellStyle name="40% - uthevingsfarge 4 44 2 2" xfId="20988"/>
    <cellStyle name="40% - uthevingsfarge 4 44 2_AVA DVA EL" xfId="20989"/>
    <cellStyle name="40% - uthevingsfarge 4 44 3" xfId="20990"/>
    <cellStyle name="40% - uthevingsfarge 4 44_4Q16" xfId="20991"/>
    <cellStyle name="40% - uthevingsfarge 4 45" xfId="11085"/>
    <cellStyle name="40% - uthevingsfarge 4 45 2" xfId="11086"/>
    <cellStyle name="40% - uthevingsfarge 4 45 2 2" xfId="20992"/>
    <cellStyle name="40% - uthevingsfarge 4 45 2_AVA DVA EL" xfId="20993"/>
    <cellStyle name="40% - uthevingsfarge 4 45 3" xfId="20994"/>
    <cellStyle name="40% - uthevingsfarge 4 45_4Q16" xfId="20995"/>
    <cellStyle name="40% - uthevingsfarge 4 46" xfId="11087"/>
    <cellStyle name="40% - uthevingsfarge 4 46 2" xfId="11088"/>
    <cellStyle name="40% - uthevingsfarge 4 46 2 2" xfId="20996"/>
    <cellStyle name="40% - uthevingsfarge 4 46 2_AVA DVA EL" xfId="20997"/>
    <cellStyle name="40% - uthevingsfarge 4 46 3" xfId="20998"/>
    <cellStyle name="40% - uthevingsfarge 4 46_4Q16" xfId="20999"/>
    <cellStyle name="40% - uthevingsfarge 4 47" xfId="11089"/>
    <cellStyle name="40% - uthevingsfarge 4 47 2" xfId="11090"/>
    <cellStyle name="40% - uthevingsfarge 4 47 2 2" xfId="21000"/>
    <cellStyle name="40% - uthevingsfarge 4 47 2_AVA DVA EL" xfId="21001"/>
    <cellStyle name="40% - uthevingsfarge 4 47 3" xfId="21002"/>
    <cellStyle name="40% - uthevingsfarge 4 47_4Q16" xfId="21003"/>
    <cellStyle name="40% - uthevingsfarge 4 48" xfId="11091"/>
    <cellStyle name="40% - uthevingsfarge 4 48 2" xfId="11092"/>
    <cellStyle name="40% - uthevingsfarge 4 48 2 2" xfId="21004"/>
    <cellStyle name="40% - uthevingsfarge 4 48 2_AVA DVA EL" xfId="21005"/>
    <cellStyle name="40% - uthevingsfarge 4 48 3" xfId="21006"/>
    <cellStyle name="40% - uthevingsfarge 4 48_4Q16" xfId="21007"/>
    <cellStyle name="40% - uthevingsfarge 4 49" xfId="11093"/>
    <cellStyle name="40% - uthevingsfarge 4 49 2" xfId="11094"/>
    <cellStyle name="40% - uthevingsfarge 4 49 2 2" xfId="21008"/>
    <cellStyle name="40% - uthevingsfarge 4 49 2_AVA DVA EL" xfId="21009"/>
    <cellStyle name="40% - uthevingsfarge 4 49 3" xfId="21010"/>
    <cellStyle name="40% - uthevingsfarge 4 49_4Q16" xfId="21011"/>
    <cellStyle name="40% - uthevingsfarge 4 5" xfId="4474"/>
    <cellStyle name="40% - uthevingsfarge 4 5 2" xfId="4475"/>
    <cellStyle name="40% - uthevingsfarge 4 5 2 2" xfId="7004"/>
    <cellStyle name="40% - uthevingsfarge 4 5 2 2 2" xfId="7005"/>
    <cellStyle name="40% - uthevingsfarge 4 5 2 2 3" xfId="21012"/>
    <cellStyle name="40% - uthevingsfarge 4 5 2 2_3. Chng in credit spreads" xfId="7006"/>
    <cellStyle name="40% - uthevingsfarge 4 5 2 3" xfId="7007"/>
    <cellStyle name="40% - uthevingsfarge 4 5 2 3 2" xfId="7008"/>
    <cellStyle name="40% - uthevingsfarge 4 5 2 3_3. Chng in credit spreads" xfId="7009"/>
    <cellStyle name="40% - uthevingsfarge 4 5 2 4" xfId="7010"/>
    <cellStyle name="40% - uthevingsfarge 4 5 2 5" xfId="21013"/>
    <cellStyle name="40% - uthevingsfarge 4 5 2_3. Chng in credit spreads" xfId="7011"/>
    <cellStyle name="40% - uthevingsfarge 4 5 3" xfId="7012"/>
    <cellStyle name="40% - uthevingsfarge 4 5 3 2" xfId="7013"/>
    <cellStyle name="40% - uthevingsfarge 4 5 3 3" xfId="21014"/>
    <cellStyle name="40% - uthevingsfarge 4 5 3_3. Chng in credit spreads" xfId="7014"/>
    <cellStyle name="40% - uthevingsfarge 4 5 4" xfId="7015"/>
    <cellStyle name="40% - uthevingsfarge 4 5 4 2" xfId="7016"/>
    <cellStyle name="40% - uthevingsfarge 4 5 4_3. Chng in credit spreads" xfId="7017"/>
    <cellStyle name="40% - uthevingsfarge 4 5 5" xfId="7018"/>
    <cellStyle name="40% - uthevingsfarge 4 5 6" xfId="21015"/>
    <cellStyle name="40% - uthevingsfarge 4 5_3. Chng in credit spreads" xfId="7019"/>
    <cellStyle name="40% - uthevingsfarge 4 50" xfId="11095"/>
    <cellStyle name="40% - uthevingsfarge 4 50 2" xfId="11096"/>
    <cellStyle name="40% - uthevingsfarge 4 50 2 2" xfId="21016"/>
    <cellStyle name="40% - uthevingsfarge 4 50 2_AVA DVA EL" xfId="21017"/>
    <cellStyle name="40% - uthevingsfarge 4 50 3" xfId="21018"/>
    <cellStyle name="40% - uthevingsfarge 4 50_4Q16" xfId="21019"/>
    <cellStyle name="40% - uthevingsfarge 4 51" xfId="11097"/>
    <cellStyle name="40% - uthevingsfarge 4 51 2" xfId="11098"/>
    <cellStyle name="40% - uthevingsfarge 4 51 2 2" xfId="21020"/>
    <cellStyle name="40% - uthevingsfarge 4 51 2_AVA DVA EL" xfId="21021"/>
    <cellStyle name="40% - uthevingsfarge 4 51 3" xfId="21022"/>
    <cellStyle name="40% - uthevingsfarge 4 51_4Q16" xfId="21023"/>
    <cellStyle name="40% - uthevingsfarge 4 52" xfId="11099"/>
    <cellStyle name="40% - uthevingsfarge 4 52 2" xfId="11100"/>
    <cellStyle name="40% - uthevingsfarge 4 52 2 2" xfId="21024"/>
    <cellStyle name="40% - uthevingsfarge 4 52 2_AVA DVA EL" xfId="21025"/>
    <cellStyle name="40% - uthevingsfarge 4 52 3" xfId="21026"/>
    <cellStyle name="40% - uthevingsfarge 4 52_4Q16" xfId="21027"/>
    <cellStyle name="40% - uthevingsfarge 4 53" xfId="11101"/>
    <cellStyle name="40% - uthevingsfarge 4 53 2" xfId="11102"/>
    <cellStyle name="40% - uthevingsfarge 4 53 2 2" xfId="21028"/>
    <cellStyle name="40% - uthevingsfarge 4 53 2_AVA DVA EL" xfId="21029"/>
    <cellStyle name="40% - uthevingsfarge 4 53 3" xfId="21030"/>
    <cellStyle name="40% - uthevingsfarge 4 53_4Q16" xfId="21031"/>
    <cellStyle name="40% - uthevingsfarge 4 54" xfId="11103"/>
    <cellStyle name="40% - uthevingsfarge 4 54 2" xfId="11104"/>
    <cellStyle name="40% - uthevingsfarge 4 54 2 2" xfId="21032"/>
    <cellStyle name="40% - uthevingsfarge 4 54 2_AVA DVA EL" xfId="21033"/>
    <cellStyle name="40% - uthevingsfarge 4 54 3" xfId="21034"/>
    <cellStyle name="40% - uthevingsfarge 4 54_4Q16" xfId="21035"/>
    <cellStyle name="40% - uthevingsfarge 4 55" xfId="11105"/>
    <cellStyle name="40% - uthevingsfarge 4 55 2" xfId="11106"/>
    <cellStyle name="40% - uthevingsfarge 4 55 2 2" xfId="21036"/>
    <cellStyle name="40% - uthevingsfarge 4 55 2_AVA DVA EL" xfId="21037"/>
    <cellStyle name="40% - uthevingsfarge 4 55 3" xfId="21038"/>
    <cellStyle name="40% - uthevingsfarge 4 55_4Q16" xfId="21039"/>
    <cellStyle name="40% - uthevingsfarge 4 56" xfId="11107"/>
    <cellStyle name="40% - uthevingsfarge 4 56 2" xfId="11108"/>
    <cellStyle name="40% - uthevingsfarge 4 56 2 2" xfId="21040"/>
    <cellStyle name="40% - uthevingsfarge 4 56 2_AVA DVA EL" xfId="21041"/>
    <cellStyle name="40% - uthevingsfarge 4 56 3" xfId="21042"/>
    <cellStyle name="40% - uthevingsfarge 4 56_4Q16" xfId="21043"/>
    <cellStyle name="40% - uthevingsfarge 4 57" xfId="11109"/>
    <cellStyle name="40% - uthevingsfarge 4 57 2" xfId="11110"/>
    <cellStyle name="40% - uthevingsfarge 4 57 2 2" xfId="21044"/>
    <cellStyle name="40% - uthevingsfarge 4 57 2_AVA DVA EL" xfId="21045"/>
    <cellStyle name="40% - uthevingsfarge 4 57 3" xfId="21046"/>
    <cellStyle name="40% - uthevingsfarge 4 57_4Q16" xfId="21047"/>
    <cellStyle name="40% - uthevingsfarge 4 58" xfId="11111"/>
    <cellStyle name="40% - uthevingsfarge 4 58 2" xfId="11112"/>
    <cellStyle name="40% - uthevingsfarge 4 58 2 2" xfId="21048"/>
    <cellStyle name="40% - uthevingsfarge 4 58 2_AVA DVA EL" xfId="21049"/>
    <cellStyle name="40% - uthevingsfarge 4 58 3" xfId="21050"/>
    <cellStyle name="40% - uthevingsfarge 4 58_4Q16" xfId="21051"/>
    <cellStyle name="40% - uthevingsfarge 4 59" xfId="11113"/>
    <cellStyle name="40% - uthevingsfarge 4 59 2" xfId="11114"/>
    <cellStyle name="40% - uthevingsfarge 4 59 2 2" xfId="21052"/>
    <cellStyle name="40% - uthevingsfarge 4 59 2_AVA DVA EL" xfId="21053"/>
    <cellStyle name="40% - uthevingsfarge 4 59 3" xfId="21054"/>
    <cellStyle name="40% - uthevingsfarge 4 59_4Q16" xfId="21055"/>
    <cellStyle name="40% - uthevingsfarge 4 6" xfId="4476"/>
    <cellStyle name="40% - uthevingsfarge 4 6 2" xfId="7020"/>
    <cellStyle name="40% - uthevingsfarge 4 6 2 2" xfId="7021"/>
    <cellStyle name="40% - uthevingsfarge 4 6 2 2 2" xfId="21056"/>
    <cellStyle name="40% - uthevingsfarge 4 6 2 2_Cap.adeq" xfId="21057"/>
    <cellStyle name="40% - uthevingsfarge 4 6 2 3" xfId="21058"/>
    <cellStyle name="40% - uthevingsfarge 4 6 2_3. Chng in credit spreads" xfId="7022"/>
    <cellStyle name="40% - uthevingsfarge 4 6 3" xfId="7023"/>
    <cellStyle name="40% - uthevingsfarge 4 6 3 2" xfId="7024"/>
    <cellStyle name="40% - uthevingsfarge 4 6 3 3" xfId="21059"/>
    <cellStyle name="40% - uthevingsfarge 4 6 3_3. Chng in credit spreads" xfId="7025"/>
    <cellStyle name="40% - uthevingsfarge 4 6 4" xfId="7026"/>
    <cellStyle name="40% - uthevingsfarge 4 6 5" xfId="21060"/>
    <cellStyle name="40% - uthevingsfarge 4 6_3. Chng in credit spreads" xfId="7027"/>
    <cellStyle name="40% - uthevingsfarge 4 60" xfId="21061"/>
    <cellStyle name="40% - uthevingsfarge 4 60 2" xfId="21062"/>
    <cellStyle name="40% - uthevingsfarge 4 60 3" xfId="21063"/>
    <cellStyle name="40% - uthevingsfarge 4 60_AVA DVA EL" xfId="21064"/>
    <cellStyle name="40% - uthevingsfarge 4 61" xfId="21065"/>
    <cellStyle name="40% - uthevingsfarge 4 61 2" xfId="21066"/>
    <cellStyle name="40% - uthevingsfarge 4 61 3" xfId="21067"/>
    <cellStyle name="40% - uthevingsfarge 4 61_AVA DVA EL" xfId="21068"/>
    <cellStyle name="40% - uthevingsfarge 4 62" xfId="21069"/>
    <cellStyle name="40% - uthevingsfarge 4 62 2" xfId="21070"/>
    <cellStyle name="40% - uthevingsfarge 4 62_AVA DVA EL" xfId="21071"/>
    <cellStyle name="40% - uthevingsfarge 4 63" xfId="21072"/>
    <cellStyle name="40% - uthevingsfarge 4 64" xfId="21073"/>
    <cellStyle name="40% - uthevingsfarge 4 65" xfId="21074"/>
    <cellStyle name="40% - uthevingsfarge 4 66" xfId="21075"/>
    <cellStyle name="40% - uthevingsfarge 4 7" xfId="4477"/>
    <cellStyle name="40% - uthevingsfarge 4 7 2" xfId="7028"/>
    <cellStyle name="40% - uthevingsfarge 4 7 2 2" xfId="21076"/>
    <cellStyle name="40% - uthevingsfarge 4 7 2 3" xfId="21077"/>
    <cellStyle name="40% - uthevingsfarge 4 7 2_AVA DVA EL" xfId="21078"/>
    <cellStyle name="40% - uthevingsfarge 4 7 3" xfId="21079"/>
    <cellStyle name="40% - uthevingsfarge 4 7 3 2" xfId="21080"/>
    <cellStyle name="40% - uthevingsfarge 4 7 3_AVA DVA EL" xfId="21081"/>
    <cellStyle name="40% - uthevingsfarge 4 7 4" xfId="21082"/>
    <cellStyle name="40% - uthevingsfarge 4 7 5" xfId="21083"/>
    <cellStyle name="40% - uthevingsfarge 4 7_3. Chng in credit spreads" xfId="7029"/>
    <cellStyle name="40% - uthevingsfarge 4 8" xfId="4478"/>
    <cellStyle name="40% - uthevingsfarge 4 8 2" xfId="7030"/>
    <cellStyle name="40% - uthevingsfarge 4 8 2 2" xfId="21084"/>
    <cellStyle name="40% - uthevingsfarge 4 8 2 3" xfId="21085"/>
    <cellStyle name="40% - uthevingsfarge 4 8 2_AVA DVA EL" xfId="21086"/>
    <cellStyle name="40% - uthevingsfarge 4 8 3" xfId="21087"/>
    <cellStyle name="40% - uthevingsfarge 4 8 4" xfId="21088"/>
    <cellStyle name="40% - uthevingsfarge 4 8_3. Chng in credit spreads" xfId="7031"/>
    <cellStyle name="40% - uthevingsfarge 4 9" xfId="4479"/>
    <cellStyle name="40% - uthevingsfarge 4 9 2" xfId="11115"/>
    <cellStyle name="40% - uthevingsfarge 4 9 2 2" xfId="21089"/>
    <cellStyle name="40% - uthevingsfarge 4 9 2_AVA DVA EL" xfId="21090"/>
    <cellStyle name="40% - uthevingsfarge 4 9 3" xfId="21091"/>
    <cellStyle name="40% - uthevingsfarge 4 9 4" xfId="21092"/>
    <cellStyle name="40% - uthevingsfarge 4 9_4Q16" xfId="21093"/>
    <cellStyle name="40% - uthevingsfarge 4_7. Other MTM adjustments" xfId="7032"/>
    <cellStyle name="40% - uthevingsfarge 5" xfId="7033"/>
    <cellStyle name="40% - uthevingsfarge 5 10" xfId="4480"/>
    <cellStyle name="40% - uthevingsfarge 5 10 2" xfId="11116"/>
    <cellStyle name="40% - uthevingsfarge 5 10 2 2" xfId="21094"/>
    <cellStyle name="40% - uthevingsfarge 5 10 2_AVA DVA EL" xfId="21095"/>
    <cellStyle name="40% - uthevingsfarge 5 10 3" xfId="21096"/>
    <cellStyle name="40% - uthevingsfarge 5 10 4" xfId="21097"/>
    <cellStyle name="40% - uthevingsfarge 5 10_4Q16" xfId="21098"/>
    <cellStyle name="40% - uthevingsfarge 5 11" xfId="11117"/>
    <cellStyle name="40% - uthevingsfarge 5 11 2" xfId="11118"/>
    <cellStyle name="40% - uthevingsfarge 5 11 2 2" xfId="21099"/>
    <cellStyle name="40% - uthevingsfarge 5 11 2_AVA DVA EL" xfId="21100"/>
    <cellStyle name="40% - uthevingsfarge 5 11 3" xfId="21101"/>
    <cellStyle name="40% - uthevingsfarge 5 11_4Q16" xfId="21102"/>
    <cellStyle name="40% - uthevingsfarge 5 12" xfId="11119"/>
    <cellStyle name="40% - uthevingsfarge 5 12 2" xfId="11120"/>
    <cellStyle name="40% - uthevingsfarge 5 12 2 2" xfId="21103"/>
    <cellStyle name="40% - uthevingsfarge 5 12 2_AVA DVA EL" xfId="21104"/>
    <cellStyle name="40% - uthevingsfarge 5 12 3" xfId="21105"/>
    <cellStyle name="40% - uthevingsfarge 5 12_4Q16" xfId="21106"/>
    <cellStyle name="40% - uthevingsfarge 5 13" xfId="11121"/>
    <cellStyle name="40% - uthevingsfarge 5 13 2" xfId="11122"/>
    <cellStyle name="40% - uthevingsfarge 5 13 2 2" xfId="21107"/>
    <cellStyle name="40% - uthevingsfarge 5 13 2_AVA DVA EL" xfId="21108"/>
    <cellStyle name="40% - uthevingsfarge 5 13 3" xfId="21109"/>
    <cellStyle name="40% - uthevingsfarge 5 13_4Q16" xfId="21110"/>
    <cellStyle name="40% - uthevingsfarge 5 14" xfId="11123"/>
    <cellStyle name="40% - uthevingsfarge 5 14 2" xfId="11124"/>
    <cellStyle name="40% - uthevingsfarge 5 14 2 2" xfId="21111"/>
    <cellStyle name="40% - uthevingsfarge 5 14 2_AVA DVA EL" xfId="21112"/>
    <cellStyle name="40% - uthevingsfarge 5 14 3" xfId="21113"/>
    <cellStyle name="40% - uthevingsfarge 5 14_4Q16" xfId="21114"/>
    <cellStyle name="40% - uthevingsfarge 5 15" xfId="11125"/>
    <cellStyle name="40% - uthevingsfarge 5 15 2" xfId="11126"/>
    <cellStyle name="40% - uthevingsfarge 5 15 2 2" xfId="21115"/>
    <cellStyle name="40% - uthevingsfarge 5 15 2_AVA DVA EL" xfId="21116"/>
    <cellStyle name="40% - uthevingsfarge 5 15 3" xfId="21117"/>
    <cellStyle name="40% - uthevingsfarge 5 15_4Q16" xfId="21118"/>
    <cellStyle name="40% - uthevingsfarge 5 16" xfId="11127"/>
    <cellStyle name="40% - uthevingsfarge 5 16 2" xfId="11128"/>
    <cellStyle name="40% - uthevingsfarge 5 16 2 2" xfId="21119"/>
    <cellStyle name="40% - uthevingsfarge 5 16 2_AVA DVA EL" xfId="21120"/>
    <cellStyle name="40% - uthevingsfarge 5 16 3" xfId="21121"/>
    <cellStyle name="40% - uthevingsfarge 5 16_4Q16" xfId="21122"/>
    <cellStyle name="40% - uthevingsfarge 5 17" xfId="11129"/>
    <cellStyle name="40% - uthevingsfarge 5 17 2" xfId="11130"/>
    <cellStyle name="40% - uthevingsfarge 5 17 2 2" xfId="21123"/>
    <cellStyle name="40% - uthevingsfarge 5 17 2_AVA DVA EL" xfId="21124"/>
    <cellStyle name="40% - uthevingsfarge 5 17 3" xfId="21125"/>
    <cellStyle name="40% - uthevingsfarge 5 17_4Q16" xfId="21126"/>
    <cellStyle name="40% - uthevingsfarge 5 18" xfId="11131"/>
    <cellStyle name="40% - uthevingsfarge 5 18 2" xfId="11132"/>
    <cellStyle name="40% - uthevingsfarge 5 18 2 2" xfId="21127"/>
    <cellStyle name="40% - uthevingsfarge 5 18 2_AVA DVA EL" xfId="21128"/>
    <cellStyle name="40% - uthevingsfarge 5 18 3" xfId="21129"/>
    <cellStyle name="40% - uthevingsfarge 5 18_4Q16" xfId="21130"/>
    <cellStyle name="40% - uthevingsfarge 5 19" xfId="11133"/>
    <cellStyle name="40% - uthevingsfarge 5 19 2" xfId="11134"/>
    <cellStyle name="40% - uthevingsfarge 5 19 2 2" xfId="21131"/>
    <cellStyle name="40% - uthevingsfarge 5 19 2_AVA DVA EL" xfId="21132"/>
    <cellStyle name="40% - uthevingsfarge 5 19 3" xfId="21133"/>
    <cellStyle name="40% - uthevingsfarge 5 19_4Q16" xfId="21134"/>
    <cellStyle name="40% - uthevingsfarge 5 2" xfId="129"/>
    <cellStyle name="40% - uthevingsfarge 5 2 10" xfId="21135"/>
    <cellStyle name="40% - uthevingsfarge 5 2 10 2" xfId="21136"/>
    <cellStyle name="40% - uthevingsfarge 5 2 10 3" xfId="21137"/>
    <cellStyle name="40% - uthevingsfarge 5 2 10_AVA DVA EL" xfId="21138"/>
    <cellStyle name="40% - uthevingsfarge 5 2 11" xfId="21139"/>
    <cellStyle name="40% - uthevingsfarge 5 2 12" xfId="21140"/>
    <cellStyle name="40% - uthevingsfarge 5 2 2" xfId="4481"/>
    <cellStyle name="40% - uthevingsfarge 5 2 2 2" xfId="4482"/>
    <cellStyle name="40% - uthevingsfarge 5 2 2 2 2" xfId="7034"/>
    <cellStyle name="40% - uthevingsfarge 5 2 2 2 2 2" xfId="7035"/>
    <cellStyle name="40% - uthevingsfarge 5 2 2 2 2 2 2" xfId="7036"/>
    <cellStyle name="40% - uthevingsfarge 5 2 2 2 2 2_3. Chng in credit spreads" xfId="7037"/>
    <cellStyle name="40% - uthevingsfarge 5 2 2 2 2 3" xfId="7038"/>
    <cellStyle name="40% - uthevingsfarge 5 2 2 2 2 4" xfId="21141"/>
    <cellStyle name="40% - uthevingsfarge 5 2 2 2 2_3. Chng in credit spreads" xfId="7039"/>
    <cellStyle name="40% - uthevingsfarge 5 2 2 2 3" xfId="7040"/>
    <cellStyle name="40% - uthevingsfarge 5 2 2 2 3 2" xfId="7041"/>
    <cellStyle name="40% - uthevingsfarge 5 2 2 2 3 2 2" xfId="7042"/>
    <cellStyle name="40% - uthevingsfarge 5 2 2 2 3 2_3. Chng in credit spreads" xfId="7043"/>
    <cellStyle name="40% - uthevingsfarge 5 2 2 2 3 3" xfId="7044"/>
    <cellStyle name="40% - uthevingsfarge 5 2 2 2 3 4" xfId="21142"/>
    <cellStyle name="40% - uthevingsfarge 5 2 2 2 3_3. Chng in credit spreads" xfId="7045"/>
    <cellStyle name="40% - uthevingsfarge 5 2 2 2 4" xfId="7046"/>
    <cellStyle name="40% - uthevingsfarge 5 2 2 2 4 2" xfId="7047"/>
    <cellStyle name="40% - uthevingsfarge 5 2 2 2 4 3" xfId="21143"/>
    <cellStyle name="40% - uthevingsfarge 5 2 2 2 4_3. Chng in credit spreads" xfId="7048"/>
    <cellStyle name="40% - uthevingsfarge 5 2 2 2 5" xfId="7049"/>
    <cellStyle name="40% - uthevingsfarge 5 2 2 2 5 2" xfId="7050"/>
    <cellStyle name="40% - uthevingsfarge 5 2 2 2 5 3" xfId="21144"/>
    <cellStyle name="40% - uthevingsfarge 5 2 2 2 5_3. Chng in credit spreads" xfId="7051"/>
    <cellStyle name="40% - uthevingsfarge 5 2 2 2 6" xfId="7052"/>
    <cellStyle name="40% - uthevingsfarge 5 2 2 2 7" xfId="21145"/>
    <cellStyle name="40% - uthevingsfarge 5 2 2 2_3. Chng in credit spreads" xfId="7053"/>
    <cellStyle name="40% - uthevingsfarge 5 2 2 3" xfId="7054"/>
    <cellStyle name="40% - uthevingsfarge 5 2 2 3 2" xfId="7055"/>
    <cellStyle name="40% - uthevingsfarge 5 2 2 3 2 2" xfId="7056"/>
    <cellStyle name="40% - uthevingsfarge 5 2 2 3 2_3. Chng in credit spreads" xfId="7057"/>
    <cellStyle name="40% - uthevingsfarge 5 2 2 3 3" xfId="7058"/>
    <cellStyle name="40% - uthevingsfarge 5 2 2 3 4" xfId="21146"/>
    <cellStyle name="40% - uthevingsfarge 5 2 2 3_3. Chng in credit spreads" xfId="7059"/>
    <cellStyle name="40% - uthevingsfarge 5 2 2 4" xfId="7060"/>
    <cellStyle name="40% - uthevingsfarge 5 2 2 4 2" xfId="7061"/>
    <cellStyle name="40% - uthevingsfarge 5 2 2 4 2 2" xfId="7062"/>
    <cellStyle name="40% - uthevingsfarge 5 2 2 4 2_3. Chng in credit spreads" xfId="7063"/>
    <cellStyle name="40% - uthevingsfarge 5 2 2 4 3" xfId="7064"/>
    <cellStyle name="40% - uthevingsfarge 5 2 2 4 4" xfId="21147"/>
    <cellStyle name="40% - uthevingsfarge 5 2 2 4_3. Chng in credit spreads" xfId="7065"/>
    <cellStyle name="40% - uthevingsfarge 5 2 2 5" xfId="7066"/>
    <cellStyle name="40% - uthevingsfarge 5 2 2 5 2" xfId="7067"/>
    <cellStyle name="40% - uthevingsfarge 5 2 2 5 2 2" xfId="7068"/>
    <cellStyle name="40% - uthevingsfarge 5 2 2 5 2_3. Chng in credit spreads" xfId="7069"/>
    <cellStyle name="40% - uthevingsfarge 5 2 2 5 3" xfId="7070"/>
    <cellStyle name="40% - uthevingsfarge 5 2 2 5 4" xfId="21148"/>
    <cellStyle name="40% - uthevingsfarge 5 2 2 5_3. Chng in credit spreads" xfId="7071"/>
    <cellStyle name="40% - uthevingsfarge 5 2 2 6" xfId="7072"/>
    <cellStyle name="40% - uthevingsfarge 5 2 2 6 2" xfId="7073"/>
    <cellStyle name="40% - uthevingsfarge 5 2 2 6 3" xfId="21149"/>
    <cellStyle name="40% - uthevingsfarge 5 2 2 6_3. Chng in credit spreads" xfId="7074"/>
    <cellStyle name="40% - uthevingsfarge 5 2 2 7" xfId="7075"/>
    <cellStyle name="40% - uthevingsfarge 5 2 2 8" xfId="21150"/>
    <cellStyle name="40% - uthevingsfarge 5 2 2_3. Chng in credit spreads" xfId="7076"/>
    <cellStyle name="40% - uthevingsfarge 5 2 3" xfId="4483"/>
    <cellStyle name="40% - uthevingsfarge 5 2 3 2" xfId="4484"/>
    <cellStyle name="40% - uthevingsfarge 5 2 3 2 2" xfId="7077"/>
    <cellStyle name="40% - uthevingsfarge 5 2 3 2 2 2" xfId="7078"/>
    <cellStyle name="40% - uthevingsfarge 5 2 3 2 2_3. Chng in credit spreads" xfId="7079"/>
    <cellStyle name="40% - uthevingsfarge 5 2 3 2 3" xfId="7080"/>
    <cellStyle name="40% - uthevingsfarge 5 2 3 2 3 2" xfId="7081"/>
    <cellStyle name="40% - uthevingsfarge 5 2 3 2 3_3. Chng in credit spreads" xfId="7082"/>
    <cellStyle name="40% - uthevingsfarge 5 2 3 2 4" xfId="7083"/>
    <cellStyle name="40% - uthevingsfarge 5 2 3 2 4 2" xfId="7084"/>
    <cellStyle name="40% - uthevingsfarge 5 2 3 2 4_3. Chng in credit spreads" xfId="7085"/>
    <cellStyle name="40% - uthevingsfarge 5 2 3 2 5" xfId="7086"/>
    <cellStyle name="40% - uthevingsfarge 5 2 3 2 6" xfId="21151"/>
    <cellStyle name="40% - uthevingsfarge 5 2 3 2_3. Chng in credit spreads" xfId="7087"/>
    <cellStyle name="40% - uthevingsfarge 5 2 3 3" xfId="7088"/>
    <cellStyle name="40% - uthevingsfarge 5 2 3 3 2" xfId="7089"/>
    <cellStyle name="40% - uthevingsfarge 5 2 3 3 2 2" xfId="7090"/>
    <cellStyle name="40% - uthevingsfarge 5 2 3 3 2_3. Chng in credit spreads" xfId="7091"/>
    <cellStyle name="40% - uthevingsfarge 5 2 3 3 3" xfId="7092"/>
    <cellStyle name="40% - uthevingsfarge 5 2 3 3 4" xfId="21152"/>
    <cellStyle name="40% - uthevingsfarge 5 2 3 3_3. Chng in credit spreads" xfId="7093"/>
    <cellStyle name="40% - uthevingsfarge 5 2 3 4" xfId="7094"/>
    <cellStyle name="40% - uthevingsfarge 5 2 3 4 2" xfId="7095"/>
    <cellStyle name="40% - uthevingsfarge 5 2 3 4 3" xfId="21153"/>
    <cellStyle name="40% - uthevingsfarge 5 2 3 4_3. Chng in credit spreads" xfId="7096"/>
    <cellStyle name="40% - uthevingsfarge 5 2 3 5" xfId="7097"/>
    <cellStyle name="40% - uthevingsfarge 5 2 3 5 2" xfId="7098"/>
    <cellStyle name="40% - uthevingsfarge 5 2 3 5 3" xfId="21154"/>
    <cellStyle name="40% - uthevingsfarge 5 2 3 5_3. Chng in credit spreads" xfId="7099"/>
    <cellStyle name="40% - uthevingsfarge 5 2 3 6" xfId="7100"/>
    <cellStyle name="40% - uthevingsfarge 5 2 3 6 2" xfId="7101"/>
    <cellStyle name="40% - uthevingsfarge 5 2 3 6_3. Chng in credit spreads" xfId="7102"/>
    <cellStyle name="40% - uthevingsfarge 5 2 3 7" xfId="7103"/>
    <cellStyle name="40% - uthevingsfarge 5 2 3 8" xfId="21155"/>
    <cellStyle name="40% - uthevingsfarge 5 2 3_3. Chng in credit spreads" xfId="7104"/>
    <cellStyle name="40% - uthevingsfarge 5 2 4" xfId="4485"/>
    <cellStyle name="40% - uthevingsfarge 5 2 4 2" xfId="7105"/>
    <cellStyle name="40% - uthevingsfarge 5 2 4 2 2" xfId="7106"/>
    <cellStyle name="40% - uthevingsfarge 5 2 4 2 3" xfId="21156"/>
    <cellStyle name="40% - uthevingsfarge 5 2 4 2_3. Chng in credit spreads" xfId="7107"/>
    <cellStyle name="40% - uthevingsfarge 5 2 4 3" xfId="7108"/>
    <cellStyle name="40% - uthevingsfarge 5 2 4 3 2" xfId="7109"/>
    <cellStyle name="40% - uthevingsfarge 5 2 4 3_3. Chng in credit spreads" xfId="7110"/>
    <cellStyle name="40% - uthevingsfarge 5 2 4 4" xfId="7111"/>
    <cellStyle name="40% - uthevingsfarge 5 2 4 4 2" xfId="7112"/>
    <cellStyle name="40% - uthevingsfarge 5 2 4 4_3. Chng in credit spreads" xfId="7113"/>
    <cellStyle name="40% - uthevingsfarge 5 2 4 5" xfId="7114"/>
    <cellStyle name="40% - uthevingsfarge 5 2 4 6" xfId="21157"/>
    <cellStyle name="40% - uthevingsfarge 5 2 4_3. Chng in credit spreads" xfId="7115"/>
    <cellStyle name="40% - uthevingsfarge 5 2 5" xfId="7116"/>
    <cellStyle name="40% - uthevingsfarge 5 2 5 2" xfId="7117"/>
    <cellStyle name="40% - uthevingsfarge 5 2 5 2 2" xfId="7118"/>
    <cellStyle name="40% - uthevingsfarge 5 2 5 2 3" xfId="21158"/>
    <cellStyle name="40% - uthevingsfarge 5 2 5 2_3. Chng in credit spreads" xfId="7119"/>
    <cellStyle name="40% - uthevingsfarge 5 2 5 3" xfId="7120"/>
    <cellStyle name="40% - uthevingsfarge 5 2 5 4" xfId="21159"/>
    <cellStyle name="40% - uthevingsfarge 5 2 5_3. Chng in credit spreads" xfId="7121"/>
    <cellStyle name="40% - uthevingsfarge 5 2 6" xfId="7122"/>
    <cellStyle name="40% - uthevingsfarge 5 2 6 2" xfId="7123"/>
    <cellStyle name="40% - uthevingsfarge 5 2 6 2 2" xfId="7124"/>
    <cellStyle name="40% - uthevingsfarge 5 2 6 2 3" xfId="21160"/>
    <cellStyle name="40% - uthevingsfarge 5 2 6 2_3. Chng in credit spreads" xfId="7125"/>
    <cellStyle name="40% - uthevingsfarge 5 2 6 3" xfId="7126"/>
    <cellStyle name="40% - uthevingsfarge 5 2 6 4" xfId="21161"/>
    <cellStyle name="40% - uthevingsfarge 5 2 6_3. Chng in credit spreads" xfId="7127"/>
    <cellStyle name="40% - uthevingsfarge 5 2 7" xfId="7128"/>
    <cellStyle name="40% - uthevingsfarge 5 2 7 2" xfId="7129"/>
    <cellStyle name="40% - uthevingsfarge 5 2 7 2 2" xfId="21162"/>
    <cellStyle name="40% - uthevingsfarge 5 2 7 2_AVA DVA EL" xfId="21163"/>
    <cellStyle name="40% - uthevingsfarge 5 2 7 3" xfId="21164"/>
    <cellStyle name="40% - uthevingsfarge 5 2 7 4" xfId="21165"/>
    <cellStyle name="40% - uthevingsfarge 5 2 7_3. Chng in credit spreads" xfId="7130"/>
    <cellStyle name="40% - uthevingsfarge 5 2 8" xfId="7131"/>
    <cellStyle name="40% - uthevingsfarge 5 2 8 2" xfId="7132"/>
    <cellStyle name="40% - uthevingsfarge 5 2 8 2 2" xfId="21166"/>
    <cellStyle name="40% - uthevingsfarge 5 2 8 2_Cap.adeq" xfId="21167"/>
    <cellStyle name="40% - uthevingsfarge 5 2 8 3" xfId="21168"/>
    <cellStyle name="40% - uthevingsfarge 5 2 8_3. Chng in credit spreads" xfId="7133"/>
    <cellStyle name="40% - uthevingsfarge 5 2 9" xfId="21169"/>
    <cellStyle name="40% - uthevingsfarge 5 2 9 2" xfId="21170"/>
    <cellStyle name="40% - uthevingsfarge 5 2 9 3" xfId="21171"/>
    <cellStyle name="40% - uthevingsfarge 5 2 9_AVA DVA EL" xfId="21172"/>
    <cellStyle name="40% - uthevingsfarge 5 2_4Q16" xfId="21173"/>
    <cellStyle name="40% - uthevingsfarge 5 20" xfId="11135"/>
    <cellStyle name="40% - uthevingsfarge 5 20 2" xfId="11136"/>
    <cellStyle name="40% - uthevingsfarge 5 20 2 2" xfId="21174"/>
    <cellStyle name="40% - uthevingsfarge 5 20 2_AVA DVA EL" xfId="21175"/>
    <cellStyle name="40% - uthevingsfarge 5 20 3" xfId="21176"/>
    <cellStyle name="40% - uthevingsfarge 5 20_4Q16" xfId="21177"/>
    <cellStyle name="40% - uthevingsfarge 5 21" xfId="11137"/>
    <cellStyle name="40% - uthevingsfarge 5 21 2" xfId="11138"/>
    <cellStyle name="40% - uthevingsfarge 5 21 2 2" xfId="21178"/>
    <cellStyle name="40% - uthevingsfarge 5 21 2_AVA DVA EL" xfId="21179"/>
    <cellStyle name="40% - uthevingsfarge 5 21 3" xfId="21180"/>
    <cellStyle name="40% - uthevingsfarge 5 21_4Q16" xfId="21181"/>
    <cellStyle name="40% - uthevingsfarge 5 22" xfId="11139"/>
    <cellStyle name="40% - uthevingsfarge 5 22 2" xfId="11140"/>
    <cellStyle name="40% - uthevingsfarge 5 22 2 2" xfId="21182"/>
    <cellStyle name="40% - uthevingsfarge 5 22 2_AVA DVA EL" xfId="21183"/>
    <cellStyle name="40% - uthevingsfarge 5 22 3" xfId="21184"/>
    <cellStyle name="40% - uthevingsfarge 5 22_4Q16" xfId="21185"/>
    <cellStyle name="40% - uthevingsfarge 5 23" xfId="11141"/>
    <cellStyle name="40% - uthevingsfarge 5 23 2" xfId="11142"/>
    <cellStyle name="40% - uthevingsfarge 5 23 2 2" xfId="21186"/>
    <cellStyle name="40% - uthevingsfarge 5 23 2_AVA DVA EL" xfId="21187"/>
    <cellStyle name="40% - uthevingsfarge 5 23 3" xfId="21188"/>
    <cellStyle name="40% - uthevingsfarge 5 23_4Q16" xfId="21189"/>
    <cellStyle name="40% - uthevingsfarge 5 24" xfId="11143"/>
    <cellStyle name="40% - uthevingsfarge 5 24 2" xfId="11144"/>
    <cellStyle name="40% - uthevingsfarge 5 24 2 2" xfId="21190"/>
    <cellStyle name="40% - uthevingsfarge 5 24 2_AVA DVA EL" xfId="21191"/>
    <cellStyle name="40% - uthevingsfarge 5 24 3" xfId="21192"/>
    <cellStyle name="40% - uthevingsfarge 5 24_4Q16" xfId="21193"/>
    <cellStyle name="40% - uthevingsfarge 5 25" xfId="11145"/>
    <cellStyle name="40% - uthevingsfarge 5 25 2" xfId="11146"/>
    <cellStyle name="40% - uthevingsfarge 5 25 2 2" xfId="21194"/>
    <cellStyle name="40% - uthevingsfarge 5 25 2_AVA DVA EL" xfId="21195"/>
    <cellStyle name="40% - uthevingsfarge 5 25 3" xfId="21196"/>
    <cellStyle name="40% - uthevingsfarge 5 25_4Q16" xfId="21197"/>
    <cellStyle name="40% - uthevingsfarge 5 26" xfId="11147"/>
    <cellStyle name="40% - uthevingsfarge 5 26 2" xfId="11148"/>
    <cellStyle name="40% - uthevingsfarge 5 26 2 2" xfId="21198"/>
    <cellStyle name="40% - uthevingsfarge 5 26 2_AVA DVA EL" xfId="21199"/>
    <cellStyle name="40% - uthevingsfarge 5 26 3" xfId="21200"/>
    <cellStyle name="40% - uthevingsfarge 5 26_4Q16" xfId="21201"/>
    <cellStyle name="40% - uthevingsfarge 5 27" xfId="11149"/>
    <cellStyle name="40% - uthevingsfarge 5 27 2" xfId="11150"/>
    <cellStyle name="40% - uthevingsfarge 5 27 2 2" xfId="21202"/>
    <cellStyle name="40% - uthevingsfarge 5 27 2_AVA DVA EL" xfId="21203"/>
    <cellStyle name="40% - uthevingsfarge 5 27 3" xfId="21204"/>
    <cellStyle name="40% - uthevingsfarge 5 27_4Q16" xfId="21205"/>
    <cellStyle name="40% - uthevingsfarge 5 28" xfId="11151"/>
    <cellStyle name="40% - uthevingsfarge 5 28 2" xfId="11152"/>
    <cellStyle name="40% - uthevingsfarge 5 28 2 2" xfId="21206"/>
    <cellStyle name="40% - uthevingsfarge 5 28 2_AVA DVA EL" xfId="21207"/>
    <cellStyle name="40% - uthevingsfarge 5 28 3" xfId="21208"/>
    <cellStyle name="40% - uthevingsfarge 5 28_4Q16" xfId="21209"/>
    <cellStyle name="40% - uthevingsfarge 5 29" xfId="11153"/>
    <cellStyle name="40% - uthevingsfarge 5 29 2" xfId="11154"/>
    <cellStyle name="40% - uthevingsfarge 5 29 2 2" xfId="21210"/>
    <cellStyle name="40% - uthevingsfarge 5 29 2_AVA DVA EL" xfId="21211"/>
    <cellStyle name="40% - uthevingsfarge 5 29 3" xfId="21212"/>
    <cellStyle name="40% - uthevingsfarge 5 29_4Q16" xfId="21213"/>
    <cellStyle name="40% - uthevingsfarge 5 3" xfId="4486"/>
    <cellStyle name="40% - uthevingsfarge 5 3 2" xfId="4487"/>
    <cellStyle name="40% - uthevingsfarge 5 3 2 2" xfId="4488"/>
    <cellStyle name="40% - uthevingsfarge 5 3 2 2 2" xfId="7134"/>
    <cellStyle name="40% - uthevingsfarge 5 3 2 2 2 2" xfId="7135"/>
    <cellStyle name="40% - uthevingsfarge 5 3 2 2 2_3. Chng in credit spreads" xfId="7136"/>
    <cellStyle name="40% - uthevingsfarge 5 3 2 2 3" xfId="7137"/>
    <cellStyle name="40% - uthevingsfarge 5 3 2 2 3 2" xfId="7138"/>
    <cellStyle name="40% - uthevingsfarge 5 3 2 2 3_3. Chng in credit spreads" xfId="7139"/>
    <cellStyle name="40% - uthevingsfarge 5 3 2 2 4" xfId="7140"/>
    <cellStyle name="40% - uthevingsfarge 5 3 2 2 5" xfId="21214"/>
    <cellStyle name="40% - uthevingsfarge 5 3 2 2_3. Chng in credit spreads" xfId="7141"/>
    <cellStyle name="40% - uthevingsfarge 5 3 2 3" xfId="7142"/>
    <cellStyle name="40% - uthevingsfarge 5 3 2 3 2" xfId="7143"/>
    <cellStyle name="40% - uthevingsfarge 5 3 2 3 3" xfId="21215"/>
    <cellStyle name="40% - uthevingsfarge 5 3 2 3_3. Chng in credit spreads" xfId="7144"/>
    <cellStyle name="40% - uthevingsfarge 5 3 2 4" xfId="7145"/>
    <cellStyle name="40% - uthevingsfarge 5 3 2 4 2" xfId="7146"/>
    <cellStyle name="40% - uthevingsfarge 5 3 2 4 3" xfId="21216"/>
    <cellStyle name="40% - uthevingsfarge 5 3 2 4_3. Chng in credit spreads" xfId="7147"/>
    <cellStyle name="40% - uthevingsfarge 5 3 2 5" xfId="7148"/>
    <cellStyle name="40% - uthevingsfarge 5 3 2 5 2" xfId="21217"/>
    <cellStyle name="40% - uthevingsfarge 5 3 2 5 3" xfId="21218"/>
    <cellStyle name="40% - uthevingsfarge 5 3 2 5_AVA DVA EL" xfId="21219"/>
    <cellStyle name="40% - uthevingsfarge 5 3 2 6" xfId="21220"/>
    <cellStyle name="40% - uthevingsfarge 5 3 2 6 2" xfId="21221"/>
    <cellStyle name="40% - uthevingsfarge 5 3 2 6_AVA DVA EL" xfId="21222"/>
    <cellStyle name="40% - uthevingsfarge 5 3 2 7" xfId="21223"/>
    <cellStyle name="40% - uthevingsfarge 5 3 2_3. Chng in credit spreads" xfId="7149"/>
    <cellStyle name="40% - uthevingsfarge 5 3 3" xfId="4489"/>
    <cellStyle name="40% - uthevingsfarge 5 3 3 2" xfId="4490"/>
    <cellStyle name="40% - uthevingsfarge 5 3 3 2 2" xfId="7150"/>
    <cellStyle name="40% - uthevingsfarge 5 3 3 2 2 2" xfId="7151"/>
    <cellStyle name="40% - uthevingsfarge 5 3 3 2 2_3. Chng in credit spreads" xfId="7152"/>
    <cellStyle name="40% - uthevingsfarge 5 3 3 2 3" xfId="7153"/>
    <cellStyle name="40% - uthevingsfarge 5 3 3 2 3 2" xfId="7154"/>
    <cellStyle name="40% - uthevingsfarge 5 3 3 2 3_3. Chng in credit spreads" xfId="7155"/>
    <cellStyle name="40% - uthevingsfarge 5 3 3 2 4" xfId="7156"/>
    <cellStyle name="40% - uthevingsfarge 5 3 3 2_3. Chng in credit spreads" xfId="7157"/>
    <cellStyle name="40% - uthevingsfarge 5 3 3 3" xfId="7158"/>
    <cellStyle name="40% - uthevingsfarge 5 3 3 3 2" xfId="7159"/>
    <cellStyle name="40% - uthevingsfarge 5 3 3 3_3. Chng in credit spreads" xfId="7160"/>
    <cellStyle name="40% - uthevingsfarge 5 3 3 4" xfId="7161"/>
    <cellStyle name="40% - uthevingsfarge 5 3 3 4 2" xfId="7162"/>
    <cellStyle name="40% - uthevingsfarge 5 3 3 4_3. Chng in credit spreads" xfId="7163"/>
    <cellStyle name="40% - uthevingsfarge 5 3 3 5" xfId="7164"/>
    <cellStyle name="40% - uthevingsfarge 5 3 3 6" xfId="21224"/>
    <cellStyle name="40% - uthevingsfarge 5 3 3_3. Chng in credit spreads" xfId="7165"/>
    <cellStyle name="40% - uthevingsfarge 5 3 4" xfId="4491"/>
    <cellStyle name="40% - uthevingsfarge 5 3 4 2" xfId="7166"/>
    <cellStyle name="40% - uthevingsfarge 5 3 4 2 2" xfId="7167"/>
    <cellStyle name="40% - uthevingsfarge 5 3 4 2_3. Chng in credit spreads" xfId="7168"/>
    <cellStyle name="40% - uthevingsfarge 5 3 4 3" xfId="7169"/>
    <cellStyle name="40% - uthevingsfarge 5 3 4 3 2" xfId="7170"/>
    <cellStyle name="40% - uthevingsfarge 5 3 4 3_3. Chng in credit spreads" xfId="7171"/>
    <cellStyle name="40% - uthevingsfarge 5 3 4 4" xfId="7172"/>
    <cellStyle name="40% - uthevingsfarge 5 3 4 5" xfId="21225"/>
    <cellStyle name="40% - uthevingsfarge 5 3 4_3. Chng in credit spreads" xfId="7173"/>
    <cellStyle name="40% - uthevingsfarge 5 3 5" xfId="7174"/>
    <cellStyle name="40% - uthevingsfarge 5 3 5 2" xfId="7175"/>
    <cellStyle name="40% - uthevingsfarge 5 3 5 3" xfId="21226"/>
    <cellStyle name="40% - uthevingsfarge 5 3 5_3. Chng in credit spreads" xfId="7176"/>
    <cellStyle name="40% - uthevingsfarge 5 3 6" xfId="7177"/>
    <cellStyle name="40% - uthevingsfarge 5 3 6 2" xfId="7178"/>
    <cellStyle name="40% - uthevingsfarge 5 3 6 3" xfId="21227"/>
    <cellStyle name="40% - uthevingsfarge 5 3 6_3. Chng in credit spreads" xfId="7179"/>
    <cellStyle name="40% - uthevingsfarge 5 3 7" xfId="7180"/>
    <cellStyle name="40% - uthevingsfarge 5 3 7 2" xfId="7181"/>
    <cellStyle name="40% - uthevingsfarge 5 3 7 3" xfId="21228"/>
    <cellStyle name="40% - uthevingsfarge 5 3 7_3. Chng in credit spreads" xfId="7182"/>
    <cellStyle name="40% - uthevingsfarge 5 3 8" xfId="21229"/>
    <cellStyle name="40% - uthevingsfarge 5 3_4Q16" xfId="21230"/>
    <cellStyle name="40% - uthevingsfarge 5 30" xfId="11155"/>
    <cellStyle name="40% - uthevingsfarge 5 30 2" xfId="11156"/>
    <cellStyle name="40% - uthevingsfarge 5 30 2 2" xfId="21231"/>
    <cellStyle name="40% - uthevingsfarge 5 30 2_AVA DVA EL" xfId="21232"/>
    <cellStyle name="40% - uthevingsfarge 5 30 3" xfId="21233"/>
    <cellStyle name="40% - uthevingsfarge 5 30_4Q16" xfId="21234"/>
    <cellStyle name="40% - uthevingsfarge 5 31" xfId="11157"/>
    <cellStyle name="40% - uthevingsfarge 5 31 2" xfId="11158"/>
    <cellStyle name="40% - uthevingsfarge 5 31 2 2" xfId="21235"/>
    <cellStyle name="40% - uthevingsfarge 5 31 2_AVA DVA EL" xfId="21236"/>
    <cellStyle name="40% - uthevingsfarge 5 31 3" xfId="21237"/>
    <cellStyle name="40% - uthevingsfarge 5 31_4Q16" xfId="21238"/>
    <cellStyle name="40% - uthevingsfarge 5 32" xfId="11159"/>
    <cellStyle name="40% - uthevingsfarge 5 32 2" xfId="11160"/>
    <cellStyle name="40% - uthevingsfarge 5 32 2 2" xfId="21239"/>
    <cellStyle name="40% - uthevingsfarge 5 32 2_AVA DVA EL" xfId="21240"/>
    <cellStyle name="40% - uthevingsfarge 5 32 3" xfId="21241"/>
    <cellStyle name="40% - uthevingsfarge 5 32_4Q16" xfId="21242"/>
    <cellStyle name="40% - uthevingsfarge 5 33" xfId="11161"/>
    <cellStyle name="40% - uthevingsfarge 5 33 2" xfId="11162"/>
    <cellStyle name="40% - uthevingsfarge 5 33 2 2" xfId="21243"/>
    <cellStyle name="40% - uthevingsfarge 5 33 2_AVA DVA EL" xfId="21244"/>
    <cellStyle name="40% - uthevingsfarge 5 33 3" xfId="21245"/>
    <cellStyle name="40% - uthevingsfarge 5 33_4Q16" xfId="21246"/>
    <cellStyle name="40% - uthevingsfarge 5 34" xfId="11163"/>
    <cellStyle name="40% - uthevingsfarge 5 34 2" xfId="11164"/>
    <cellStyle name="40% - uthevingsfarge 5 34 2 2" xfId="21247"/>
    <cellStyle name="40% - uthevingsfarge 5 34 2_AVA DVA EL" xfId="21248"/>
    <cellStyle name="40% - uthevingsfarge 5 34 3" xfId="21249"/>
    <cellStyle name="40% - uthevingsfarge 5 34_4Q16" xfId="21250"/>
    <cellStyle name="40% - uthevingsfarge 5 35" xfId="11165"/>
    <cellStyle name="40% - uthevingsfarge 5 35 2" xfId="11166"/>
    <cellStyle name="40% - uthevingsfarge 5 35 2 2" xfId="21251"/>
    <cellStyle name="40% - uthevingsfarge 5 35 2_AVA DVA EL" xfId="21252"/>
    <cellStyle name="40% - uthevingsfarge 5 35 3" xfId="21253"/>
    <cellStyle name="40% - uthevingsfarge 5 35_4Q16" xfId="21254"/>
    <cellStyle name="40% - uthevingsfarge 5 36" xfId="11167"/>
    <cellStyle name="40% - uthevingsfarge 5 36 2" xfId="11168"/>
    <cellStyle name="40% - uthevingsfarge 5 36 2 2" xfId="21255"/>
    <cellStyle name="40% - uthevingsfarge 5 36 2_AVA DVA EL" xfId="21256"/>
    <cellStyle name="40% - uthevingsfarge 5 36 3" xfId="21257"/>
    <cellStyle name="40% - uthevingsfarge 5 36_4Q16" xfId="21258"/>
    <cellStyle name="40% - uthevingsfarge 5 37" xfId="11169"/>
    <cellStyle name="40% - uthevingsfarge 5 37 2" xfId="11170"/>
    <cellStyle name="40% - uthevingsfarge 5 37 2 2" xfId="21259"/>
    <cellStyle name="40% - uthevingsfarge 5 37 2_AVA DVA EL" xfId="21260"/>
    <cellStyle name="40% - uthevingsfarge 5 37 3" xfId="21261"/>
    <cellStyle name="40% - uthevingsfarge 5 37_4Q16" xfId="21262"/>
    <cellStyle name="40% - uthevingsfarge 5 38" xfId="11171"/>
    <cellStyle name="40% - uthevingsfarge 5 38 2" xfId="11172"/>
    <cellStyle name="40% - uthevingsfarge 5 38 2 2" xfId="21263"/>
    <cellStyle name="40% - uthevingsfarge 5 38 2_AVA DVA EL" xfId="21264"/>
    <cellStyle name="40% - uthevingsfarge 5 38 3" xfId="21265"/>
    <cellStyle name="40% - uthevingsfarge 5 38_4Q16" xfId="21266"/>
    <cellStyle name="40% - uthevingsfarge 5 39" xfId="11173"/>
    <cellStyle name="40% - uthevingsfarge 5 39 2" xfId="11174"/>
    <cellStyle name="40% - uthevingsfarge 5 39 2 2" xfId="21267"/>
    <cellStyle name="40% - uthevingsfarge 5 39 2_AVA DVA EL" xfId="21268"/>
    <cellStyle name="40% - uthevingsfarge 5 39 3" xfId="21269"/>
    <cellStyle name="40% - uthevingsfarge 5 39_4Q16" xfId="21270"/>
    <cellStyle name="40% - uthevingsfarge 5 4" xfId="4492"/>
    <cellStyle name="40% - uthevingsfarge 5 4 2" xfId="4493"/>
    <cellStyle name="40% - uthevingsfarge 5 4 2 2" xfId="7183"/>
    <cellStyle name="40% - uthevingsfarge 5 4 2 2 2" xfId="7184"/>
    <cellStyle name="40% - uthevingsfarge 5 4 2 2 3" xfId="21271"/>
    <cellStyle name="40% - uthevingsfarge 5 4 2 2_3. Chng in credit spreads" xfId="7185"/>
    <cellStyle name="40% - uthevingsfarge 5 4 2 3" xfId="7186"/>
    <cellStyle name="40% - uthevingsfarge 5 4 2 3 2" xfId="7187"/>
    <cellStyle name="40% - uthevingsfarge 5 4 2 3_3. Chng in credit spreads" xfId="7188"/>
    <cellStyle name="40% - uthevingsfarge 5 4 2 4" xfId="7189"/>
    <cellStyle name="40% - uthevingsfarge 5 4 2 5" xfId="21272"/>
    <cellStyle name="40% - uthevingsfarge 5 4 2_3. Chng in credit spreads" xfId="7190"/>
    <cellStyle name="40% - uthevingsfarge 5 4 3" xfId="7191"/>
    <cellStyle name="40% - uthevingsfarge 5 4 3 2" xfId="7192"/>
    <cellStyle name="40% - uthevingsfarge 5 4 3 3" xfId="21273"/>
    <cellStyle name="40% - uthevingsfarge 5 4 3_3. Chng in credit spreads" xfId="7193"/>
    <cellStyle name="40% - uthevingsfarge 5 4 4" xfId="7194"/>
    <cellStyle name="40% - uthevingsfarge 5 4 4 2" xfId="7195"/>
    <cellStyle name="40% - uthevingsfarge 5 4 4 3" xfId="21274"/>
    <cellStyle name="40% - uthevingsfarge 5 4 4_3. Chng in credit spreads" xfId="7196"/>
    <cellStyle name="40% - uthevingsfarge 5 4 5" xfId="7197"/>
    <cellStyle name="40% - uthevingsfarge 5 4 5 2" xfId="21275"/>
    <cellStyle name="40% - uthevingsfarge 5 4 5 3" xfId="21276"/>
    <cellStyle name="40% - uthevingsfarge 5 4 5_AVA DVA EL" xfId="21277"/>
    <cellStyle name="40% - uthevingsfarge 5 4 6" xfId="21278"/>
    <cellStyle name="40% - uthevingsfarge 5 4 6 2" xfId="21279"/>
    <cellStyle name="40% - uthevingsfarge 5 4 6_AVA DVA EL" xfId="21280"/>
    <cellStyle name="40% - uthevingsfarge 5 4 7" xfId="21281"/>
    <cellStyle name="40% - uthevingsfarge 5 4_3. Chng in credit spreads" xfId="7198"/>
    <cellStyle name="40% - uthevingsfarge 5 40" xfId="11175"/>
    <cellStyle name="40% - uthevingsfarge 5 40 2" xfId="11176"/>
    <cellStyle name="40% - uthevingsfarge 5 40 2 2" xfId="21282"/>
    <cellStyle name="40% - uthevingsfarge 5 40 2_AVA DVA EL" xfId="21283"/>
    <cellStyle name="40% - uthevingsfarge 5 40 3" xfId="21284"/>
    <cellStyle name="40% - uthevingsfarge 5 40_4Q16" xfId="21285"/>
    <cellStyle name="40% - uthevingsfarge 5 41" xfId="11177"/>
    <cellStyle name="40% - uthevingsfarge 5 41 2" xfId="11178"/>
    <cellStyle name="40% - uthevingsfarge 5 41 2 2" xfId="21286"/>
    <cellStyle name="40% - uthevingsfarge 5 41 2_AVA DVA EL" xfId="21287"/>
    <cellStyle name="40% - uthevingsfarge 5 41 3" xfId="21288"/>
    <cellStyle name="40% - uthevingsfarge 5 41_4Q16" xfId="21289"/>
    <cellStyle name="40% - uthevingsfarge 5 42" xfId="11179"/>
    <cellStyle name="40% - uthevingsfarge 5 42 2" xfId="11180"/>
    <cellStyle name="40% - uthevingsfarge 5 42 2 2" xfId="21290"/>
    <cellStyle name="40% - uthevingsfarge 5 42 2_AVA DVA EL" xfId="21291"/>
    <cellStyle name="40% - uthevingsfarge 5 42 3" xfId="21292"/>
    <cellStyle name="40% - uthevingsfarge 5 42_4Q16" xfId="21293"/>
    <cellStyle name="40% - uthevingsfarge 5 43" xfId="11181"/>
    <cellStyle name="40% - uthevingsfarge 5 43 2" xfId="11182"/>
    <cellStyle name="40% - uthevingsfarge 5 43 2 2" xfId="21294"/>
    <cellStyle name="40% - uthevingsfarge 5 43 2_AVA DVA EL" xfId="21295"/>
    <cellStyle name="40% - uthevingsfarge 5 43 3" xfId="21296"/>
    <cellStyle name="40% - uthevingsfarge 5 43_4Q16" xfId="21297"/>
    <cellStyle name="40% - uthevingsfarge 5 44" xfId="11183"/>
    <cellStyle name="40% - uthevingsfarge 5 44 2" xfId="11184"/>
    <cellStyle name="40% - uthevingsfarge 5 44 2 2" xfId="21298"/>
    <cellStyle name="40% - uthevingsfarge 5 44 2_AVA DVA EL" xfId="21299"/>
    <cellStyle name="40% - uthevingsfarge 5 44 3" xfId="21300"/>
    <cellStyle name="40% - uthevingsfarge 5 44_4Q16" xfId="21301"/>
    <cellStyle name="40% - uthevingsfarge 5 45" xfId="11185"/>
    <cellStyle name="40% - uthevingsfarge 5 45 2" xfId="11186"/>
    <cellStyle name="40% - uthevingsfarge 5 45 2 2" xfId="21302"/>
    <cellStyle name="40% - uthevingsfarge 5 45 2_AVA DVA EL" xfId="21303"/>
    <cellStyle name="40% - uthevingsfarge 5 45 3" xfId="21304"/>
    <cellStyle name="40% - uthevingsfarge 5 45_4Q16" xfId="21305"/>
    <cellStyle name="40% - uthevingsfarge 5 46" xfId="11187"/>
    <cellStyle name="40% - uthevingsfarge 5 46 2" xfId="11188"/>
    <cellStyle name="40% - uthevingsfarge 5 46 2 2" xfId="21306"/>
    <cellStyle name="40% - uthevingsfarge 5 46 2_AVA DVA EL" xfId="21307"/>
    <cellStyle name="40% - uthevingsfarge 5 46 3" xfId="21308"/>
    <cellStyle name="40% - uthevingsfarge 5 46_4Q16" xfId="21309"/>
    <cellStyle name="40% - uthevingsfarge 5 47" xfId="11189"/>
    <cellStyle name="40% - uthevingsfarge 5 47 2" xfId="11190"/>
    <cellStyle name="40% - uthevingsfarge 5 47 2 2" xfId="21310"/>
    <cellStyle name="40% - uthevingsfarge 5 47 2_AVA DVA EL" xfId="21311"/>
    <cellStyle name="40% - uthevingsfarge 5 47 3" xfId="21312"/>
    <cellStyle name="40% - uthevingsfarge 5 47_4Q16" xfId="21313"/>
    <cellStyle name="40% - uthevingsfarge 5 48" xfId="11191"/>
    <cellStyle name="40% - uthevingsfarge 5 48 2" xfId="11192"/>
    <cellStyle name="40% - uthevingsfarge 5 48 2 2" xfId="21314"/>
    <cellStyle name="40% - uthevingsfarge 5 48 2_AVA DVA EL" xfId="21315"/>
    <cellStyle name="40% - uthevingsfarge 5 48 3" xfId="21316"/>
    <cellStyle name="40% - uthevingsfarge 5 48_4Q16" xfId="21317"/>
    <cellStyle name="40% - uthevingsfarge 5 49" xfId="11193"/>
    <cellStyle name="40% - uthevingsfarge 5 49 2" xfId="11194"/>
    <cellStyle name="40% - uthevingsfarge 5 49 2 2" xfId="21318"/>
    <cellStyle name="40% - uthevingsfarge 5 49 2_AVA DVA EL" xfId="21319"/>
    <cellStyle name="40% - uthevingsfarge 5 49 3" xfId="21320"/>
    <cellStyle name="40% - uthevingsfarge 5 49_4Q16" xfId="21321"/>
    <cellStyle name="40% - uthevingsfarge 5 5" xfId="4494"/>
    <cellStyle name="40% - uthevingsfarge 5 5 2" xfId="4495"/>
    <cellStyle name="40% - uthevingsfarge 5 5 2 2" xfId="7199"/>
    <cellStyle name="40% - uthevingsfarge 5 5 2 2 2" xfId="7200"/>
    <cellStyle name="40% - uthevingsfarge 5 5 2 2 3" xfId="21322"/>
    <cellStyle name="40% - uthevingsfarge 5 5 2 2_3. Chng in credit spreads" xfId="7201"/>
    <cellStyle name="40% - uthevingsfarge 5 5 2 3" xfId="7202"/>
    <cellStyle name="40% - uthevingsfarge 5 5 2 3 2" xfId="7203"/>
    <cellStyle name="40% - uthevingsfarge 5 5 2 3_3. Chng in credit spreads" xfId="7204"/>
    <cellStyle name="40% - uthevingsfarge 5 5 2 4" xfId="7205"/>
    <cellStyle name="40% - uthevingsfarge 5 5 2 5" xfId="21323"/>
    <cellStyle name="40% - uthevingsfarge 5 5 2_3. Chng in credit spreads" xfId="7206"/>
    <cellStyle name="40% - uthevingsfarge 5 5 3" xfId="7207"/>
    <cellStyle name="40% - uthevingsfarge 5 5 3 2" xfId="7208"/>
    <cellStyle name="40% - uthevingsfarge 5 5 3 3" xfId="21324"/>
    <cellStyle name="40% - uthevingsfarge 5 5 3_3. Chng in credit spreads" xfId="7209"/>
    <cellStyle name="40% - uthevingsfarge 5 5 4" xfId="7210"/>
    <cellStyle name="40% - uthevingsfarge 5 5 4 2" xfId="7211"/>
    <cellStyle name="40% - uthevingsfarge 5 5 4_3. Chng in credit spreads" xfId="7212"/>
    <cellStyle name="40% - uthevingsfarge 5 5 5" xfId="7213"/>
    <cellStyle name="40% - uthevingsfarge 5 5 6" xfId="21325"/>
    <cellStyle name="40% - uthevingsfarge 5 5_3. Chng in credit spreads" xfId="7214"/>
    <cellStyle name="40% - uthevingsfarge 5 50" xfId="11195"/>
    <cellStyle name="40% - uthevingsfarge 5 50 2" xfId="11196"/>
    <cellStyle name="40% - uthevingsfarge 5 50 2 2" xfId="21326"/>
    <cellStyle name="40% - uthevingsfarge 5 50 2_AVA DVA EL" xfId="21327"/>
    <cellStyle name="40% - uthevingsfarge 5 50 3" xfId="21328"/>
    <cellStyle name="40% - uthevingsfarge 5 50_4Q16" xfId="21329"/>
    <cellStyle name="40% - uthevingsfarge 5 51" xfId="11197"/>
    <cellStyle name="40% - uthevingsfarge 5 51 2" xfId="11198"/>
    <cellStyle name="40% - uthevingsfarge 5 51 2 2" xfId="21330"/>
    <cellStyle name="40% - uthevingsfarge 5 51 2_AVA DVA EL" xfId="21331"/>
    <cellStyle name="40% - uthevingsfarge 5 51 3" xfId="21332"/>
    <cellStyle name="40% - uthevingsfarge 5 51_4Q16" xfId="21333"/>
    <cellStyle name="40% - uthevingsfarge 5 52" xfId="11199"/>
    <cellStyle name="40% - uthevingsfarge 5 52 2" xfId="11200"/>
    <cellStyle name="40% - uthevingsfarge 5 52 2 2" xfId="21334"/>
    <cellStyle name="40% - uthevingsfarge 5 52 2_AVA DVA EL" xfId="21335"/>
    <cellStyle name="40% - uthevingsfarge 5 52 3" xfId="21336"/>
    <cellStyle name="40% - uthevingsfarge 5 52_4Q16" xfId="21337"/>
    <cellStyle name="40% - uthevingsfarge 5 53" xfId="11201"/>
    <cellStyle name="40% - uthevingsfarge 5 53 2" xfId="11202"/>
    <cellStyle name="40% - uthevingsfarge 5 53 2 2" xfId="21338"/>
    <cellStyle name="40% - uthevingsfarge 5 53 2_AVA DVA EL" xfId="21339"/>
    <cellStyle name="40% - uthevingsfarge 5 53 3" xfId="21340"/>
    <cellStyle name="40% - uthevingsfarge 5 53_4Q16" xfId="21341"/>
    <cellStyle name="40% - uthevingsfarge 5 54" xfId="11203"/>
    <cellStyle name="40% - uthevingsfarge 5 54 2" xfId="11204"/>
    <cellStyle name="40% - uthevingsfarge 5 54 2 2" xfId="21342"/>
    <cellStyle name="40% - uthevingsfarge 5 54 2_AVA DVA EL" xfId="21343"/>
    <cellStyle name="40% - uthevingsfarge 5 54 3" xfId="21344"/>
    <cellStyle name="40% - uthevingsfarge 5 54_4Q16" xfId="21345"/>
    <cellStyle name="40% - uthevingsfarge 5 55" xfId="11205"/>
    <cellStyle name="40% - uthevingsfarge 5 55 2" xfId="11206"/>
    <cellStyle name="40% - uthevingsfarge 5 55 2 2" xfId="21346"/>
    <cellStyle name="40% - uthevingsfarge 5 55 2_AVA DVA EL" xfId="21347"/>
    <cellStyle name="40% - uthevingsfarge 5 55 3" xfId="21348"/>
    <cellStyle name="40% - uthevingsfarge 5 55_4Q16" xfId="21349"/>
    <cellStyle name="40% - uthevingsfarge 5 56" xfId="11207"/>
    <cellStyle name="40% - uthevingsfarge 5 56 2" xfId="11208"/>
    <cellStyle name="40% - uthevingsfarge 5 56 2 2" xfId="21350"/>
    <cellStyle name="40% - uthevingsfarge 5 56 2_AVA DVA EL" xfId="21351"/>
    <cellStyle name="40% - uthevingsfarge 5 56 3" xfId="21352"/>
    <cellStyle name="40% - uthevingsfarge 5 56_4Q16" xfId="21353"/>
    <cellStyle name="40% - uthevingsfarge 5 57" xfId="11209"/>
    <cellStyle name="40% - uthevingsfarge 5 57 2" xfId="11210"/>
    <cellStyle name="40% - uthevingsfarge 5 57 2 2" xfId="21354"/>
    <cellStyle name="40% - uthevingsfarge 5 57 2_AVA DVA EL" xfId="21355"/>
    <cellStyle name="40% - uthevingsfarge 5 57 3" xfId="21356"/>
    <cellStyle name="40% - uthevingsfarge 5 57_4Q16" xfId="21357"/>
    <cellStyle name="40% - uthevingsfarge 5 58" xfId="11211"/>
    <cellStyle name="40% - uthevingsfarge 5 58 2" xfId="11212"/>
    <cellStyle name="40% - uthevingsfarge 5 58 2 2" xfId="21358"/>
    <cellStyle name="40% - uthevingsfarge 5 58 2_AVA DVA EL" xfId="21359"/>
    <cellStyle name="40% - uthevingsfarge 5 58 3" xfId="21360"/>
    <cellStyle name="40% - uthevingsfarge 5 58_4Q16" xfId="21361"/>
    <cellStyle name="40% - uthevingsfarge 5 59" xfId="11213"/>
    <cellStyle name="40% - uthevingsfarge 5 59 2" xfId="11214"/>
    <cellStyle name="40% - uthevingsfarge 5 59 2 2" xfId="21362"/>
    <cellStyle name="40% - uthevingsfarge 5 59 2_AVA DVA EL" xfId="21363"/>
    <cellStyle name="40% - uthevingsfarge 5 59 3" xfId="21364"/>
    <cellStyle name="40% - uthevingsfarge 5 59_4Q16" xfId="21365"/>
    <cellStyle name="40% - uthevingsfarge 5 6" xfId="4496"/>
    <cellStyle name="40% - uthevingsfarge 5 6 2" xfId="7215"/>
    <cellStyle name="40% - uthevingsfarge 5 6 2 2" xfId="7216"/>
    <cellStyle name="40% - uthevingsfarge 5 6 2 2 2" xfId="21366"/>
    <cellStyle name="40% - uthevingsfarge 5 6 2 2_Cap.adeq" xfId="21367"/>
    <cellStyle name="40% - uthevingsfarge 5 6 2 3" xfId="21368"/>
    <cellStyle name="40% - uthevingsfarge 5 6 2_3. Chng in credit spreads" xfId="7217"/>
    <cellStyle name="40% - uthevingsfarge 5 6 3" xfId="7218"/>
    <cellStyle name="40% - uthevingsfarge 5 6 3 2" xfId="7219"/>
    <cellStyle name="40% - uthevingsfarge 5 6 3 3" xfId="21369"/>
    <cellStyle name="40% - uthevingsfarge 5 6 3_3. Chng in credit spreads" xfId="7220"/>
    <cellStyle name="40% - uthevingsfarge 5 6 4" xfId="7221"/>
    <cellStyle name="40% - uthevingsfarge 5 6 5" xfId="21370"/>
    <cellStyle name="40% - uthevingsfarge 5 6_3. Chng in credit spreads" xfId="7222"/>
    <cellStyle name="40% - uthevingsfarge 5 60" xfId="21371"/>
    <cellStyle name="40% - uthevingsfarge 5 60 2" xfId="21372"/>
    <cellStyle name="40% - uthevingsfarge 5 60 3" xfId="21373"/>
    <cellStyle name="40% - uthevingsfarge 5 60_AVA DVA EL" xfId="21374"/>
    <cellStyle name="40% - uthevingsfarge 5 61" xfId="21375"/>
    <cellStyle name="40% - uthevingsfarge 5 61 2" xfId="21376"/>
    <cellStyle name="40% - uthevingsfarge 5 61 3" xfId="21377"/>
    <cellStyle name="40% - uthevingsfarge 5 61_AVA DVA EL" xfId="21378"/>
    <cellStyle name="40% - uthevingsfarge 5 62" xfId="21379"/>
    <cellStyle name="40% - uthevingsfarge 5 62 2" xfId="21380"/>
    <cellStyle name="40% - uthevingsfarge 5 62_AVA DVA EL" xfId="21381"/>
    <cellStyle name="40% - uthevingsfarge 5 63" xfId="21382"/>
    <cellStyle name="40% - uthevingsfarge 5 64" xfId="21383"/>
    <cellStyle name="40% - uthevingsfarge 5 65" xfId="21384"/>
    <cellStyle name="40% - uthevingsfarge 5 66" xfId="21385"/>
    <cellStyle name="40% - uthevingsfarge 5 7" xfId="4497"/>
    <cellStyle name="40% - uthevingsfarge 5 7 2" xfId="7223"/>
    <cellStyle name="40% - uthevingsfarge 5 7 2 2" xfId="21386"/>
    <cellStyle name="40% - uthevingsfarge 5 7 2 3" xfId="21387"/>
    <cellStyle name="40% - uthevingsfarge 5 7 2_AVA DVA EL" xfId="21388"/>
    <cellStyle name="40% - uthevingsfarge 5 7 3" xfId="21389"/>
    <cellStyle name="40% - uthevingsfarge 5 7 3 2" xfId="21390"/>
    <cellStyle name="40% - uthevingsfarge 5 7 3_AVA DVA EL" xfId="21391"/>
    <cellStyle name="40% - uthevingsfarge 5 7 4" xfId="21392"/>
    <cellStyle name="40% - uthevingsfarge 5 7 5" xfId="21393"/>
    <cellStyle name="40% - uthevingsfarge 5 7_3. Chng in credit spreads" xfId="7224"/>
    <cellStyle name="40% - uthevingsfarge 5 8" xfId="4498"/>
    <cellStyle name="40% - uthevingsfarge 5 8 2" xfId="7225"/>
    <cellStyle name="40% - uthevingsfarge 5 8 2 2" xfId="21394"/>
    <cellStyle name="40% - uthevingsfarge 5 8 2 3" xfId="21395"/>
    <cellStyle name="40% - uthevingsfarge 5 8 2_AVA DVA EL" xfId="21396"/>
    <cellStyle name="40% - uthevingsfarge 5 8 3" xfId="21397"/>
    <cellStyle name="40% - uthevingsfarge 5 8 4" xfId="21398"/>
    <cellStyle name="40% - uthevingsfarge 5 8_3. Chng in credit spreads" xfId="7226"/>
    <cellStyle name="40% - uthevingsfarge 5 9" xfId="4499"/>
    <cellStyle name="40% - uthevingsfarge 5 9 2" xfId="11215"/>
    <cellStyle name="40% - uthevingsfarge 5 9 2 2" xfId="21399"/>
    <cellStyle name="40% - uthevingsfarge 5 9 2_AVA DVA EL" xfId="21400"/>
    <cellStyle name="40% - uthevingsfarge 5 9 3" xfId="21401"/>
    <cellStyle name="40% - uthevingsfarge 5 9 4" xfId="21402"/>
    <cellStyle name="40% - uthevingsfarge 5 9_4Q16" xfId="21403"/>
    <cellStyle name="40% - uthevingsfarge 5_7. Other MTM adjustments" xfId="7227"/>
    <cellStyle name="40% - uthevingsfarge 6" xfId="7228"/>
    <cellStyle name="40% - uthevingsfarge 6 10" xfId="4500"/>
    <cellStyle name="40% - uthevingsfarge 6 10 2" xfId="11216"/>
    <cellStyle name="40% - uthevingsfarge 6 10 2 2" xfId="21404"/>
    <cellStyle name="40% - uthevingsfarge 6 10 2_AVA DVA EL" xfId="21405"/>
    <cellStyle name="40% - uthevingsfarge 6 10 3" xfId="21406"/>
    <cellStyle name="40% - uthevingsfarge 6 10 4" xfId="21407"/>
    <cellStyle name="40% - uthevingsfarge 6 10_4Q16" xfId="21408"/>
    <cellStyle name="40% - uthevingsfarge 6 11" xfId="11217"/>
    <cellStyle name="40% - uthevingsfarge 6 11 2" xfId="11218"/>
    <cellStyle name="40% - uthevingsfarge 6 11 2 2" xfId="21409"/>
    <cellStyle name="40% - uthevingsfarge 6 11 2_AVA DVA EL" xfId="21410"/>
    <cellStyle name="40% - uthevingsfarge 6 11 3" xfId="21411"/>
    <cellStyle name="40% - uthevingsfarge 6 11_4Q16" xfId="21412"/>
    <cellStyle name="40% - uthevingsfarge 6 12" xfId="11219"/>
    <cellStyle name="40% - uthevingsfarge 6 12 2" xfId="11220"/>
    <cellStyle name="40% - uthevingsfarge 6 12 2 2" xfId="21413"/>
    <cellStyle name="40% - uthevingsfarge 6 12 2_AVA DVA EL" xfId="21414"/>
    <cellStyle name="40% - uthevingsfarge 6 12 3" xfId="21415"/>
    <cellStyle name="40% - uthevingsfarge 6 12_4Q16" xfId="21416"/>
    <cellStyle name="40% - uthevingsfarge 6 13" xfId="11221"/>
    <cellStyle name="40% - uthevingsfarge 6 13 2" xfId="11222"/>
    <cellStyle name="40% - uthevingsfarge 6 13 2 2" xfId="21417"/>
    <cellStyle name="40% - uthevingsfarge 6 13 2_AVA DVA EL" xfId="21418"/>
    <cellStyle name="40% - uthevingsfarge 6 13 3" xfId="21419"/>
    <cellStyle name="40% - uthevingsfarge 6 13_4Q16" xfId="21420"/>
    <cellStyle name="40% - uthevingsfarge 6 14" xfId="11223"/>
    <cellStyle name="40% - uthevingsfarge 6 14 2" xfId="11224"/>
    <cellStyle name="40% - uthevingsfarge 6 14 2 2" xfId="21421"/>
    <cellStyle name="40% - uthevingsfarge 6 14 2_AVA DVA EL" xfId="21422"/>
    <cellStyle name="40% - uthevingsfarge 6 14 3" xfId="21423"/>
    <cellStyle name="40% - uthevingsfarge 6 14_4Q16" xfId="21424"/>
    <cellStyle name="40% - uthevingsfarge 6 15" xfId="11225"/>
    <cellStyle name="40% - uthevingsfarge 6 15 2" xfId="11226"/>
    <cellStyle name="40% - uthevingsfarge 6 15 2 2" xfId="21425"/>
    <cellStyle name="40% - uthevingsfarge 6 15 2_AVA DVA EL" xfId="21426"/>
    <cellStyle name="40% - uthevingsfarge 6 15 3" xfId="21427"/>
    <cellStyle name="40% - uthevingsfarge 6 15_4Q16" xfId="21428"/>
    <cellStyle name="40% - uthevingsfarge 6 16" xfId="11227"/>
    <cellStyle name="40% - uthevingsfarge 6 16 2" xfId="11228"/>
    <cellStyle name="40% - uthevingsfarge 6 16 2 2" xfId="21429"/>
    <cellStyle name="40% - uthevingsfarge 6 16 2_AVA DVA EL" xfId="21430"/>
    <cellStyle name="40% - uthevingsfarge 6 16 3" xfId="21431"/>
    <cellStyle name="40% - uthevingsfarge 6 16_4Q16" xfId="21432"/>
    <cellStyle name="40% - uthevingsfarge 6 17" xfId="11229"/>
    <cellStyle name="40% - uthevingsfarge 6 17 2" xfId="11230"/>
    <cellStyle name="40% - uthevingsfarge 6 17 2 2" xfId="21433"/>
    <cellStyle name="40% - uthevingsfarge 6 17 2_AVA DVA EL" xfId="21434"/>
    <cellStyle name="40% - uthevingsfarge 6 17 3" xfId="21435"/>
    <cellStyle name="40% - uthevingsfarge 6 17_4Q16" xfId="21436"/>
    <cellStyle name="40% - uthevingsfarge 6 18" xfId="11231"/>
    <cellStyle name="40% - uthevingsfarge 6 18 2" xfId="11232"/>
    <cellStyle name="40% - uthevingsfarge 6 18 2 2" xfId="21437"/>
    <cellStyle name="40% - uthevingsfarge 6 18 2_AVA DVA EL" xfId="21438"/>
    <cellStyle name="40% - uthevingsfarge 6 18 3" xfId="21439"/>
    <cellStyle name="40% - uthevingsfarge 6 18_4Q16" xfId="21440"/>
    <cellStyle name="40% - uthevingsfarge 6 19" xfId="11233"/>
    <cellStyle name="40% - uthevingsfarge 6 19 2" xfId="11234"/>
    <cellStyle name="40% - uthevingsfarge 6 19 2 2" xfId="21441"/>
    <cellStyle name="40% - uthevingsfarge 6 19 2_AVA DVA EL" xfId="21442"/>
    <cellStyle name="40% - uthevingsfarge 6 19 3" xfId="21443"/>
    <cellStyle name="40% - uthevingsfarge 6 19_4Q16" xfId="21444"/>
    <cellStyle name="40% - uthevingsfarge 6 2" xfId="130"/>
    <cellStyle name="40% - uthevingsfarge 6 2 10" xfId="21445"/>
    <cellStyle name="40% - uthevingsfarge 6 2 10 2" xfId="21446"/>
    <cellStyle name="40% - uthevingsfarge 6 2 10 3" xfId="21447"/>
    <cellStyle name="40% - uthevingsfarge 6 2 10_AVA DVA EL" xfId="21448"/>
    <cellStyle name="40% - uthevingsfarge 6 2 11" xfId="21449"/>
    <cellStyle name="40% - uthevingsfarge 6 2 12" xfId="21450"/>
    <cellStyle name="40% - uthevingsfarge 6 2 2" xfId="4501"/>
    <cellStyle name="40% - uthevingsfarge 6 2 2 2" xfId="4502"/>
    <cellStyle name="40% - uthevingsfarge 6 2 2 2 2" xfId="7229"/>
    <cellStyle name="40% - uthevingsfarge 6 2 2 2 2 2" xfId="7230"/>
    <cellStyle name="40% - uthevingsfarge 6 2 2 2 2 2 2" xfId="7231"/>
    <cellStyle name="40% - uthevingsfarge 6 2 2 2 2 2_3. Chng in credit spreads" xfId="7232"/>
    <cellStyle name="40% - uthevingsfarge 6 2 2 2 2 3" xfId="7233"/>
    <cellStyle name="40% - uthevingsfarge 6 2 2 2 2 4" xfId="21451"/>
    <cellStyle name="40% - uthevingsfarge 6 2 2 2 2_3. Chng in credit spreads" xfId="7234"/>
    <cellStyle name="40% - uthevingsfarge 6 2 2 2 3" xfId="7235"/>
    <cellStyle name="40% - uthevingsfarge 6 2 2 2 3 2" xfId="7236"/>
    <cellStyle name="40% - uthevingsfarge 6 2 2 2 3 2 2" xfId="7237"/>
    <cellStyle name="40% - uthevingsfarge 6 2 2 2 3 2_3. Chng in credit spreads" xfId="7238"/>
    <cellStyle name="40% - uthevingsfarge 6 2 2 2 3 3" xfId="7239"/>
    <cellStyle name="40% - uthevingsfarge 6 2 2 2 3 4" xfId="21452"/>
    <cellStyle name="40% - uthevingsfarge 6 2 2 2 3_3. Chng in credit spreads" xfId="7240"/>
    <cellStyle name="40% - uthevingsfarge 6 2 2 2 4" xfId="7241"/>
    <cellStyle name="40% - uthevingsfarge 6 2 2 2 4 2" xfId="7242"/>
    <cellStyle name="40% - uthevingsfarge 6 2 2 2 4 3" xfId="21453"/>
    <cellStyle name="40% - uthevingsfarge 6 2 2 2 4_3. Chng in credit spreads" xfId="7243"/>
    <cellStyle name="40% - uthevingsfarge 6 2 2 2 5" xfId="7244"/>
    <cellStyle name="40% - uthevingsfarge 6 2 2 2 5 2" xfId="7245"/>
    <cellStyle name="40% - uthevingsfarge 6 2 2 2 5 3" xfId="21454"/>
    <cellStyle name="40% - uthevingsfarge 6 2 2 2 5_3. Chng in credit spreads" xfId="7246"/>
    <cellStyle name="40% - uthevingsfarge 6 2 2 2 6" xfId="7247"/>
    <cellStyle name="40% - uthevingsfarge 6 2 2 2 7" xfId="21455"/>
    <cellStyle name="40% - uthevingsfarge 6 2 2 2_3. Chng in credit spreads" xfId="7248"/>
    <cellStyle name="40% - uthevingsfarge 6 2 2 3" xfId="7249"/>
    <cellStyle name="40% - uthevingsfarge 6 2 2 3 2" xfId="7250"/>
    <cellStyle name="40% - uthevingsfarge 6 2 2 3 2 2" xfId="7251"/>
    <cellStyle name="40% - uthevingsfarge 6 2 2 3 2_3. Chng in credit spreads" xfId="7252"/>
    <cellStyle name="40% - uthevingsfarge 6 2 2 3 3" xfId="7253"/>
    <cellStyle name="40% - uthevingsfarge 6 2 2 3 4" xfId="21456"/>
    <cellStyle name="40% - uthevingsfarge 6 2 2 3_3. Chng in credit spreads" xfId="7254"/>
    <cellStyle name="40% - uthevingsfarge 6 2 2 4" xfId="7255"/>
    <cellStyle name="40% - uthevingsfarge 6 2 2 4 2" xfId="7256"/>
    <cellStyle name="40% - uthevingsfarge 6 2 2 4 2 2" xfId="7257"/>
    <cellStyle name="40% - uthevingsfarge 6 2 2 4 2_3. Chng in credit spreads" xfId="7258"/>
    <cellStyle name="40% - uthevingsfarge 6 2 2 4 3" xfId="7259"/>
    <cellStyle name="40% - uthevingsfarge 6 2 2 4 4" xfId="21457"/>
    <cellStyle name="40% - uthevingsfarge 6 2 2 4_3. Chng in credit spreads" xfId="7260"/>
    <cellStyle name="40% - uthevingsfarge 6 2 2 5" xfId="7261"/>
    <cellStyle name="40% - uthevingsfarge 6 2 2 5 2" xfId="7262"/>
    <cellStyle name="40% - uthevingsfarge 6 2 2 5 2 2" xfId="7263"/>
    <cellStyle name="40% - uthevingsfarge 6 2 2 5 2_3. Chng in credit spreads" xfId="7264"/>
    <cellStyle name="40% - uthevingsfarge 6 2 2 5 3" xfId="7265"/>
    <cellStyle name="40% - uthevingsfarge 6 2 2 5 4" xfId="21458"/>
    <cellStyle name="40% - uthevingsfarge 6 2 2 5_3. Chng in credit spreads" xfId="7266"/>
    <cellStyle name="40% - uthevingsfarge 6 2 2 6" xfId="7267"/>
    <cellStyle name="40% - uthevingsfarge 6 2 2 6 2" xfId="7268"/>
    <cellStyle name="40% - uthevingsfarge 6 2 2 6 3" xfId="21459"/>
    <cellStyle name="40% - uthevingsfarge 6 2 2 6_3. Chng in credit spreads" xfId="7269"/>
    <cellStyle name="40% - uthevingsfarge 6 2 2 7" xfId="7270"/>
    <cellStyle name="40% - uthevingsfarge 6 2 2 8" xfId="21460"/>
    <cellStyle name="40% - uthevingsfarge 6 2 2_3. Chng in credit spreads" xfId="7271"/>
    <cellStyle name="40% - uthevingsfarge 6 2 3" xfId="4503"/>
    <cellStyle name="40% - uthevingsfarge 6 2 3 2" xfId="4504"/>
    <cellStyle name="40% - uthevingsfarge 6 2 3 2 2" xfId="7272"/>
    <cellStyle name="40% - uthevingsfarge 6 2 3 2 2 2" xfId="7273"/>
    <cellStyle name="40% - uthevingsfarge 6 2 3 2 2_3. Chng in credit spreads" xfId="7274"/>
    <cellStyle name="40% - uthevingsfarge 6 2 3 2 3" xfId="7275"/>
    <cellStyle name="40% - uthevingsfarge 6 2 3 2 3 2" xfId="7276"/>
    <cellStyle name="40% - uthevingsfarge 6 2 3 2 3_3. Chng in credit spreads" xfId="7277"/>
    <cellStyle name="40% - uthevingsfarge 6 2 3 2 4" xfId="7278"/>
    <cellStyle name="40% - uthevingsfarge 6 2 3 2 4 2" xfId="7279"/>
    <cellStyle name="40% - uthevingsfarge 6 2 3 2 4_3. Chng in credit spreads" xfId="7280"/>
    <cellStyle name="40% - uthevingsfarge 6 2 3 2 5" xfId="7281"/>
    <cellStyle name="40% - uthevingsfarge 6 2 3 2 6" xfId="21461"/>
    <cellStyle name="40% - uthevingsfarge 6 2 3 2_3. Chng in credit spreads" xfId="7282"/>
    <cellStyle name="40% - uthevingsfarge 6 2 3 3" xfId="7283"/>
    <cellStyle name="40% - uthevingsfarge 6 2 3 3 2" xfId="7284"/>
    <cellStyle name="40% - uthevingsfarge 6 2 3 3 2 2" xfId="7285"/>
    <cellStyle name="40% - uthevingsfarge 6 2 3 3 2_3. Chng in credit spreads" xfId="7286"/>
    <cellStyle name="40% - uthevingsfarge 6 2 3 3 3" xfId="7287"/>
    <cellStyle name="40% - uthevingsfarge 6 2 3 3 4" xfId="21462"/>
    <cellStyle name="40% - uthevingsfarge 6 2 3 3_3. Chng in credit spreads" xfId="7288"/>
    <cellStyle name="40% - uthevingsfarge 6 2 3 4" xfId="7289"/>
    <cellStyle name="40% - uthevingsfarge 6 2 3 4 2" xfId="7290"/>
    <cellStyle name="40% - uthevingsfarge 6 2 3 4 3" xfId="21463"/>
    <cellStyle name="40% - uthevingsfarge 6 2 3 4_3. Chng in credit spreads" xfId="7291"/>
    <cellStyle name="40% - uthevingsfarge 6 2 3 5" xfId="7292"/>
    <cellStyle name="40% - uthevingsfarge 6 2 3 5 2" xfId="7293"/>
    <cellStyle name="40% - uthevingsfarge 6 2 3 5 3" xfId="21464"/>
    <cellStyle name="40% - uthevingsfarge 6 2 3 5_3. Chng in credit spreads" xfId="7294"/>
    <cellStyle name="40% - uthevingsfarge 6 2 3 6" xfId="7295"/>
    <cellStyle name="40% - uthevingsfarge 6 2 3 6 2" xfId="7296"/>
    <cellStyle name="40% - uthevingsfarge 6 2 3 6_3. Chng in credit spreads" xfId="7297"/>
    <cellStyle name="40% - uthevingsfarge 6 2 3 7" xfId="7298"/>
    <cellStyle name="40% - uthevingsfarge 6 2 3 8" xfId="21465"/>
    <cellStyle name="40% - uthevingsfarge 6 2 3_3. Chng in credit spreads" xfId="7299"/>
    <cellStyle name="40% - uthevingsfarge 6 2 4" xfId="4505"/>
    <cellStyle name="40% - uthevingsfarge 6 2 4 2" xfId="7300"/>
    <cellStyle name="40% - uthevingsfarge 6 2 4 2 2" xfId="7301"/>
    <cellStyle name="40% - uthevingsfarge 6 2 4 2 3" xfId="21466"/>
    <cellStyle name="40% - uthevingsfarge 6 2 4 2_3. Chng in credit spreads" xfId="7302"/>
    <cellStyle name="40% - uthevingsfarge 6 2 4 3" xfId="7303"/>
    <cellStyle name="40% - uthevingsfarge 6 2 4 3 2" xfId="7304"/>
    <cellStyle name="40% - uthevingsfarge 6 2 4 3_3. Chng in credit spreads" xfId="7305"/>
    <cellStyle name="40% - uthevingsfarge 6 2 4 4" xfId="7306"/>
    <cellStyle name="40% - uthevingsfarge 6 2 4 4 2" xfId="7307"/>
    <cellStyle name="40% - uthevingsfarge 6 2 4 4_3. Chng in credit spreads" xfId="7308"/>
    <cellStyle name="40% - uthevingsfarge 6 2 4 5" xfId="7309"/>
    <cellStyle name="40% - uthevingsfarge 6 2 4 6" xfId="21467"/>
    <cellStyle name="40% - uthevingsfarge 6 2 4_3. Chng in credit spreads" xfId="7310"/>
    <cellStyle name="40% - uthevingsfarge 6 2 5" xfId="7311"/>
    <cellStyle name="40% - uthevingsfarge 6 2 5 2" xfId="7312"/>
    <cellStyle name="40% - uthevingsfarge 6 2 5 2 2" xfId="7313"/>
    <cellStyle name="40% - uthevingsfarge 6 2 5 2 3" xfId="21468"/>
    <cellStyle name="40% - uthevingsfarge 6 2 5 2_3. Chng in credit spreads" xfId="7314"/>
    <cellStyle name="40% - uthevingsfarge 6 2 5 3" xfId="7315"/>
    <cellStyle name="40% - uthevingsfarge 6 2 5 4" xfId="21469"/>
    <cellStyle name="40% - uthevingsfarge 6 2 5_3. Chng in credit spreads" xfId="7316"/>
    <cellStyle name="40% - uthevingsfarge 6 2 6" xfId="7317"/>
    <cellStyle name="40% - uthevingsfarge 6 2 6 2" xfId="7318"/>
    <cellStyle name="40% - uthevingsfarge 6 2 6 2 2" xfId="7319"/>
    <cellStyle name="40% - uthevingsfarge 6 2 6 2 3" xfId="21470"/>
    <cellStyle name="40% - uthevingsfarge 6 2 6 2_3. Chng in credit spreads" xfId="7320"/>
    <cellStyle name="40% - uthevingsfarge 6 2 6 3" xfId="7321"/>
    <cellStyle name="40% - uthevingsfarge 6 2 6 4" xfId="21471"/>
    <cellStyle name="40% - uthevingsfarge 6 2 6_3. Chng in credit spreads" xfId="7322"/>
    <cellStyle name="40% - uthevingsfarge 6 2 7" xfId="7323"/>
    <cellStyle name="40% - uthevingsfarge 6 2 7 2" xfId="7324"/>
    <cellStyle name="40% - uthevingsfarge 6 2 7 2 2" xfId="21472"/>
    <cellStyle name="40% - uthevingsfarge 6 2 7 2_AVA DVA EL" xfId="21473"/>
    <cellStyle name="40% - uthevingsfarge 6 2 7 3" xfId="21474"/>
    <cellStyle name="40% - uthevingsfarge 6 2 7 4" xfId="21475"/>
    <cellStyle name="40% - uthevingsfarge 6 2 7_3. Chng in credit spreads" xfId="7325"/>
    <cellStyle name="40% - uthevingsfarge 6 2 8" xfId="7326"/>
    <cellStyle name="40% - uthevingsfarge 6 2 8 2" xfId="7327"/>
    <cellStyle name="40% - uthevingsfarge 6 2 8 2 2" xfId="21476"/>
    <cellStyle name="40% - uthevingsfarge 6 2 8 2_Cap.adeq" xfId="21477"/>
    <cellStyle name="40% - uthevingsfarge 6 2 8 3" xfId="21478"/>
    <cellStyle name="40% - uthevingsfarge 6 2 8_3. Chng in credit spreads" xfId="7328"/>
    <cellStyle name="40% - uthevingsfarge 6 2 9" xfId="21479"/>
    <cellStyle name="40% - uthevingsfarge 6 2 9 2" xfId="21480"/>
    <cellStyle name="40% - uthevingsfarge 6 2 9 3" xfId="21481"/>
    <cellStyle name="40% - uthevingsfarge 6 2 9_AVA DVA EL" xfId="21482"/>
    <cellStyle name="40% - uthevingsfarge 6 2_4Q16" xfId="21483"/>
    <cellStyle name="40% - uthevingsfarge 6 20" xfId="11235"/>
    <cellStyle name="40% - uthevingsfarge 6 20 2" xfId="11236"/>
    <cellStyle name="40% - uthevingsfarge 6 20 2 2" xfId="21484"/>
    <cellStyle name="40% - uthevingsfarge 6 20 2_AVA DVA EL" xfId="21485"/>
    <cellStyle name="40% - uthevingsfarge 6 20 3" xfId="21486"/>
    <cellStyle name="40% - uthevingsfarge 6 20_4Q16" xfId="21487"/>
    <cellStyle name="40% - uthevingsfarge 6 21" xfId="11237"/>
    <cellStyle name="40% - uthevingsfarge 6 21 2" xfId="11238"/>
    <cellStyle name="40% - uthevingsfarge 6 21 2 2" xfId="21488"/>
    <cellStyle name="40% - uthevingsfarge 6 21 2_AVA DVA EL" xfId="21489"/>
    <cellStyle name="40% - uthevingsfarge 6 21 3" xfId="21490"/>
    <cellStyle name="40% - uthevingsfarge 6 21_4Q16" xfId="21491"/>
    <cellStyle name="40% - uthevingsfarge 6 22" xfId="11239"/>
    <cellStyle name="40% - uthevingsfarge 6 22 2" xfId="11240"/>
    <cellStyle name="40% - uthevingsfarge 6 22 2 2" xfId="21492"/>
    <cellStyle name="40% - uthevingsfarge 6 22 2_AVA DVA EL" xfId="21493"/>
    <cellStyle name="40% - uthevingsfarge 6 22 3" xfId="21494"/>
    <cellStyle name="40% - uthevingsfarge 6 22_4Q16" xfId="21495"/>
    <cellStyle name="40% - uthevingsfarge 6 23" xfId="11241"/>
    <cellStyle name="40% - uthevingsfarge 6 23 2" xfId="11242"/>
    <cellStyle name="40% - uthevingsfarge 6 23 2 2" xfId="21496"/>
    <cellStyle name="40% - uthevingsfarge 6 23 2_AVA DVA EL" xfId="21497"/>
    <cellStyle name="40% - uthevingsfarge 6 23 3" xfId="21498"/>
    <cellStyle name="40% - uthevingsfarge 6 23_4Q16" xfId="21499"/>
    <cellStyle name="40% - uthevingsfarge 6 24" xfId="11243"/>
    <cellStyle name="40% - uthevingsfarge 6 24 2" xfId="11244"/>
    <cellStyle name="40% - uthevingsfarge 6 24 2 2" xfId="21500"/>
    <cellStyle name="40% - uthevingsfarge 6 24 2_AVA DVA EL" xfId="21501"/>
    <cellStyle name="40% - uthevingsfarge 6 24 3" xfId="21502"/>
    <cellStyle name="40% - uthevingsfarge 6 24_4Q16" xfId="21503"/>
    <cellStyle name="40% - uthevingsfarge 6 25" xfId="11245"/>
    <cellStyle name="40% - uthevingsfarge 6 25 2" xfId="11246"/>
    <cellStyle name="40% - uthevingsfarge 6 25 2 2" xfId="21504"/>
    <cellStyle name="40% - uthevingsfarge 6 25 2_AVA DVA EL" xfId="21505"/>
    <cellStyle name="40% - uthevingsfarge 6 25 3" xfId="21506"/>
    <cellStyle name="40% - uthevingsfarge 6 25_4Q16" xfId="21507"/>
    <cellStyle name="40% - uthevingsfarge 6 26" xfId="11247"/>
    <cellStyle name="40% - uthevingsfarge 6 26 2" xfId="11248"/>
    <cellStyle name="40% - uthevingsfarge 6 26 2 2" xfId="21508"/>
    <cellStyle name="40% - uthevingsfarge 6 26 2_AVA DVA EL" xfId="21509"/>
    <cellStyle name="40% - uthevingsfarge 6 26 3" xfId="21510"/>
    <cellStyle name="40% - uthevingsfarge 6 26_4Q16" xfId="21511"/>
    <cellStyle name="40% - uthevingsfarge 6 27" xfId="11249"/>
    <cellStyle name="40% - uthevingsfarge 6 27 2" xfId="11250"/>
    <cellStyle name="40% - uthevingsfarge 6 27 2 2" xfId="21512"/>
    <cellStyle name="40% - uthevingsfarge 6 27 2_AVA DVA EL" xfId="21513"/>
    <cellStyle name="40% - uthevingsfarge 6 27 3" xfId="21514"/>
    <cellStyle name="40% - uthevingsfarge 6 27_4Q16" xfId="21515"/>
    <cellStyle name="40% - uthevingsfarge 6 28" xfId="11251"/>
    <cellStyle name="40% - uthevingsfarge 6 28 2" xfId="11252"/>
    <cellStyle name="40% - uthevingsfarge 6 28 2 2" xfId="21516"/>
    <cellStyle name="40% - uthevingsfarge 6 28 2_AVA DVA EL" xfId="21517"/>
    <cellStyle name="40% - uthevingsfarge 6 28 3" xfId="21518"/>
    <cellStyle name="40% - uthevingsfarge 6 28_4Q16" xfId="21519"/>
    <cellStyle name="40% - uthevingsfarge 6 29" xfId="11253"/>
    <cellStyle name="40% - uthevingsfarge 6 29 2" xfId="11254"/>
    <cellStyle name="40% - uthevingsfarge 6 29 2 2" xfId="21520"/>
    <cellStyle name="40% - uthevingsfarge 6 29 2_AVA DVA EL" xfId="21521"/>
    <cellStyle name="40% - uthevingsfarge 6 29 3" xfId="21522"/>
    <cellStyle name="40% - uthevingsfarge 6 29_4Q16" xfId="21523"/>
    <cellStyle name="40% - uthevingsfarge 6 3" xfId="4506"/>
    <cellStyle name="40% - uthevingsfarge 6 3 2" xfId="4507"/>
    <cellStyle name="40% - uthevingsfarge 6 3 2 2" xfId="4508"/>
    <cellStyle name="40% - uthevingsfarge 6 3 2 2 2" xfId="7329"/>
    <cellStyle name="40% - uthevingsfarge 6 3 2 2 2 2" xfId="7330"/>
    <cellStyle name="40% - uthevingsfarge 6 3 2 2 2_3. Chng in credit spreads" xfId="7331"/>
    <cellStyle name="40% - uthevingsfarge 6 3 2 2 3" xfId="7332"/>
    <cellStyle name="40% - uthevingsfarge 6 3 2 2 3 2" xfId="7333"/>
    <cellStyle name="40% - uthevingsfarge 6 3 2 2 3_3. Chng in credit spreads" xfId="7334"/>
    <cellStyle name="40% - uthevingsfarge 6 3 2 2 4" xfId="7335"/>
    <cellStyle name="40% - uthevingsfarge 6 3 2 2 5" xfId="21524"/>
    <cellStyle name="40% - uthevingsfarge 6 3 2 2_3. Chng in credit spreads" xfId="7336"/>
    <cellStyle name="40% - uthevingsfarge 6 3 2 3" xfId="7337"/>
    <cellStyle name="40% - uthevingsfarge 6 3 2 3 2" xfId="7338"/>
    <cellStyle name="40% - uthevingsfarge 6 3 2 3 3" xfId="21525"/>
    <cellStyle name="40% - uthevingsfarge 6 3 2 3_3. Chng in credit spreads" xfId="7339"/>
    <cellStyle name="40% - uthevingsfarge 6 3 2 4" xfId="7340"/>
    <cellStyle name="40% - uthevingsfarge 6 3 2 4 2" xfId="7341"/>
    <cellStyle name="40% - uthevingsfarge 6 3 2 4 3" xfId="21526"/>
    <cellStyle name="40% - uthevingsfarge 6 3 2 4_3. Chng in credit spreads" xfId="7342"/>
    <cellStyle name="40% - uthevingsfarge 6 3 2 5" xfId="7343"/>
    <cellStyle name="40% - uthevingsfarge 6 3 2 5 2" xfId="21527"/>
    <cellStyle name="40% - uthevingsfarge 6 3 2 5 3" xfId="21528"/>
    <cellStyle name="40% - uthevingsfarge 6 3 2 5_AVA DVA EL" xfId="21529"/>
    <cellStyle name="40% - uthevingsfarge 6 3 2 6" xfId="21530"/>
    <cellStyle name="40% - uthevingsfarge 6 3 2 6 2" xfId="21531"/>
    <cellStyle name="40% - uthevingsfarge 6 3 2 6_AVA DVA EL" xfId="21532"/>
    <cellStyle name="40% - uthevingsfarge 6 3 2 7" xfId="21533"/>
    <cellStyle name="40% - uthevingsfarge 6 3 2_3. Chng in credit spreads" xfId="7344"/>
    <cellStyle name="40% - uthevingsfarge 6 3 3" xfId="4509"/>
    <cellStyle name="40% - uthevingsfarge 6 3 3 2" xfId="4510"/>
    <cellStyle name="40% - uthevingsfarge 6 3 3 2 2" xfId="7345"/>
    <cellStyle name="40% - uthevingsfarge 6 3 3 2 2 2" xfId="7346"/>
    <cellStyle name="40% - uthevingsfarge 6 3 3 2 2_3. Chng in credit spreads" xfId="7347"/>
    <cellStyle name="40% - uthevingsfarge 6 3 3 2 3" xfId="7348"/>
    <cellStyle name="40% - uthevingsfarge 6 3 3 2 3 2" xfId="7349"/>
    <cellStyle name="40% - uthevingsfarge 6 3 3 2 3_3. Chng in credit spreads" xfId="7350"/>
    <cellStyle name="40% - uthevingsfarge 6 3 3 2 4" xfId="7351"/>
    <cellStyle name="40% - uthevingsfarge 6 3 3 2_3. Chng in credit spreads" xfId="7352"/>
    <cellStyle name="40% - uthevingsfarge 6 3 3 3" xfId="7353"/>
    <cellStyle name="40% - uthevingsfarge 6 3 3 3 2" xfId="7354"/>
    <cellStyle name="40% - uthevingsfarge 6 3 3 3_3. Chng in credit spreads" xfId="7355"/>
    <cellStyle name="40% - uthevingsfarge 6 3 3 4" xfId="7356"/>
    <cellStyle name="40% - uthevingsfarge 6 3 3 4 2" xfId="7357"/>
    <cellStyle name="40% - uthevingsfarge 6 3 3 4_3. Chng in credit spreads" xfId="7358"/>
    <cellStyle name="40% - uthevingsfarge 6 3 3 5" xfId="7359"/>
    <cellStyle name="40% - uthevingsfarge 6 3 3 6" xfId="21534"/>
    <cellStyle name="40% - uthevingsfarge 6 3 3_3. Chng in credit spreads" xfId="7360"/>
    <cellStyle name="40% - uthevingsfarge 6 3 4" xfId="4511"/>
    <cellStyle name="40% - uthevingsfarge 6 3 4 2" xfId="7361"/>
    <cellStyle name="40% - uthevingsfarge 6 3 4 2 2" xfId="7362"/>
    <cellStyle name="40% - uthevingsfarge 6 3 4 2_3. Chng in credit spreads" xfId="7363"/>
    <cellStyle name="40% - uthevingsfarge 6 3 4 3" xfId="7364"/>
    <cellStyle name="40% - uthevingsfarge 6 3 4 3 2" xfId="7365"/>
    <cellStyle name="40% - uthevingsfarge 6 3 4 3_3. Chng in credit spreads" xfId="7366"/>
    <cellStyle name="40% - uthevingsfarge 6 3 4 4" xfId="7367"/>
    <cellStyle name="40% - uthevingsfarge 6 3 4 5" xfId="21535"/>
    <cellStyle name="40% - uthevingsfarge 6 3 4_3. Chng in credit spreads" xfId="7368"/>
    <cellStyle name="40% - uthevingsfarge 6 3 5" xfId="7369"/>
    <cellStyle name="40% - uthevingsfarge 6 3 5 2" xfId="7370"/>
    <cellStyle name="40% - uthevingsfarge 6 3 5 3" xfId="21536"/>
    <cellStyle name="40% - uthevingsfarge 6 3 5_3. Chng in credit spreads" xfId="7371"/>
    <cellStyle name="40% - uthevingsfarge 6 3 6" xfId="7372"/>
    <cellStyle name="40% - uthevingsfarge 6 3 6 2" xfId="7373"/>
    <cellStyle name="40% - uthevingsfarge 6 3 6 3" xfId="21537"/>
    <cellStyle name="40% - uthevingsfarge 6 3 6_3. Chng in credit spreads" xfId="7374"/>
    <cellStyle name="40% - uthevingsfarge 6 3 7" xfId="7375"/>
    <cellStyle name="40% - uthevingsfarge 6 3 7 2" xfId="7376"/>
    <cellStyle name="40% - uthevingsfarge 6 3 7 3" xfId="21538"/>
    <cellStyle name="40% - uthevingsfarge 6 3 7_3. Chng in credit spreads" xfId="7377"/>
    <cellStyle name="40% - uthevingsfarge 6 3 8" xfId="21539"/>
    <cellStyle name="40% - uthevingsfarge 6 3_4Q16" xfId="21540"/>
    <cellStyle name="40% - uthevingsfarge 6 30" xfId="11255"/>
    <cellStyle name="40% - uthevingsfarge 6 30 2" xfId="11256"/>
    <cellStyle name="40% - uthevingsfarge 6 30 2 2" xfId="21541"/>
    <cellStyle name="40% - uthevingsfarge 6 30 2_AVA DVA EL" xfId="21542"/>
    <cellStyle name="40% - uthevingsfarge 6 30 3" xfId="21543"/>
    <cellStyle name="40% - uthevingsfarge 6 30_4Q16" xfId="21544"/>
    <cellStyle name="40% - uthevingsfarge 6 31" xfId="11257"/>
    <cellStyle name="40% - uthevingsfarge 6 31 2" xfId="11258"/>
    <cellStyle name="40% - uthevingsfarge 6 31 2 2" xfId="21545"/>
    <cellStyle name="40% - uthevingsfarge 6 31 2_AVA DVA EL" xfId="21546"/>
    <cellStyle name="40% - uthevingsfarge 6 31 3" xfId="21547"/>
    <cellStyle name="40% - uthevingsfarge 6 31_4Q16" xfId="21548"/>
    <cellStyle name="40% - uthevingsfarge 6 32" xfId="11259"/>
    <cellStyle name="40% - uthevingsfarge 6 32 2" xfId="11260"/>
    <cellStyle name="40% - uthevingsfarge 6 32 2 2" xfId="21549"/>
    <cellStyle name="40% - uthevingsfarge 6 32 2_AVA DVA EL" xfId="21550"/>
    <cellStyle name="40% - uthevingsfarge 6 32 3" xfId="21551"/>
    <cellStyle name="40% - uthevingsfarge 6 32_4Q16" xfId="21552"/>
    <cellStyle name="40% - uthevingsfarge 6 33" xfId="11261"/>
    <cellStyle name="40% - uthevingsfarge 6 33 2" xfId="11262"/>
    <cellStyle name="40% - uthevingsfarge 6 33 2 2" xfId="21553"/>
    <cellStyle name="40% - uthevingsfarge 6 33 2_AVA DVA EL" xfId="21554"/>
    <cellStyle name="40% - uthevingsfarge 6 33 3" xfId="21555"/>
    <cellStyle name="40% - uthevingsfarge 6 33_4Q16" xfId="21556"/>
    <cellStyle name="40% - uthevingsfarge 6 34" xfId="11263"/>
    <cellStyle name="40% - uthevingsfarge 6 34 2" xfId="11264"/>
    <cellStyle name="40% - uthevingsfarge 6 34 2 2" xfId="21557"/>
    <cellStyle name="40% - uthevingsfarge 6 34 2_AVA DVA EL" xfId="21558"/>
    <cellStyle name="40% - uthevingsfarge 6 34 3" xfId="21559"/>
    <cellStyle name="40% - uthevingsfarge 6 34_4Q16" xfId="21560"/>
    <cellStyle name="40% - uthevingsfarge 6 35" xfId="11265"/>
    <cellStyle name="40% - uthevingsfarge 6 35 2" xfId="11266"/>
    <cellStyle name="40% - uthevingsfarge 6 35 2 2" xfId="21561"/>
    <cellStyle name="40% - uthevingsfarge 6 35 2_AVA DVA EL" xfId="21562"/>
    <cellStyle name="40% - uthevingsfarge 6 35 3" xfId="21563"/>
    <cellStyle name="40% - uthevingsfarge 6 35_4Q16" xfId="21564"/>
    <cellStyle name="40% - uthevingsfarge 6 36" xfId="11267"/>
    <cellStyle name="40% - uthevingsfarge 6 36 2" xfId="11268"/>
    <cellStyle name="40% - uthevingsfarge 6 36 2 2" xfId="21565"/>
    <cellStyle name="40% - uthevingsfarge 6 36 2_AVA DVA EL" xfId="21566"/>
    <cellStyle name="40% - uthevingsfarge 6 36 3" xfId="21567"/>
    <cellStyle name="40% - uthevingsfarge 6 36_4Q16" xfId="21568"/>
    <cellStyle name="40% - uthevingsfarge 6 37" xfId="11269"/>
    <cellStyle name="40% - uthevingsfarge 6 37 2" xfId="11270"/>
    <cellStyle name="40% - uthevingsfarge 6 37 2 2" xfId="21569"/>
    <cellStyle name="40% - uthevingsfarge 6 37 2_AVA DVA EL" xfId="21570"/>
    <cellStyle name="40% - uthevingsfarge 6 37 3" xfId="21571"/>
    <cellStyle name="40% - uthevingsfarge 6 37_4Q16" xfId="21572"/>
    <cellStyle name="40% - uthevingsfarge 6 38" xfId="11271"/>
    <cellStyle name="40% - uthevingsfarge 6 38 2" xfId="11272"/>
    <cellStyle name="40% - uthevingsfarge 6 38 2 2" xfId="21573"/>
    <cellStyle name="40% - uthevingsfarge 6 38 2_AVA DVA EL" xfId="21574"/>
    <cellStyle name="40% - uthevingsfarge 6 38 3" xfId="21575"/>
    <cellStyle name="40% - uthevingsfarge 6 38_4Q16" xfId="21576"/>
    <cellStyle name="40% - uthevingsfarge 6 39" xfId="11273"/>
    <cellStyle name="40% - uthevingsfarge 6 39 2" xfId="11274"/>
    <cellStyle name="40% - uthevingsfarge 6 39 2 2" xfId="21577"/>
    <cellStyle name="40% - uthevingsfarge 6 39 2_AVA DVA EL" xfId="21578"/>
    <cellStyle name="40% - uthevingsfarge 6 39 3" xfId="21579"/>
    <cellStyle name="40% - uthevingsfarge 6 39_4Q16" xfId="21580"/>
    <cellStyle name="40% - uthevingsfarge 6 4" xfId="4512"/>
    <cellStyle name="40% - uthevingsfarge 6 4 2" xfId="4513"/>
    <cellStyle name="40% - uthevingsfarge 6 4 2 2" xfId="7378"/>
    <cellStyle name="40% - uthevingsfarge 6 4 2 2 2" xfId="7379"/>
    <cellStyle name="40% - uthevingsfarge 6 4 2 2 3" xfId="21581"/>
    <cellStyle name="40% - uthevingsfarge 6 4 2 2_3. Chng in credit spreads" xfId="7380"/>
    <cellStyle name="40% - uthevingsfarge 6 4 2 3" xfId="7381"/>
    <cellStyle name="40% - uthevingsfarge 6 4 2 3 2" xfId="7382"/>
    <cellStyle name="40% - uthevingsfarge 6 4 2 3_3. Chng in credit spreads" xfId="7383"/>
    <cellStyle name="40% - uthevingsfarge 6 4 2 4" xfId="7384"/>
    <cellStyle name="40% - uthevingsfarge 6 4 2 5" xfId="21582"/>
    <cellStyle name="40% - uthevingsfarge 6 4 2_3. Chng in credit spreads" xfId="7385"/>
    <cellStyle name="40% - uthevingsfarge 6 4 3" xfId="7386"/>
    <cellStyle name="40% - uthevingsfarge 6 4 3 2" xfId="7387"/>
    <cellStyle name="40% - uthevingsfarge 6 4 3 3" xfId="21583"/>
    <cellStyle name="40% - uthevingsfarge 6 4 3_3. Chng in credit spreads" xfId="7388"/>
    <cellStyle name="40% - uthevingsfarge 6 4 4" xfId="7389"/>
    <cellStyle name="40% - uthevingsfarge 6 4 4 2" xfId="7390"/>
    <cellStyle name="40% - uthevingsfarge 6 4 4 3" xfId="21584"/>
    <cellStyle name="40% - uthevingsfarge 6 4 4_3. Chng in credit spreads" xfId="7391"/>
    <cellStyle name="40% - uthevingsfarge 6 4 5" xfId="7392"/>
    <cellStyle name="40% - uthevingsfarge 6 4 5 2" xfId="21585"/>
    <cellStyle name="40% - uthevingsfarge 6 4 5 3" xfId="21586"/>
    <cellStyle name="40% - uthevingsfarge 6 4 5_AVA DVA EL" xfId="21587"/>
    <cellStyle name="40% - uthevingsfarge 6 4 6" xfId="21588"/>
    <cellStyle name="40% - uthevingsfarge 6 4 6 2" xfId="21589"/>
    <cellStyle name="40% - uthevingsfarge 6 4 6_AVA DVA EL" xfId="21590"/>
    <cellStyle name="40% - uthevingsfarge 6 4 7" xfId="21591"/>
    <cellStyle name="40% - uthevingsfarge 6 4_3. Chng in credit spreads" xfId="7393"/>
    <cellStyle name="40% - uthevingsfarge 6 40" xfId="11275"/>
    <cellStyle name="40% - uthevingsfarge 6 40 2" xfId="11276"/>
    <cellStyle name="40% - uthevingsfarge 6 40 2 2" xfId="21592"/>
    <cellStyle name="40% - uthevingsfarge 6 40 2_AVA DVA EL" xfId="21593"/>
    <cellStyle name="40% - uthevingsfarge 6 40 3" xfId="21594"/>
    <cellStyle name="40% - uthevingsfarge 6 40_4Q16" xfId="21595"/>
    <cellStyle name="40% - uthevingsfarge 6 41" xfId="11277"/>
    <cellStyle name="40% - uthevingsfarge 6 41 2" xfId="11278"/>
    <cellStyle name="40% - uthevingsfarge 6 41 2 2" xfId="21596"/>
    <cellStyle name="40% - uthevingsfarge 6 41 2_AVA DVA EL" xfId="21597"/>
    <cellStyle name="40% - uthevingsfarge 6 41 3" xfId="21598"/>
    <cellStyle name="40% - uthevingsfarge 6 41_4Q16" xfId="21599"/>
    <cellStyle name="40% - uthevingsfarge 6 42" xfId="11279"/>
    <cellStyle name="40% - uthevingsfarge 6 42 2" xfId="11280"/>
    <cellStyle name="40% - uthevingsfarge 6 42 2 2" xfId="21600"/>
    <cellStyle name="40% - uthevingsfarge 6 42 2_AVA DVA EL" xfId="21601"/>
    <cellStyle name="40% - uthevingsfarge 6 42 3" xfId="21602"/>
    <cellStyle name="40% - uthevingsfarge 6 42_4Q16" xfId="21603"/>
    <cellStyle name="40% - uthevingsfarge 6 43" xfId="11281"/>
    <cellStyle name="40% - uthevingsfarge 6 43 2" xfId="11282"/>
    <cellStyle name="40% - uthevingsfarge 6 43 2 2" xfId="21604"/>
    <cellStyle name="40% - uthevingsfarge 6 43 2_AVA DVA EL" xfId="21605"/>
    <cellStyle name="40% - uthevingsfarge 6 43 3" xfId="21606"/>
    <cellStyle name="40% - uthevingsfarge 6 43_4Q16" xfId="21607"/>
    <cellStyle name="40% - uthevingsfarge 6 44" xfId="11283"/>
    <cellStyle name="40% - uthevingsfarge 6 44 2" xfId="11284"/>
    <cellStyle name="40% - uthevingsfarge 6 44 2 2" xfId="21608"/>
    <cellStyle name="40% - uthevingsfarge 6 44 2_AVA DVA EL" xfId="21609"/>
    <cellStyle name="40% - uthevingsfarge 6 44 3" xfId="21610"/>
    <cellStyle name="40% - uthevingsfarge 6 44_4Q16" xfId="21611"/>
    <cellStyle name="40% - uthevingsfarge 6 45" xfId="11285"/>
    <cellStyle name="40% - uthevingsfarge 6 45 2" xfId="11286"/>
    <cellStyle name="40% - uthevingsfarge 6 45 2 2" xfId="21612"/>
    <cellStyle name="40% - uthevingsfarge 6 45 2_AVA DVA EL" xfId="21613"/>
    <cellStyle name="40% - uthevingsfarge 6 45 3" xfId="21614"/>
    <cellStyle name="40% - uthevingsfarge 6 45_4Q16" xfId="21615"/>
    <cellStyle name="40% - uthevingsfarge 6 46" xfId="11287"/>
    <cellStyle name="40% - uthevingsfarge 6 46 2" xfId="11288"/>
    <cellStyle name="40% - uthevingsfarge 6 46 2 2" xfId="21616"/>
    <cellStyle name="40% - uthevingsfarge 6 46 2_AVA DVA EL" xfId="21617"/>
    <cellStyle name="40% - uthevingsfarge 6 46 3" xfId="21618"/>
    <cellStyle name="40% - uthevingsfarge 6 46_4Q16" xfId="21619"/>
    <cellStyle name="40% - uthevingsfarge 6 47" xfId="11289"/>
    <cellStyle name="40% - uthevingsfarge 6 47 2" xfId="11290"/>
    <cellStyle name="40% - uthevingsfarge 6 47 2 2" xfId="21620"/>
    <cellStyle name="40% - uthevingsfarge 6 47 2_AVA DVA EL" xfId="21621"/>
    <cellStyle name="40% - uthevingsfarge 6 47 3" xfId="21622"/>
    <cellStyle name="40% - uthevingsfarge 6 47_4Q16" xfId="21623"/>
    <cellStyle name="40% - uthevingsfarge 6 48" xfId="11291"/>
    <cellStyle name="40% - uthevingsfarge 6 48 2" xfId="11292"/>
    <cellStyle name="40% - uthevingsfarge 6 48 2 2" xfId="21624"/>
    <cellStyle name="40% - uthevingsfarge 6 48 2_AVA DVA EL" xfId="21625"/>
    <cellStyle name="40% - uthevingsfarge 6 48 3" xfId="21626"/>
    <cellStyle name="40% - uthevingsfarge 6 48_4Q16" xfId="21627"/>
    <cellStyle name="40% - uthevingsfarge 6 49" xfId="11293"/>
    <cellStyle name="40% - uthevingsfarge 6 49 2" xfId="11294"/>
    <cellStyle name="40% - uthevingsfarge 6 49 2 2" xfId="21628"/>
    <cellStyle name="40% - uthevingsfarge 6 49 2_AVA DVA EL" xfId="21629"/>
    <cellStyle name="40% - uthevingsfarge 6 49 3" xfId="21630"/>
    <cellStyle name="40% - uthevingsfarge 6 49_4Q16" xfId="21631"/>
    <cellStyle name="40% - uthevingsfarge 6 5" xfId="4514"/>
    <cellStyle name="40% - uthevingsfarge 6 5 2" xfId="4515"/>
    <cellStyle name="40% - uthevingsfarge 6 5 2 2" xfId="7394"/>
    <cellStyle name="40% - uthevingsfarge 6 5 2 2 2" xfId="7395"/>
    <cellStyle name="40% - uthevingsfarge 6 5 2 2 3" xfId="21632"/>
    <cellStyle name="40% - uthevingsfarge 6 5 2 2_3. Chng in credit spreads" xfId="7396"/>
    <cellStyle name="40% - uthevingsfarge 6 5 2 3" xfId="7397"/>
    <cellStyle name="40% - uthevingsfarge 6 5 2 3 2" xfId="7398"/>
    <cellStyle name="40% - uthevingsfarge 6 5 2 3_3. Chng in credit spreads" xfId="7399"/>
    <cellStyle name="40% - uthevingsfarge 6 5 2 4" xfId="7400"/>
    <cellStyle name="40% - uthevingsfarge 6 5 2 5" xfId="21633"/>
    <cellStyle name="40% - uthevingsfarge 6 5 2_3. Chng in credit spreads" xfId="7401"/>
    <cellStyle name="40% - uthevingsfarge 6 5 3" xfId="7402"/>
    <cellStyle name="40% - uthevingsfarge 6 5 3 2" xfId="7403"/>
    <cellStyle name="40% - uthevingsfarge 6 5 3 3" xfId="21634"/>
    <cellStyle name="40% - uthevingsfarge 6 5 3_3. Chng in credit spreads" xfId="7404"/>
    <cellStyle name="40% - uthevingsfarge 6 5 4" xfId="7405"/>
    <cellStyle name="40% - uthevingsfarge 6 5 4 2" xfId="7406"/>
    <cellStyle name="40% - uthevingsfarge 6 5 4_3. Chng in credit spreads" xfId="7407"/>
    <cellStyle name="40% - uthevingsfarge 6 5 5" xfId="7408"/>
    <cellStyle name="40% - uthevingsfarge 6 5 6" xfId="21635"/>
    <cellStyle name="40% - uthevingsfarge 6 5_3. Chng in credit spreads" xfId="7409"/>
    <cellStyle name="40% - uthevingsfarge 6 50" xfId="11295"/>
    <cellStyle name="40% - uthevingsfarge 6 50 2" xfId="11296"/>
    <cellStyle name="40% - uthevingsfarge 6 50 2 2" xfId="21636"/>
    <cellStyle name="40% - uthevingsfarge 6 50 2_AVA DVA EL" xfId="21637"/>
    <cellStyle name="40% - uthevingsfarge 6 50 3" xfId="21638"/>
    <cellStyle name="40% - uthevingsfarge 6 50_4Q16" xfId="21639"/>
    <cellStyle name="40% - uthevingsfarge 6 51" xfId="11297"/>
    <cellStyle name="40% - uthevingsfarge 6 51 2" xfId="11298"/>
    <cellStyle name="40% - uthevingsfarge 6 51 2 2" xfId="21640"/>
    <cellStyle name="40% - uthevingsfarge 6 51 2_AVA DVA EL" xfId="21641"/>
    <cellStyle name="40% - uthevingsfarge 6 51 3" xfId="21642"/>
    <cellStyle name="40% - uthevingsfarge 6 51_4Q16" xfId="21643"/>
    <cellStyle name="40% - uthevingsfarge 6 52" xfId="11299"/>
    <cellStyle name="40% - uthevingsfarge 6 52 2" xfId="11300"/>
    <cellStyle name="40% - uthevingsfarge 6 52 2 2" xfId="21644"/>
    <cellStyle name="40% - uthevingsfarge 6 52 2_AVA DVA EL" xfId="21645"/>
    <cellStyle name="40% - uthevingsfarge 6 52 3" xfId="21646"/>
    <cellStyle name="40% - uthevingsfarge 6 52_4Q16" xfId="21647"/>
    <cellStyle name="40% - uthevingsfarge 6 53" xfId="11301"/>
    <cellStyle name="40% - uthevingsfarge 6 53 2" xfId="11302"/>
    <cellStyle name="40% - uthevingsfarge 6 53 2 2" xfId="21648"/>
    <cellStyle name="40% - uthevingsfarge 6 53 2_AVA DVA EL" xfId="21649"/>
    <cellStyle name="40% - uthevingsfarge 6 53 3" xfId="21650"/>
    <cellStyle name="40% - uthevingsfarge 6 53_4Q16" xfId="21651"/>
    <cellStyle name="40% - uthevingsfarge 6 54" xfId="11303"/>
    <cellStyle name="40% - uthevingsfarge 6 54 2" xfId="11304"/>
    <cellStyle name="40% - uthevingsfarge 6 54 2 2" xfId="21652"/>
    <cellStyle name="40% - uthevingsfarge 6 54 2_AVA DVA EL" xfId="21653"/>
    <cellStyle name="40% - uthevingsfarge 6 54 3" xfId="21654"/>
    <cellStyle name="40% - uthevingsfarge 6 54_4Q16" xfId="21655"/>
    <cellStyle name="40% - uthevingsfarge 6 55" xfId="11305"/>
    <cellStyle name="40% - uthevingsfarge 6 55 2" xfId="11306"/>
    <cellStyle name="40% - uthevingsfarge 6 55 2 2" xfId="21656"/>
    <cellStyle name="40% - uthevingsfarge 6 55 2_AVA DVA EL" xfId="21657"/>
    <cellStyle name="40% - uthevingsfarge 6 55 3" xfId="21658"/>
    <cellStyle name="40% - uthevingsfarge 6 55_4Q16" xfId="21659"/>
    <cellStyle name="40% - uthevingsfarge 6 56" xfId="11307"/>
    <cellStyle name="40% - uthevingsfarge 6 56 2" xfId="11308"/>
    <cellStyle name="40% - uthevingsfarge 6 56 2 2" xfId="21660"/>
    <cellStyle name="40% - uthevingsfarge 6 56 2_AVA DVA EL" xfId="21661"/>
    <cellStyle name="40% - uthevingsfarge 6 56 3" xfId="21662"/>
    <cellStyle name="40% - uthevingsfarge 6 56_4Q16" xfId="21663"/>
    <cellStyle name="40% - uthevingsfarge 6 57" xfId="11309"/>
    <cellStyle name="40% - uthevingsfarge 6 57 2" xfId="11310"/>
    <cellStyle name="40% - uthevingsfarge 6 57 2 2" xfId="21664"/>
    <cellStyle name="40% - uthevingsfarge 6 57 2_AVA DVA EL" xfId="21665"/>
    <cellStyle name="40% - uthevingsfarge 6 57 3" xfId="21666"/>
    <cellStyle name="40% - uthevingsfarge 6 57_4Q16" xfId="21667"/>
    <cellStyle name="40% - uthevingsfarge 6 58" xfId="11311"/>
    <cellStyle name="40% - uthevingsfarge 6 58 2" xfId="11312"/>
    <cellStyle name="40% - uthevingsfarge 6 58 2 2" xfId="21668"/>
    <cellStyle name="40% - uthevingsfarge 6 58 2_AVA DVA EL" xfId="21669"/>
    <cellStyle name="40% - uthevingsfarge 6 58 3" xfId="21670"/>
    <cellStyle name="40% - uthevingsfarge 6 58_4Q16" xfId="21671"/>
    <cellStyle name="40% - uthevingsfarge 6 59" xfId="11313"/>
    <cellStyle name="40% - uthevingsfarge 6 59 2" xfId="11314"/>
    <cellStyle name="40% - uthevingsfarge 6 59 2 2" xfId="21672"/>
    <cellStyle name="40% - uthevingsfarge 6 59 2_AVA DVA EL" xfId="21673"/>
    <cellStyle name="40% - uthevingsfarge 6 59 3" xfId="21674"/>
    <cellStyle name="40% - uthevingsfarge 6 59_4Q16" xfId="21675"/>
    <cellStyle name="40% - uthevingsfarge 6 6" xfId="4516"/>
    <cellStyle name="40% - uthevingsfarge 6 6 2" xfId="7410"/>
    <cellStyle name="40% - uthevingsfarge 6 6 2 2" xfId="7411"/>
    <cellStyle name="40% - uthevingsfarge 6 6 2 2 2" xfId="21676"/>
    <cellStyle name="40% - uthevingsfarge 6 6 2 2_Cap.adeq" xfId="21677"/>
    <cellStyle name="40% - uthevingsfarge 6 6 2 3" xfId="21678"/>
    <cellStyle name="40% - uthevingsfarge 6 6 2_3. Chng in credit spreads" xfId="7412"/>
    <cellStyle name="40% - uthevingsfarge 6 6 3" xfId="7413"/>
    <cellStyle name="40% - uthevingsfarge 6 6 3 2" xfId="7414"/>
    <cellStyle name="40% - uthevingsfarge 6 6 3 3" xfId="21679"/>
    <cellStyle name="40% - uthevingsfarge 6 6 3_3. Chng in credit spreads" xfId="7415"/>
    <cellStyle name="40% - uthevingsfarge 6 6 4" xfId="7416"/>
    <cellStyle name="40% - uthevingsfarge 6 6 5" xfId="21680"/>
    <cellStyle name="40% - uthevingsfarge 6 6_3. Chng in credit spreads" xfId="7417"/>
    <cellStyle name="40% - uthevingsfarge 6 60" xfId="21681"/>
    <cellStyle name="40% - uthevingsfarge 6 60 2" xfId="21682"/>
    <cellStyle name="40% - uthevingsfarge 6 60 3" xfId="21683"/>
    <cellStyle name="40% - uthevingsfarge 6 60_AVA DVA EL" xfId="21684"/>
    <cellStyle name="40% - uthevingsfarge 6 61" xfId="21685"/>
    <cellStyle name="40% - uthevingsfarge 6 61 2" xfId="21686"/>
    <cellStyle name="40% - uthevingsfarge 6 61 3" xfId="21687"/>
    <cellStyle name="40% - uthevingsfarge 6 61_AVA DVA EL" xfId="21688"/>
    <cellStyle name="40% - uthevingsfarge 6 62" xfId="21689"/>
    <cellStyle name="40% - uthevingsfarge 6 62 2" xfId="21690"/>
    <cellStyle name="40% - uthevingsfarge 6 62_AVA DVA EL" xfId="21691"/>
    <cellStyle name="40% - uthevingsfarge 6 63" xfId="21692"/>
    <cellStyle name="40% - uthevingsfarge 6 64" xfId="21693"/>
    <cellStyle name="40% - uthevingsfarge 6 65" xfId="21694"/>
    <cellStyle name="40% - uthevingsfarge 6 66" xfId="21695"/>
    <cellStyle name="40% - uthevingsfarge 6 7" xfId="4517"/>
    <cellStyle name="40% - uthevingsfarge 6 7 2" xfId="7418"/>
    <cellStyle name="40% - uthevingsfarge 6 7 2 2" xfId="21696"/>
    <cellStyle name="40% - uthevingsfarge 6 7 2 3" xfId="21697"/>
    <cellStyle name="40% - uthevingsfarge 6 7 2_AVA DVA EL" xfId="21698"/>
    <cellStyle name="40% - uthevingsfarge 6 7 3" xfId="21699"/>
    <cellStyle name="40% - uthevingsfarge 6 7 3 2" xfId="21700"/>
    <cellStyle name="40% - uthevingsfarge 6 7 3_AVA DVA EL" xfId="21701"/>
    <cellStyle name="40% - uthevingsfarge 6 7 4" xfId="21702"/>
    <cellStyle name="40% - uthevingsfarge 6 7 5" xfId="21703"/>
    <cellStyle name="40% - uthevingsfarge 6 7_3. Chng in credit spreads" xfId="7419"/>
    <cellStyle name="40% - uthevingsfarge 6 8" xfId="4518"/>
    <cellStyle name="40% - uthevingsfarge 6 8 2" xfId="7420"/>
    <cellStyle name="40% - uthevingsfarge 6 8 2 2" xfId="21704"/>
    <cellStyle name="40% - uthevingsfarge 6 8 2 3" xfId="21705"/>
    <cellStyle name="40% - uthevingsfarge 6 8 2_AVA DVA EL" xfId="21706"/>
    <cellStyle name="40% - uthevingsfarge 6 8 3" xfId="21707"/>
    <cellStyle name="40% - uthevingsfarge 6 8 4" xfId="21708"/>
    <cellStyle name="40% - uthevingsfarge 6 8_3. Chng in credit spreads" xfId="7421"/>
    <cellStyle name="40% - uthevingsfarge 6 9" xfId="4519"/>
    <cellStyle name="40% - uthevingsfarge 6 9 2" xfId="11315"/>
    <cellStyle name="40% - uthevingsfarge 6 9 2 2" xfId="21709"/>
    <cellStyle name="40% - uthevingsfarge 6 9 2_AVA DVA EL" xfId="21710"/>
    <cellStyle name="40% - uthevingsfarge 6 9 3" xfId="21711"/>
    <cellStyle name="40% - uthevingsfarge 6 9 4" xfId="21712"/>
    <cellStyle name="40% - uthevingsfarge 6 9_4Q16" xfId="21713"/>
    <cellStyle name="40% - uthevingsfarge 6_7. Other MTM adjustments" xfId="7422"/>
    <cellStyle name="40% - Акцент1" xfId="1148"/>
    <cellStyle name="40% - Акцент1 2" xfId="21714"/>
    <cellStyle name="40% - Акцент1 3" xfId="21715"/>
    <cellStyle name="40% - Акцент1_AVA DVA EL" xfId="21716"/>
    <cellStyle name="40% - Акцент2" xfId="1149"/>
    <cellStyle name="40% - Акцент2 2" xfId="21717"/>
    <cellStyle name="40% - Акцент2 3" xfId="21718"/>
    <cellStyle name="40% - Акцент2_AVA DVA EL" xfId="21719"/>
    <cellStyle name="40% - Акцент3" xfId="1150"/>
    <cellStyle name="40% - Акцент3 2" xfId="21720"/>
    <cellStyle name="40% - Акцент3 3" xfId="21721"/>
    <cellStyle name="40% - Акцент3_AVA DVA EL" xfId="21722"/>
    <cellStyle name="40% - Акцент4" xfId="1151"/>
    <cellStyle name="40% - Акцент4 2" xfId="21723"/>
    <cellStyle name="40% - Акцент4 3" xfId="21724"/>
    <cellStyle name="40% - Акцент4_AVA DVA EL" xfId="21725"/>
    <cellStyle name="40% - Акцент5" xfId="1152"/>
    <cellStyle name="40% - Акцент5 2" xfId="21726"/>
    <cellStyle name="40% - Акцент5 3" xfId="21727"/>
    <cellStyle name="40% - Акцент5_AVA DVA EL" xfId="21728"/>
    <cellStyle name="40% - Акцент6" xfId="1153"/>
    <cellStyle name="40% - Акцент6 2" xfId="21729"/>
    <cellStyle name="40% - Акцент6 3" xfId="21730"/>
    <cellStyle name="40% - Акцент6_AVA DVA EL" xfId="21731"/>
    <cellStyle name="49" xfId="4520"/>
    <cellStyle name="60 % - Markeringsfarve1" xfId="11316"/>
    <cellStyle name="60 % - Markeringsfarve1 2" xfId="21732"/>
    <cellStyle name="60 % - Markeringsfarve1 3" xfId="21733"/>
    <cellStyle name="60 % - Markeringsfarve1_AVA DVA EL" xfId="21734"/>
    <cellStyle name="60 % - Markeringsfarve2" xfId="11317"/>
    <cellStyle name="60 % - Markeringsfarve2 2" xfId="21735"/>
    <cellStyle name="60 % - Markeringsfarve2 3" xfId="21736"/>
    <cellStyle name="60 % - Markeringsfarve2_AVA DVA EL" xfId="21737"/>
    <cellStyle name="60 % - Markeringsfarve3" xfId="11318"/>
    <cellStyle name="60 % - Markeringsfarve3 2" xfId="21738"/>
    <cellStyle name="60 % - Markeringsfarve3 3" xfId="21739"/>
    <cellStyle name="60 % - Markeringsfarve3_AVA DVA EL" xfId="21740"/>
    <cellStyle name="60 % - Markeringsfarve4" xfId="11319"/>
    <cellStyle name="60 % - Markeringsfarve4 2" xfId="21741"/>
    <cellStyle name="60 % - Markeringsfarve4 3" xfId="21742"/>
    <cellStyle name="60 % - Markeringsfarve4_AVA DVA EL" xfId="21743"/>
    <cellStyle name="60 % - Markeringsfarve5" xfId="11320"/>
    <cellStyle name="60 % - Markeringsfarve5 2" xfId="21744"/>
    <cellStyle name="60 % - Markeringsfarve5 3" xfId="21745"/>
    <cellStyle name="60 % - Markeringsfarve5_AVA DVA EL" xfId="21746"/>
    <cellStyle name="60 % - Markeringsfarve6" xfId="11321"/>
    <cellStyle name="60 % - Markeringsfarve6 2" xfId="21747"/>
    <cellStyle name="60 % - Markeringsfarve6 3" xfId="21748"/>
    <cellStyle name="60 % - Markeringsfarve6_AVA DVA EL" xfId="21749"/>
    <cellStyle name="60% - 1. jelölőszín" xfId="11322"/>
    <cellStyle name="60% - 1. jelölőszín 2" xfId="21750"/>
    <cellStyle name="60% - 1. jelölőszín_AVA DVA EL" xfId="21751"/>
    <cellStyle name="60% - 2. jelölőszín" xfId="11323"/>
    <cellStyle name="60% - 2. jelölőszín 2" xfId="21752"/>
    <cellStyle name="60% - 2. jelölőszín_AVA DVA EL" xfId="21753"/>
    <cellStyle name="60% - 3. jelölőszín" xfId="11324"/>
    <cellStyle name="60% - 3. jelölőszín 2" xfId="21754"/>
    <cellStyle name="60% - 3. jelölőszín_AVA DVA EL" xfId="21755"/>
    <cellStyle name="60% - 4. jelölőszín" xfId="11325"/>
    <cellStyle name="60% - 4. jelölőszín 2" xfId="21756"/>
    <cellStyle name="60% - 4. jelölőszín_AVA DVA EL" xfId="21757"/>
    <cellStyle name="60% - 5. jelölőszín" xfId="11326"/>
    <cellStyle name="60% - 5. jelölőszín 2" xfId="21758"/>
    <cellStyle name="60% - 5. jelölőszín_AVA DVA EL" xfId="21759"/>
    <cellStyle name="60% - 6. jelölőszín" xfId="11327"/>
    <cellStyle name="60% - 6. jelölőszín 2" xfId="21760"/>
    <cellStyle name="60% - 6. jelölőszín_AVA DVA EL" xfId="21761"/>
    <cellStyle name="60% - Accent1" xfId="131"/>
    <cellStyle name="60% - Accent1 10" xfId="21762"/>
    <cellStyle name="60% - Accent1 10 2" xfId="21763"/>
    <cellStyle name="60% - Accent1 10 3" xfId="21764"/>
    <cellStyle name="60% - Accent1 10_AVA DVA EL" xfId="21765"/>
    <cellStyle name="60% - Accent1 11" xfId="21766"/>
    <cellStyle name="60% - Accent1 11 2" xfId="21767"/>
    <cellStyle name="60% - Accent1 11 3" xfId="21768"/>
    <cellStyle name="60% - Accent1 11_AVA DVA EL" xfId="21769"/>
    <cellStyle name="60% - Accent1 12" xfId="21770"/>
    <cellStyle name="60% - Accent1 12 2" xfId="21771"/>
    <cellStyle name="60% - Accent1 12 3" xfId="21772"/>
    <cellStyle name="60% - Accent1 12_AVA DVA EL" xfId="21773"/>
    <cellStyle name="60% - Accent1 13" xfId="21774"/>
    <cellStyle name="60% - Accent1 13 2" xfId="21775"/>
    <cellStyle name="60% - Accent1 13 3" xfId="21776"/>
    <cellStyle name="60% - Accent1 13_AVA DVA EL" xfId="21777"/>
    <cellStyle name="60% - Accent1 14" xfId="21778"/>
    <cellStyle name="60% - Accent1 2" xfId="1154"/>
    <cellStyle name="60% - Accent1 2 2" xfId="4521"/>
    <cellStyle name="60% - Accent1 2 2 2" xfId="21779"/>
    <cellStyle name="60% - Accent1 2 2 2 2" xfId="21780"/>
    <cellStyle name="60% - Accent1 2 2 2 3" xfId="21781"/>
    <cellStyle name="60% - Accent1 2 2 2_AVA DVA EL" xfId="21782"/>
    <cellStyle name="60% - Accent1 2 2 3" xfId="21783"/>
    <cellStyle name="60% - Accent1 2 2 3 2" xfId="21784"/>
    <cellStyle name="60% - Accent1 2 2 3 3" xfId="21785"/>
    <cellStyle name="60% - Accent1 2 2 3_AVA DVA EL" xfId="21786"/>
    <cellStyle name="60% - Accent1 2 2 4" xfId="21787"/>
    <cellStyle name="60% - Accent1 2 2 4 2" xfId="21788"/>
    <cellStyle name="60% - Accent1 2 2 4 3" xfId="21789"/>
    <cellStyle name="60% - Accent1 2 2 4_AVA DVA EL" xfId="21790"/>
    <cellStyle name="60% - Accent1 2 2 5" xfId="21791"/>
    <cellStyle name="60% - Accent1 2 2 5 2" xfId="21792"/>
    <cellStyle name="60% - Accent1 2 2 5 3" xfId="21793"/>
    <cellStyle name="60% - Accent1 2 2 5_AVA DVA EL" xfId="21794"/>
    <cellStyle name="60% - Accent1 2 2 6" xfId="21795"/>
    <cellStyle name="60% - Accent1 2 2 6 2" xfId="21796"/>
    <cellStyle name="60% - Accent1 2 2 6 3" xfId="21797"/>
    <cellStyle name="60% - Accent1 2 2 6_AVA DVA EL" xfId="21798"/>
    <cellStyle name="60% - Accent1 2 2 7" xfId="21799"/>
    <cellStyle name="60% - Accent1 2 2 8" xfId="21800"/>
    <cellStyle name="60% - Accent1 2 2_AVA DVA EL" xfId="21801"/>
    <cellStyle name="60% - Accent1 2 3" xfId="4522"/>
    <cellStyle name="60% - Accent1 2 3 2" xfId="4523"/>
    <cellStyle name="60% - Accent1 2 3 2 2" xfId="21802"/>
    <cellStyle name="60% - Accent1 2 3 2 3" xfId="21803"/>
    <cellStyle name="60% - Accent1 2 3 2_AVA DVA EL" xfId="21804"/>
    <cellStyle name="60% - Accent1 2 3 3" xfId="4524"/>
    <cellStyle name="60% - Accent1 2 3 3 2" xfId="21805"/>
    <cellStyle name="60% - Accent1 2 3 3_Cap.adeq" xfId="21806"/>
    <cellStyle name="60% - Accent1 2 3 4" xfId="4525"/>
    <cellStyle name="60% - Accent1 2 3 5" xfId="4526"/>
    <cellStyle name="60% - Accent1 2 3 6" xfId="21807"/>
    <cellStyle name="60% - Accent1 2 3_AVA DVA EL" xfId="21808"/>
    <cellStyle name="60% - Accent1 2 4" xfId="4527"/>
    <cellStyle name="60% - Accent1 2 4 2" xfId="21809"/>
    <cellStyle name="60% - Accent1 2 4 3" xfId="21810"/>
    <cellStyle name="60% - Accent1 2 4_AVA DVA EL" xfId="21811"/>
    <cellStyle name="60% - Accent1 2 5" xfId="21812"/>
    <cellStyle name="60% - Accent1 2 5 2" xfId="21813"/>
    <cellStyle name="60% - Accent1 2 5 3" xfId="21814"/>
    <cellStyle name="60% - Accent1 2 5_AVA DVA EL" xfId="21815"/>
    <cellStyle name="60% - Accent1 2 6" xfId="21816"/>
    <cellStyle name="60% - Accent1 2 6 2" xfId="21817"/>
    <cellStyle name="60% - Accent1 2 6 3" xfId="21818"/>
    <cellStyle name="60% - Accent1 2 6_AVA DVA EL" xfId="21819"/>
    <cellStyle name="60% - Accent1 2 7" xfId="21820"/>
    <cellStyle name="60% - Accent1 2 7 2" xfId="21821"/>
    <cellStyle name="60% - Accent1 2 7 3" xfId="21822"/>
    <cellStyle name="60% - Accent1 2 7_AVA DVA EL" xfId="21823"/>
    <cellStyle name="60% - Accent1 2 8" xfId="21824"/>
    <cellStyle name="60% - Accent1 2 9" xfId="21825"/>
    <cellStyle name="60% - Accent1 2_4Q16" xfId="21826"/>
    <cellStyle name="60% - Accent1 3" xfId="4528"/>
    <cellStyle name="60% - Accent1 3 2" xfId="21827"/>
    <cellStyle name="60% - Accent1 3 2 2" xfId="21828"/>
    <cellStyle name="60% - Accent1 3 2 3" xfId="21829"/>
    <cellStyle name="60% - Accent1 3 2_AVA DVA EL" xfId="21830"/>
    <cellStyle name="60% - Accent1 3 3" xfId="21831"/>
    <cellStyle name="60% - Accent1 3 4" xfId="21832"/>
    <cellStyle name="60% - Accent1 3_AVA DVA EL" xfId="21833"/>
    <cellStyle name="60% - Accent1 4" xfId="21834"/>
    <cellStyle name="60% - Accent1 4 2" xfId="21835"/>
    <cellStyle name="60% - Accent1 4 2 2" xfId="21836"/>
    <cellStyle name="60% - Accent1 4 2 3" xfId="21837"/>
    <cellStyle name="60% - Accent1 4 2_AVA DVA EL" xfId="21838"/>
    <cellStyle name="60% - Accent1 4 3" xfId="21839"/>
    <cellStyle name="60% - Accent1 4 3 2" xfId="21840"/>
    <cellStyle name="60% - Accent1 4 3 3" xfId="21841"/>
    <cellStyle name="60% - Accent1 4 3_AVA DVA EL" xfId="21842"/>
    <cellStyle name="60% - Accent1 4 4" xfId="21843"/>
    <cellStyle name="60% - Accent1 4 4 2" xfId="21844"/>
    <cellStyle name="60% - Accent1 4 4 3" xfId="21845"/>
    <cellStyle name="60% - Accent1 4 4_AVA DVA EL" xfId="21846"/>
    <cellStyle name="60% - Accent1 4 5" xfId="21847"/>
    <cellStyle name="60% - Accent1 4_AVA DVA EL" xfId="21848"/>
    <cellStyle name="60% - Accent1 5" xfId="21849"/>
    <cellStyle name="60% - Accent1 5 2" xfId="21850"/>
    <cellStyle name="60% - Accent1 5 2 2" xfId="21851"/>
    <cellStyle name="60% - Accent1 5 2 3" xfId="21852"/>
    <cellStyle name="60% - Accent1 5 2_AVA DVA EL" xfId="21853"/>
    <cellStyle name="60% - Accent1 5 3" xfId="21854"/>
    <cellStyle name="60% - Accent1 5_AVA DVA EL" xfId="21855"/>
    <cellStyle name="60% - Accent1 6" xfId="21856"/>
    <cellStyle name="60% - Accent1 6 2" xfId="21857"/>
    <cellStyle name="60% - Accent1 6 2 2" xfId="21858"/>
    <cellStyle name="60% - Accent1 6 2 3" xfId="21859"/>
    <cellStyle name="60% - Accent1 6 2_AVA DVA EL" xfId="21860"/>
    <cellStyle name="60% - Accent1 6 3" xfId="21861"/>
    <cellStyle name="60% - Accent1 6_AVA DVA EL" xfId="21862"/>
    <cellStyle name="60% - Accent1 7" xfId="21863"/>
    <cellStyle name="60% - Accent1 7 2" xfId="21864"/>
    <cellStyle name="60% - Accent1 7 2 2" xfId="21865"/>
    <cellStyle name="60% - Accent1 7 2 3" xfId="21866"/>
    <cellStyle name="60% - Accent1 7 2_AVA DVA EL" xfId="21867"/>
    <cellStyle name="60% - Accent1 7 3" xfId="21868"/>
    <cellStyle name="60% - Accent1 7_AVA DVA EL" xfId="21869"/>
    <cellStyle name="60% - Accent1 8" xfId="21870"/>
    <cellStyle name="60% - Accent1 8 2" xfId="21871"/>
    <cellStyle name="60% - Accent1 8 2 2" xfId="21872"/>
    <cellStyle name="60% - Accent1 8 2 3" xfId="21873"/>
    <cellStyle name="60% - Accent1 8 2_AVA DVA EL" xfId="21874"/>
    <cellStyle name="60% - Accent1 8 3" xfId="21875"/>
    <cellStyle name="60% - Accent1 8_AVA DVA EL" xfId="21876"/>
    <cellStyle name="60% - Accent1 9" xfId="21877"/>
    <cellStyle name="60% - Accent1 9 2" xfId="21878"/>
    <cellStyle name="60% - Accent1 9 2 2" xfId="21879"/>
    <cellStyle name="60% - Accent1 9 2 3" xfId="21880"/>
    <cellStyle name="60% - Accent1 9 2_AVA DVA EL" xfId="21881"/>
    <cellStyle name="60% - Accent1 9 3" xfId="21882"/>
    <cellStyle name="60% - Accent1 9_AVA DVA EL" xfId="21883"/>
    <cellStyle name="60% - Accent1_4Q16" xfId="21884"/>
    <cellStyle name="60% - Accent2" xfId="132"/>
    <cellStyle name="60% - Accent2 10" xfId="21885"/>
    <cellStyle name="60% - Accent2 2" xfId="1155"/>
    <cellStyle name="60% - Accent2 2 2" xfId="4529"/>
    <cellStyle name="60% - Accent2 2 2 2" xfId="21886"/>
    <cellStyle name="60% - Accent2 2 2 2 2" xfId="21887"/>
    <cellStyle name="60% - Accent2 2 2 2 3" xfId="21888"/>
    <cellStyle name="60% - Accent2 2 2 2_AVA DVA EL" xfId="21889"/>
    <cellStyle name="60% - Accent2 2 2 3" xfId="21890"/>
    <cellStyle name="60% - Accent2 2 2 3 2" xfId="21891"/>
    <cellStyle name="60% - Accent2 2 2 3 3" xfId="21892"/>
    <cellStyle name="60% - Accent2 2 2 3_AVA DVA EL" xfId="21893"/>
    <cellStyle name="60% - Accent2 2 2 4" xfId="21894"/>
    <cellStyle name="60% - Accent2 2 2 4 2" xfId="21895"/>
    <cellStyle name="60% - Accent2 2 2 4 3" xfId="21896"/>
    <cellStyle name="60% - Accent2 2 2 4_AVA DVA EL" xfId="21897"/>
    <cellStyle name="60% - Accent2 2 2 5" xfId="21898"/>
    <cellStyle name="60% - Accent2 2 2 5 2" xfId="21899"/>
    <cellStyle name="60% - Accent2 2 2 5 3" xfId="21900"/>
    <cellStyle name="60% - Accent2 2 2 5_AVA DVA EL" xfId="21901"/>
    <cellStyle name="60% - Accent2 2 2 6" xfId="21902"/>
    <cellStyle name="60% - Accent2 2 2 6 2" xfId="21903"/>
    <cellStyle name="60% - Accent2 2 2 6 3" xfId="21904"/>
    <cellStyle name="60% - Accent2 2 2 6_AVA DVA EL" xfId="21905"/>
    <cellStyle name="60% - Accent2 2 2 7" xfId="21906"/>
    <cellStyle name="60% - Accent2 2 2 8" xfId="21907"/>
    <cellStyle name="60% - Accent2 2 2_AVA DVA EL" xfId="21908"/>
    <cellStyle name="60% - Accent2 2 3" xfId="11328"/>
    <cellStyle name="60% - Accent2 2 3 2" xfId="21909"/>
    <cellStyle name="60% - Accent2 2 3 3" xfId="21910"/>
    <cellStyle name="60% - Accent2 2 3_AVA DVA EL" xfId="21911"/>
    <cellStyle name="60% - Accent2 2 4" xfId="21912"/>
    <cellStyle name="60% - Accent2 2 4 2" xfId="21913"/>
    <cellStyle name="60% - Accent2 2 4 3" xfId="21914"/>
    <cellStyle name="60% - Accent2 2 4_AVA DVA EL" xfId="21915"/>
    <cellStyle name="60% - Accent2 2 5" xfId="21916"/>
    <cellStyle name="60% - Accent2 2 5 2" xfId="21917"/>
    <cellStyle name="60% - Accent2 2 5 3" xfId="21918"/>
    <cellStyle name="60% - Accent2 2 5_AVA DVA EL" xfId="21919"/>
    <cellStyle name="60% - Accent2 2 6" xfId="21920"/>
    <cellStyle name="60% - Accent2 2 6 2" xfId="21921"/>
    <cellStyle name="60% - Accent2 2 6 3" xfId="21922"/>
    <cellStyle name="60% - Accent2 2 6_AVA DVA EL" xfId="21923"/>
    <cellStyle name="60% - Accent2 2 7" xfId="21924"/>
    <cellStyle name="60% - Accent2 2 7 2" xfId="21925"/>
    <cellStyle name="60% - Accent2 2 7 3" xfId="21926"/>
    <cellStyle name="60% - Accent2 2 7_AVA DVA EL" xfId="21927"/>
    <cellStyle name="60% - Accent2 2 8" xfId="21928"/>
    <cellStyle name="60% - Accent2 2 9" xfId="21929"/>
    <cellStyle name="60% - Accent2 2_4Q16" xfId="21930"/>
    <cellStyle name="60% - Accent2 3" xfId="4530"/>
    <cellStyle name="60% - Accent2 3 2" xfId="21931"/>
    <cellStyle name="60% - Accent2 3 2 2" xfId="21932"/>
    <cellStyle name="60% - Accent2 3 2 3" xfId="21933"/>
    <cellStyle name="60% - Accent2 3 2_AVA DVA EL" xfId="21934"/>
    <cellStyle name="60% - Accent2 3 3" xfId="21935"/>
    <cellStyle name="60% - Accent2 3 4" xfId="21936"/>
    <cellStyle name="60% - Accent2 3_AVA DVA EL" xfId="21937"/>
    <cellStyle name="60% - Accent2 4" xfId="21938"/>
    <cellStyle name="60% - Accent2 4 2" xfId="21939"/>
    <cellStyle name="60% - Accent2 4 2 2" xfId="21940"/>
    <cellStyle name="60% - Accent2 4 2 3" xfId="21941"/>
    <cellStyle name="60% - Accent2 4 2_AVA DVA EL" xfId="21942"/>
    <cellStyle name="60% - Accent2 4 3" xfId="21943"/>
    <cellStyle name="60% - Accent2 4 3 2" xfId="21944"/>
    <cellStyle name="60% - Accent2 4 3 3" xfId="21945"/>
    <cellStyle name="60% - Accent2 4 3_AVA DVA EL" xfId="21946"/>
    <cellStyle name="60% - Accent2 4 4" xfId="21947"/>
    <cellStyle name="60% - Accent2 4 4 2" xfId="21948"/>
    <cellStyle name="60% - Accent2 4 4 3" xfId="21949"/>
    <cellStyle name="60% - Accent2 4 4_AVA DVA EL" xfId="21950"/>
    <cellStyle name="60% - Accent2 4 5" xfId="21951"/>
    <cellStyle name="60% - Accent2 4_AVA DVA EL" xfId="21952"/>
    <cellStyle name="60% - Accent2 5" xfId="21953"/>
    <cellStyle name="60% - Accent2 5 2" xfId="21954"/>
    <cellStyle name="60% - Accent2 5_AVA DVA EL" xfId="21955"/>
    <cellStyle name="60% - Accent2 6" xfId="21956"/>
    <cellStyle name="60% - Accent2 6 2" xfId="21957"/>
    <cellStyle name="60% - Accent2 6_AVA DVA EL" xfId="21958"/>
    <cellStyle name="60% - Accent2 7" xfId="21959"/>
    <cellStyle name="60% - Accent2 7 2" xfId="21960"/>
    <cellStyle name="60% - Accent2 7_AVA DVA EL" xfId="21961"/>
    <cellStyle name="60% - Accent2 8" xfId="21962"/>
    <cellStyle name="60% - Accent2 8 2" xfId="21963"/>
    <cellStyle name="60% - Accent2 8_AVA DVA EL" xfId="21964"/>
    <cellStyle name="60% - Accent2 9" xfId="21965"/>
    <cellStyle name="60% - Accent2 9 2" xfId="21966"/>
    <cellStyle name="60% - Accent2 9_AVA DVA EL" xfId="21967"/>
    <cellStyle name="60% - Accent2_4Q16" xfId="21968"/>
    <cellStyle name="60% - Accent3" xfId="133"/>
    <cellStyle name="60% - Accent3 10" xfId="21969"/>
    <cellStyle name="60% - Accent3 10 2" xfId="21970"/>
    <cellStyle name="60% - Accent3 10 3" xfId="21971"/>
    <cellStyle name="60% - Accent3 10_AVA DVA EL" xfId="21972"/>
    <cellStyle name="60% - Accent3 11" xfId="21973"/>
    <cellStyle name="60% - Accent3 11 2" xfId="21974"/>
    <cellStyle name="60% - Accent3 11 3" xfId="21975"/>
    <cellStyle name="60% - Accent3 11_AVA DVA EL" xfId="21976"/>
    <cellStyle name="60% - Accent3 12" xfId="21977"/>
    <cellStyle name="60% - Accent3 12 2" xfId="21978"/>
    <cellStyle name="60% - Accent3 12 3" xfId="21979"/>
    <cellStyle name="60% - Accent3 12_AVA DVA EL" xfId="21980"/>
    <cellStyle name="60% - Accent3 13" xfId="21981"/>
    <cellStyle name="60% - Accent3 13 2" xfId="21982"/>
    <cellStyle name="60% - Accent3 13 3" xfId="21983"/>
    <cellStyle name="60% - Accent3 13_AVA DVA EL" xfId="21984"/>
    <cellStyle name="60% - Accent3 14" xfId="21985"/>
    <cellStyle name="60% - Accent3 2" xfId="1156"/>
    <cellStyle name="60% - Accent3 2 2" xfId="4531"/>
    <cellStyle name="60% - Accent3 2 2 2" xfId="21986"/>
    <cellStyle name="60% - Accent3 2 2 2 2" xfId="21987"/>
    <cellStyle name="60% - Accent3 2 2 2 3" xfId="21988"/>
    <cellStyle name="60% - Accent3 2 2 2_AVA DVA EL" xfId="21989"/>
    <cellStyle name="60% - Accent3 2 2 3" xfId="21990"/>
    <cellStyle name="60% - Accent3 2 2 3 2" xfId="21991"/>
    <cellStyle name="60% - Accent3 2 2 3 3" xfId="21992"/>
    <cellStyle name="60% - Accent3 2 2 3_AVA DVA EL" xfId="21993"/>
    <cellStyle name="60% - Accent3 2 2 4" xfId="21994"/>
    <cellStyle name="60% - Accent3 2 2 4 2" xfId="21995"/>
    <cellStyle name="60% - Accent3 2 2 4 3" xfId="21996"/>
    <cellStyle name="60% - Accent3 2 2 4_AVA DVA EL" xfId="21997"/>
    <cellStyle name="60% - Accent3 2 2 5" xfId="21998"/>
    <cellStyle name="60% - Accent3 2 2 5 2" xfId="21999"/>
    <cellStyle name="60% - Accent3 2 2 5 3" xfId="22000"/>
    <cellStyle name="60% - Accent3 2 2 5_AVA DVA EL" xfId="22001"/>
    <cellStyle name="60% - Accent3 2 2 6" xfId="22002"/>
    <cellStyle name="60% - Accent3 2 2 6 2" xfId="22003"/>
    <cellStyle name="60% - Accent3 2 2 6 3" xfId="22004"/>
    <cellStyle name="60% - Accent3 2 2 6_AVA DVA EL" xfId="22005"/>
    <cellStyle name="60% - Accent3 2 2 7" xfId="22006"/>
    <cellStyle name="60% - Accent3 2 2 8" xfId="22007"/>
    <cellStyle name="60% - Accent3 2 2_AVA DVA EL" xfId="22008"/>
    <cellStyle name="60% - Accent3 2 3" xfId="4532"/>
    <cellStyle name="60% - Accent3 2 3 2" xfId="4533"/>
    <cellStyle name="60% - Accent3 2 3 2 2" xfId="22009"/>
    <cellStyle name="60% - Accent3 2 3 2 3" xfId="22010"/>
    <cellStyle name="60% - Accent3 2 3 2_AVA DVA EL" xfId="22011"/>
    <cellStyle name="60% - Accent3 2 3 3" xfId="4534"/>
    <cellStyle name="60% - Accent3 2 3 3 2" xfId="22012"/>
    <cellStyle name="60% - Accent3 2 3 3_Cap.adeq" xfId="22013"/>
    <cellStyle name="60% - Accent3 2 3 4" xfId="4535"/>
    <cellStyle name="60% - Accent3 2 3 5" xfId="4536"/>
    <cellStyle name="60% - Accent3 2 3 6" xfId="22014"/>
    <cellStyle name="60% - Accent3 2 3_AVA DVA EL" xfId="22015"/>
    <cellStyle name="60% - Accent3 2 4" xfId="4537"/>
    <cellStyle name="60% - Accent3 2 4 2" xfId="22016"/>
    <cellStyle name="60% - Accent3 2 4 3" xfId="22017"/>
    <cellStyle name="60% - Accent3 2 4_AVA DVA EL" xfId="22018"/>
    <cellStyle name="60% - Accent3 2 5" xfId="22019"/>
    <cellStyle name="60% - Accent3 2 5 2" xfId="22020"/>
    <cellStyle name="60% - Accent3 2 5 3" xfId="22021"/>
    <cellStyle name="60% - Accent3 2 5_AVA DVA EL" xfId="22022"/>
    <cellStyle name="60% - Accent3 2 6" xfId="22023"/>
    <cellStyle name="60% - Accent3 2 6 2" xfId="22024"/>
    <cellStyle name="60% - Accent3 2 6 3" xfId="22025"/>
    <cellStyle name="60% - Accent3 2 6_AVA DVA EL" xfId="22026"/>
    <cellStyle name="60% - Accent3 2 7" xfId="22027"/>
    <cellStyle name="60% - Accent3 2 7 2" xfId="22028"/>
    <cellStyle name="60% - Accent3 2 7 3" xfId="22029"/>
    <cellStyle name="60% - Accent3 2 7_AVA DVA EL" xfId="22030"/>
    <cellStyle name="60% - Accent3 2 8" xfId="22031"/>
    <cellStyle name="60% - Accent3 2 9" xfId="22032"/>
    <cellStyle name="60% - Accent3 2_4Q16" xfId="22033"/>
    <cellStyle name="60% - Accent3 3" xfId="4538"/>
    <cellStyle name="60% - Accent3 3 2" xfId="22034"/>
    <cellStyle name="60% - Accent3 3 2 2" xfId="22035"/>
    <cellStyle name="60% - Accent3 3 2 3" xfId="22036"/>
    <cellStyle name="60% - Accent3 3 2_AVA DVA EL" xfId="22037"/>
    <cellStyle name="60% - Accent3 3 3" xfId="22038"/>
    <cellStyle name="60% - Accent3 3 4" xfId="22039"/>
    <cellStyle name="60% - Accent3 3_AVA DVA EL" xfId="22040"/>
    <cellStyle name="60% - Accent3 4" xfId="22041"/>
    <cellStyle name="60% - Accent3 4 2" xfId="22042"/>
    <cellStyle name="60% - Accent3 4 2 2" xfId="22043"/>
    <cellStyle name="60% - Accent3 4 2 3" xfId="22044"/>
    <cellStyle name="60% - Accent3 4 2_AVA DVA EL" xfId="22045"/>
    <cellStyle name="60% - Accent3 4 3" xfId="22046"/>
    <cellStyle name="60% - Accent3 4 3 2" xfId="22047"/>
    <cellStyle name="60% - Accent3 4 3 3" xfId="22048"/>
    <cellStyle name="60% - Accent3 4 3_AVA DVA EL" xfId="22049"/>
    <cellStyle name="60% - Accent3 4 4" xfId="22050"/>
    <cellStyle name="60% - Accent3 4 4 2" xfId="22051"/>
    <cellStyle name="60% - Accent3 4 4 3" xfId="22052"/>
    <cellStyle name="60% - Accent3 4 4_AVA DVA EL" xfId="22053"/>
    <cellStyle name="60% - Accent3 4 5" xfId="22054"/>
    <cellStyle name="60% - Accent3 4_AVA DVA EL" xfId="22055"/>
    <cellStyle name="60% - Accent3 5" xfId="22056"/>
    <cellStyle name="60% - Accent3 5 2" xfId="22057"/>
    <cellStyle name="60% - Accent3 5 2 2" xfId="22058"/>
    <cellStyle name="60% - Accent3 5 2 3" xfId="22059"/>
    <cellStyle name="60% - Accent3 5 2_AVA DVA EL" xfId="22060"/>
    <cellStyle name="60% - Accent3 5 3" xfId="22061"/>
    <cellStyle name="60% - Accent3 5_AVA DVA EL" xfId="22062"/>
    <cellStyle name="60% - Accent3 6" xfId="22063"/>
    <cellStyle name="60% - Accent3 6 2" xfId="22064"/>
    <cellStyle name="60% - Accent3 6 2 2" xfId="22065"/>
    <cellStyle name="60% - Accent3 6 2 3" xfId="22066"/>
    <cellStyle name="60% - Accent3 6 2_AVA DVA EL" xfId="22067"/>
    <cellStyle name="60% - Accent3 6 3" xfId="22068"/>
    <cellStyle name="60% - Accent3 6_AVA DVA EL" xfId="22069"/>
    <cellStyle name="60% - Accent3 7" xfId="22070"/>
    <cellStyle name="60% - Accent3 7 2" xfId="22071"/>
    <cellStyle name="60% - Accent3 7 2 2" xfId="22072"/>
    <cellStyle name="60% - Accent3 7 2 3" xfId="22073"/>
    <cellStyle name="60% - Accent3 7 2_AVA DVA EL" xfId="22074"/>
    <cellStyle name="60% - Accent3 7 3" xfId="22075"/>
    <cellStyle name="60% - Accent3 7_AVA DVA EL" xfId="22076"/>
    <cellStyle name="60% - Accent3 8" xfId="22077"/>
    <cellStyle name="60% - Accent3 8 2" xfId="22078"/>
    <cellStyle name="60% - Accent3 8 2 2" xfId="22079"/>
    <cellStyle name="60% - Accent3 8 2 3" xfId="22080"/>
    <cellStyle name="60% - Accent3 8 2_AVA DVA EL" xfId="22081"/>
    <cellStyle name="60% - Accent3 8 3" xfId="22082"/>
    <cellStyle name="60% - Accent3 8_AVA DVA EL" xfId="22083"/>
    <cellStyle name="60% - Accent3 9" xfId="22084"/>
    <cellStyle name="60% - Accent3 9 2" xfId="22085"/>
    <cellStyle name="60% - Accent3 9 2 2" xfId="22086"/>
    <cellStyle name="60% - Accent3 9 2 3" xfId="22087"/>
    <cellStyle name="60% - Accent3 9 2_AVA DVA EL" xfId="22088"/>
    <cellStyle name="60% - Accent3 9 3" xfId="22089"/>
    <cellStyle name="60% - Accent3 9_AVA DVA EL" xfId="22090"/>
    <cellStyle name="60% - Accent3_4Q16" xfId="22091"/>
    <cellStyle name="60% - Accent4" xfId="134"/>
    <cellStyle name="60% - Accent4 10" xfId="22092"/>
    <cellStyle name="60% - Accent4 10 2" xfId="22093"/>
    <cellStyle name="60% - Accent4 10 3" xfId="22094"/>
    <cellStyle name="60% - Accent4 10_AVA DVA EL" xfId="22095"/>
    <cellStyle name="60% - Accent4 11" xfId="22096"/>
    <cellStyle name="60% - Accent4 11 2" xfId="22097"/>
    <cellStyle name="60% - Accent4 11 3" xfId="22098"/>
    <cellStyle name="60% - Accent4 11_AVA DVA EL" xfId="22099"/>
    <cellStyle name="60% - Accent4 12" xfId="22100"/>
    <cellStyle name="60% - Accent4 12 2" xfId="22101"/>
    <cellStyle name="60% - Accent4 12 3" xfId="22102"/>
    <cellStyle name="60% - Accent4 12_AVA DVA EL" xfId="22103"/>
    <cellStyle name="60% - Accent4 13" xfId="22104"/>
    <cellStyle name="60% - Accent4 13 2" xfId="22105"/>
    <cellStyle name="60% - Accent4 13 3" xfId="22106"/>
    <cellStyle name="60% - Accent4 13_AVA DVA EL" xfId="22107"/>
    <cellStyle name="60% - Accent4 14" xfId="22108"/>
    <cellStyle name="60% - Accent4 2" xfId="1157"/>
    <cellStyle name="60% - Accent4 2 2" xfId="4539"/>
    <cellStyle name="60% - Accent4 2 2 2" xfId="22109"/>
    <cellStyle name="60% - Accent4 2 2 2 2" xfId="22110"/>
    <cellStyle name="60% - Accent4 2 2 2 3" xfId="22111"/>
    <cellStyle name="60% - Accent4 2 2 2_AVA DVA EL" xfId="22112"/>
    <cellStyle name="60% - Accent4 2 2 3" xfId="22113"/>
    <cellStyle name="60% - Accent4 2 2 3 2" xfId="22114"/>
    <cellStyle name="60% - Accent4 2 2 3 3" xfId="22115"/>
    <cellStyle name="60% - Accent4 2 2 3_AVA DVA EL" xfId="22116"/>
    <cellStyle name="60% - Accent4 2 2 4" xfId="22117"/>
    <cellStyle name="60% - Accent4 2 2 4 2" xfId="22118"/>
    <cellStyle name="60% - Accent4 2 2 4 3" xfId="22119"/>
    <cellStyle name="60% - Accent4 2 2 4_AVA DVA EL" xfId="22120"/>
    <cellStyle name="60% - Accent4 2 2 5" xfId="22121"/>
    <cellStyle name="60% - Accent4 2 2 5 2" xfId="22122"/>
    <cellStyle name="60% - Accent4 2 2 5 3" xfId="22123"/>
    <cellStyle name="60% - Accent4 2 2 5_AVA DVA EL" xfId="22124"/>
    <cellStyle name="60% - Accent4 2 2 6" xfId="22125"/>
    <cellStyle name="60% - Accent4 2 2 6 2" xfId="22126"/>
    <cellStyle name="60% - Accent4 2 2 6 3" xfId="22127"/>
    <cellStyle name="60% - Accent4 2 2 6_AVA DVA EL" xfId="22128"/>
    <cellStyle name="60% - Accent4 2 2 7" xfId="22129"/>
    <cellStyle name="60% - Accent4 2 2 8" xfId="22130"/>
    <cellStyle name="60% - Accent4 2 2_AVA DVA EL" xfId="22131"/>
    <cellStyle name="60% - Accent4 2 3" xfId="4540"/>
    <cellStyle name="60% - Accent4 2 3 2" xfId="4541"/>
    <cellStyle name="60% - Accent4 2 3 2 2" xfId="22132"/>
    <cellStyle name="60% - Accent4 2 3 2 3" xfId="22133"/>
    <cellStyle name="60% - Accent4 2 3 2_AVA DVA EL" xfId="22134"/>
    <cellStyle name="60% - Accent4 2 3 3" xfId="4542"/>
    <cellStyle name="60% - Accent4 2 3 3 2" xfId="22135"/>
    <cellStyle name="60% - Accent4 2 3 3_Cap.adeq" xfId="22136"/>
    <cellStyle name="60% - Accent4 2 3 4" xfId="4543"/>
    <cellStyle name="60% - Accent4 2 3 5" xfId="4544"/>
    <cellStyle name="60% - Accent4 2 3 6" xfId="22137"/>
    <cellStyle name="60% - Accent4 2 3_AVA DVA EL" xfId="22138"/>
    <cellStyle name="60% - Accent4 2 4" xfId="4545"/>
    <cellStyle name="60% - Accent4 2 4 2" xfId="22139"/>
    <cellStyle name="60% - Accent4 2 4 3" xfId="22140"/>
    <cellStyle name="60% - Accent4 2 4_AVA DVA EL" xfId="22141"/>
    <cellStyle name="60% - Accent4 2 5" xfId="22142"/>
    <cellStyle name="60% - Accent4 2 5 2" xfId="22143"/>
    <cellStyle name="60% - Accent4 2 5 3" xfId="22144"/>
    <cellStyle name="60% - Accent4 2 5_AVA DVA EL" xfId="22145"/>
    <cellStyle name="60% - Accent4 2 6" xfId="22146"/>
    <cellStyle name="60% - Accent4 2 6 2" xfId="22147"/>
    <cellStyle name="60% - Accent4 2 6 3" xfId="22148"/>
    <cellStyle name="60% - Accent4 2 6_AVA DVA EL" xfId="22149"/>
    <cellStyle name="60% - Accent4 2 7" xfId="22150"/>
    <cellStyle name="60% - Accent4 2 7 2" xfId="22151"/>
    <cellStyle name="60% - Accent4 2 7 3" xfId="22152"/>
    <cellStyle name="60% - Accent4 2 7_AVA DVA EL" xfId="22153"/>
    <cellStyle name="60% - Accent4 2 8" xfId="22154"/>
    <cellStyle name="60% - Accent4 2 9" xfId="22155"/>
    <cellStyle name="60% - Accent4 2_4Q16" xfId="22156"/>
    <cellStyle name="60% - Accent4 3" xfId="4546"/>
    <cellStyle name="60% - Accent4 3 2" xfId="22157"/>
    <cellStyle name="60% - Accent4 3 2 2" xfId="22158"/>
    <cellStyle name="60% - Accent4 3 2 3" xfId="22159"/>
    <cellStyle name="60% - Accent4 3 2_AVA DVA EL" xfId="22160"/>
    <cellStyle name="60% - Accent4 3 3" xfId="22161"/>
    <cellStyle name="60% - Accent4 3 4" xfId="22162"/>
    <cellStyle name="60% - Accent4 3_AVA DVA EL" xfId="22163"/>
    <cellStyle name="60% - Accent4 4" xfId="22164"/>
    <cellStyle name="60% - Accent4 4 2" xfId="22165"/>
    <cellStyle name="60% - Accent4 4 2 2" xfId="22166"/>
    <cellStyle name="60% - Accent4 4 2 3" xfId="22167"/>
    <cellStyle name="60% - Accent4 4 2_AVA DVA EL" xfId="22168"/>
    <cellStyle name="60% - Accent4 4 3" xfId="22169"/>
    <cellStyle name="60% - Accent4 4 3 2" xfId="22170"/>
    <cellStyle name="60% - Accent4 4 3 3" xfId="22171"/>
    <cellStyle name="60% - Accent4 4 3_AVA DVA EL" xfId="22172"/>
    <cellStyle name="60% - Accent4 4 4" xfId="22173"/>
    <cellStyle name="60% - Accent4 4 4 2" xfId="22174"/>
    <cellStyle name="60% - Accent4 4 4 3" xfId="22175"/>
    <cellStyle name="60% - Accent4 4 4_AVA DVA EL" xfId="22176"/>
    <cellStyle name="60% - Accent4 4 5" xfId="22177"/>
    <cellStyle name="60% - Accent4 4_AVA DVA EL" xfId="22178"/>
    <cellStyle name="60% - Accent4 5" xfId="22179"/>
    <cellStyle name="60% - Accent4 5 2" xfId="22180"/>
    <cellStyle name="60% - Accent4 5 2 2" xfId="22181"/>
    <cellStyle name="60% - Accent4 5 2 3" xfId="22182"/>
    <cellStyle name="60% - Accent4 5 2_AVA DVA EL" xfId="22183"/>
    <cellStyle name="60% - Accent4 5 3" xfId="22184"/>
    <cellStyle name="60% - Accent4 5_AVA DVA EL" xfId="22185"/>
    <cellStyle name="60% - Accent4 6" xfId="22186"/>
    <cellStyle name="60% - Accent4 6 2" xfId="22187"/>
    <cellStyle name="60% - Accent4 6 2 2" xfId="22188"/>
    <cellStyle name="60% - Accent4 6 2 3" xfId="22189"/>
    <cellStyle name="60% - Accent4 6 2_AVA DVA EL" xfId="22190"/>
    <cellStyle name="60% - Accent4 6 3" xfId="22191"/>
    <cellStyle name="60% - Accent4 6_AVA DVA EL" xfId="22192"/>
    <cellStyle name="60% - Accent4 7" xfId="22193"/>
    <cellStyle name="60% - Accent4 7 2" xfId="22194"/>
    <cellStyle name="60% - Accent4 7 2 2" xfId="22195"/>
    <cellStyle name="60% - Accent4 7 2 3" xfId="22196"/>
    <cellStyle name="60% - Accent4 7 2_AVA DVA EL" xfId="22197"/>
    <cellStyle name="60% - Accent4 7 3" xfId="22198"/>
    <cellStyle name="60% - Accent4 7_AVA DVA EL" xfId="22199"/>
    <cellStyle name="60% - Accent4 8" xfId="22200"/>
    <cellStyle name="60% - Accent4 8 2" xfId="22201"/>
    <cellStyle name="60% - Accent4 8 2 2" xfId="22202"/>
    <cellStyle name="60% - Accent4 8 2 3" xfId="22203"/>
    <cellStyle name="60% - Accent4 8 2_AVA DVA EL" xfId="22204"/>
    <cellStyle name="60% - Accent4 8 3" xfId="22205"/>
    <cellStyle name="60% - Accent4 8_AVA DVA EL" xfId="22206"/>
    <cellStyle name="60% - Accent4 9" xfId="22207"/>
    <cellStyle name="60% - Accent4 9 2" xfId="22208"/>
    <cellStyle name="60% - Accent4 9 2 2" xfId="22209"/>
    <cellStyle name="60% - Accent4 9 2 3" xfId="22210"/>
    <cellStyle name="60% - Accent4 9 2_AVA DVA EL" xfId="22211"/>
    <cellStyle name="60% - Accent4 9 3" xfId="22212"/>
    <cellStyle name="60% - Accent4 9_AVA DVA EL" xfId="22213"/>
    <cellStyle name="60% - Accent4_4Q16" xfId="22214"/>
    <cellStyle name="60% - Accent5" xfId="135"/>
    <cellStyle name="60% - Accent5 10" xfId="22215"/>
    <cellStyle name="60% - Accent5 2" xfId="1158"/>
    <cellStyle name="60% - Accent5 2 2" xfId="4547"/>
    <cellStyle name="60% - Accent5 2 2 2" xfId="22216"/>
    <cellStyle name="60% - Accent5 2 2 2 2" xfId="22217"/>
    <cellStyle name="60% - Accent5 2 2 2 3" xfId="22218"/>
    <cellStyle name="60% - Accent5 2 2 2_AVA DVA EL" xfId="22219"/>
    <cellStyle name="60% - Accent5 2 2 3" xfId="22220"/>
    <cellStyle name="60% - Accent5 2 2 3 2" xfId="22221"/>
    <cellStyle name="60% - Accent5 2 2 3 3" xfId="22222"/>
    <cellStyle name="60% - Accent5 2 2 3_AVA DVA EL" xfId="22223"/>
    <cellStyle name="60% - Accent5 2 2 4" xfId="22224"/>
    <cellStyle name="60% - Accent5 2 2 4 2" xfId="22225"/>
    <cellStyle name="60% - Accent5 2 2 4 3" xfId="22226"/>
    <cellStyle name="60% - Accent5 2 2 4_AVA DVA EL" xfId="22227"/>
    <cellStyle name="60% - Accent5 2 2 5" xfId="22228"/>
    <cellStyle name="60% - Accent5 2 2 5 2" xfId="22229"/>
    <cellStyle name="60% - Accent5 2 2 5 3" xfId="22230"/>
    <cellStyle name="60% - Accent5 2 2 5_AVA DVA EL" xfId="22231"/>
    <cellStyle name="60% - Accent5 2 2 6" xfId="22232"/>
    <cellStyle name="60% - Accent5 2 2 6 2" xfId="22233"/>
    <cellStyle name="60% - Accent5 2 2 6 3" xfId="22234"/>
    <cellStyle name="60% - Accent5 2 2 6_AVA DVA EL" xfId="22235"/>
    <cellStyle name="60% - Accent5 2 2 7" xfId="22236"/>
    <cellStyle name="60% - Accent5 2 2 8" xfId="22237"/>
    <cellStyle name="60% - Accent5 2 2_AVA DVA EL" xfId="22238"/>
    <cellStyle name="60% - Accent5 2 3" xfId="11329"/>
    <cellStyle name="60% - Accent5 2 3 2" xfId="22239"/>
    <cellStyle name="60% - Accent5 2 3 3" xfId="22240"/>
    <cellStyle name="60% - Accent5 2 3_AVA DVA EL" xfId="22241"/>
    <cellStyle name="60% - Accent5 2 4" xfId="22242"/>
    <cellStyle name="60% - Accent5 2 4 2" xfId="22243"/>
    <cellStyle name="60% - Accent5 2 4 3" xfId="22244"/>
    <cellStyle name="60% - Accent5 2 4_AVA DVA EL" xfId="22245"/>
    <cellStyle name="60% - Accent5 2 5" xfId="22246"/>
    <cellStyle name="60% - Accent5 2 5 2" xfId="22247"/>
    <cellStyle name="60% - Accent5 2 5 3" xfId="22248"/>
    <cellStyle name="60% - Accent5 2 5_AVA DVA EL" xfId="22249"/>
    <cellStyle name="60% - Accent5 2 6" xfId="22250"/>
    <cellStyle name="60% - Accent5 2 6 2" xfId="22251"/>
    <cellStyle name="60% - Accent5 2 6 3" xfId="22252"/>
    <cellStyle name="60% - Accent5 2 6_AVA DVA EL" xfId="22253"/>
    <cellStyle name="60% - Accent5 2 7" xfId="22254"/>
    <cellStyle name="60% - Accent5 2 7 2" xfId="22255"/>
    <cellStyle name="60% - Accent5 2 7 3" xfId="22256"/>
    <cellStyle name="60% - Accent5 2 7_AVA DVA EL" xfId="22257"/>
    <cellStyle name="60% - Accent5 2 8" xfId="22258"/>
    <cellStyle name="60% - Accent5 2 9" xfId="22259"/>
    <cellStyle name="60% - Accent5 2_4Q16" xfId="22260"/>
    <cellStyle name="60% - Accent5 3" xfId="4548"/>
    <cellStyle name="60% - Accent5 3 2" xfId="22261"/>
    <cellStyle name="60% - Accent5 3 2 2" xfId="22262"/>
    <cellStyle name="60% - Accent5 3 2 3" xfId="22263"/>
    <cellStyle name="60% - Accent5 3 2_AVA DVA EL" xfId="22264"/>
    <cellStyle name="60% - Accent5 3 3" xfId="22265"/>
    <cellStyle name="60% - Accent5 3 4" xfId="22266"/>
    <cellStyle name="60% - Accent5 3_AVA DVA EL" xfId="22267"/>
    <cellStyle name="60% - Accent5 4" xfId="22268"/>
    <cellStyle name="60% - Accent5 4 2" xfId="22269"/>
    <cellStyle name="60% - Accent5 4 2 2" xfId="22270"/>
    <cellStyle name="60% - Accent5 4 2 3" xfId="22271"/>
    <cellStyle name="60% - Accent5 4 2_AVA DVA EL" xfId="22272"/>
    <cellStyle name="60% - Accent5 4 3" xfId="22273"/>
    <cellStyle name="60% - Accent5 4 3 2" xfId="22274"/>
    <cellStyle name="60% - Accent5 4 3 3" xfId="22275"/>
    <cellStyle name="60% - Accent5 4 3_AVA DVA EL" xfId="22276"/>
    <cellStyle name="60% - Accent5 4 4" xfId="22277"/>
    <cellStyle name="60% - Accent5 4 4 2" xfId="22278"/>
    <cellStyle name="60% - Accent5 4 4 3" xfId="22279"/>
    <cellStyle name="60% - Accent5 4 4_AVA DVA EL" xfId="22280"/>
    <cellStyle name="60% - Accent5 4 5" xfId="22281"/>
    <cellStyle name="60% - Accent5 4_AVA DVA EL" xfId="22282"/>
    <cellStyle name="60% - Accent5 5" xfId="22283"/>
    <cellStyle name="60% - Accent5 5 2" xfId="22284"/>
    <cellStyle name="60% - Accent5 5 2 2" xfId="22285"/>
    <cellStyle name="60% - Accent5 5 2 3" xfId="22286"/>
    <cellStyle name="60% - Accent5 5 2_AVA DVA EL" xfId="22287"/>
    <cellStyle name="60% - Accent5 5 3" xfId="22288"/>
    <cellStyle name="60% - Accent5 5_AVA DVA EL" xfId="22289"/>
    <cellStyle name="60% - Accent5 6" xfId="22290"/>
    <cellStyle name="60% - Accent5 6 2" xfId="22291"/>
    <cellStyle name="60% - Accent5 6 2 2" xfId="22292"/>
    <cellStyle name="60% - Accent5 6 2 3" xfId="22293"/>
    <cellStyle name="60% - Accent5 6 2_AVA DVA EL" xfId="22294"/>
    <cellStyle name="60% - Accent5 6 3" xfId="22295"/>
    <cellStyle name="60% - Accent5 6_AVA DVA EL" xfId="22296"/>
    <cellStyle name="60% - Accent5 7" xfId="22297"/>
    <cellStyle name="60% - Accent5 7 2" xfId="22298"/>
    <cellStyle name="60% - Accent5 7_AVA DVA EL" xfId="22299"/>
    <cellStyle name="60% - Accent5 8" xfId="22300"/>
    <cellStyle name="60% - Accent5 8 2" xfId="22301"/>
    <cellStyle name="60% - Accent5 8_AVA DVA EL" xfId="22302"/>
    <cellStyle name="60% - Accent5 9" xfId="22303"/>
    <cellStyle name="60% - Accent5 9 2" xfId="22304"/>
    <cellStyle name="60% - Accent5 9_AVA DVA EL" xfId="22305"/>
    <cellStyle name="60% - Accent5_4Q16" xfId="22306"/>
    <cellStyle name="60% - Accent6" xfId="136"/>
    <cellStyle name="60% - Accent6 10" xfId="22307"/>
    <cellStyle name="60% - Accent6 10 2" xfId="22308"/>
    <cellStyle name="60% - Accent6 10 3" xfId="22309"/>
    <cellStyle name="60% - Accent6 10_AVA DVA EL" xfId="22310"/>
    <cellStyle name="60% - Accent6 11" xfId="22311"/>
    <cellStyle name="60% - Accent6 11 2" xfId="22312"/>
    <cellStyle name="60% - Accent6 11 3" xfId="22313"/>
    <cellStyle name="60% - Accent6 11_AVA DVA EL" xfId="22314"/>
    <cellStyle name="60% - Accent6 12" xfId="22315"/>
    <cellStyle name="60% - Accent6 12 2" xfId="22316"/>
    <cellStyle name="60% - Accent6 12 3" xfId="22317"/>
    <cellStyle name="60% - Accent6 12_AVA DVA EL" xfId="22318"/>
    <cellStyle name="60% - Accent6 13" xfId="22319"/>
    <cellStyle name="60% - Accent6 13 2" xfId="22320"/>
    <cellStyle name="60% - Accent6 13 3" xfId="22321"/>
    <cellStyle name="60% - Accent6 13_AVA DVA EL" xfId="22322"/>
    <cellStyle name="60% - Accent6 14" xfId="22323"/>
    <cellStyle name="60% - Accent6 2" xfId="1159"/>
    <cellStyle name="60% - Accent6 2 2" xfId="4549"/>
    <cellStyle name="60% - Accent6 2 2 2" xfId="22324"/>
    <cellStyle name="60% - Accent6 2 2 2 2" xfId="22325"/>
    <cellStyle name="60% - Accent6 2 2 2 3" xfId="22326"/>
    <cellStyle name="60% - Accent6 2 2 2_AVA DVA EL" xfId="22327"/>
    <cellStyle name="60% - Accent6 2 2 3" xfId="22328"/>
    <cellStyle name="60% - Accent6 2 2 3 2" xfId="22329"/>
    <cellStyle name="60% - Accent6 2 2 3 3" xfId="22330"/>
    <cellStyle name="60% - Accent6 2 2 3_AVA DVA EL" xfId="22331"/>
    <cellStyle name="60% - Accent6 2 2 4" xfId="22332"/>
    <cellStyle name="60% - Accent6 2 2 4 2" xfId="22333"/>
    <cellStyle name="60% - Accent6 2 2 4 3" xfId="22334"/>
    <cellStyle name="60% - Accent6 2 2 4_AVA DVA EL" xfId="22335"/>
    <cellStyle name="60% - Accent6 2 2 5" xfId="22336"/>
    <cellStyle name="60% - Accent6 2 2 5 2" xfId="22337"/>
    <cellStyle name="60% - Accent6 2 2 5 3" xfId="22338"/>
    <cellStyle name="60% - Accent6 2 2 5_AVA DVA EL" xfId="22339"/>
    <cellStyle name="60% - Accent6 2 2 6" xfId="22340"/>
    <cellStyle name="60% - Accent6 2 2 6 2" xfId="22341"/>
    <cellStyle name="60% - Accent6 2 2 6 3" xfId="22342"/>
    <cellStyle name="60% - Accent6 2 2 6_AVA DVA EL" xfId="22343"/>
    <cellStyle name="60% - Accent6 2 2 7" xfId="22344"/>
    <cellStyle name="60% - Accent6 2 2 8" xfId="22345"/>
    <cellStyle name="60% - Accent6 2 2_AVA DVA EL" xfId="22346"/>
    <cellStyle name="60% - Accent6 2 3" xfId="4550"/>
    <cellStyle name="60% - Accent6 2 3 2" xfId="4551"/>
    <cellStyle name="60% - Accent6 2 3 2 2" xfId="22347"/>
    <cellStyle name="60% - Accent6 2 3 2 3" xfId="22348"/>
    <cellStyle name="60% - Accent6 2 3 2_AVA DVA EL" xfId="22349"/>
    <cellStyle name="60% - Accent6 2 3 3" xfId="4552"/>
    <cellStyle name="60% - Accent6 2 3 3 2" xfId="22350"/>
    <cellStyle name="60% - Accent6 2 3 3_Cap.adeq" xfId="22351"/>
    <cellStyle name="60% - Accent6 2 3 4" xfId="4553"/>
    <cellStyle name="60% - Accent6 2 3 5" xfId="4554"/>
    <cellStyle name="60% - Accent6 2 3 6" xfId="22352"/>
    <cellStyle name="60% - Accent6 2 3_AVA DVA EL" xfId="22353"/>
    <cellStyle name="60% - Accent6 2 4" xfId="4555"/>
    <cellStyle name="60% - Accent6 2 4 2" xfId="22354"/>
    <cellStyle name="60% - Accent6 2 4 3" xfId="22355"/>
    <cellStyle name="60% - Accent6 2 4_AVA DVA EL" xfId="22356"/>
    <cellStyle name="60% - Accent6 2 5" xfId="22357"/>
    <cellStyle name="60% - Accent6 2 5 2" xfId="22358"/>
    <cellStyle name="60% - Accent6 2 5 3" xfId="22359"/>
    <cellStyle name="60% - Accent6 2 5_AVA DVA EL" xfId="22360"/>
    <cellStyle name="60% - Accent6 2 6" xfId="22361"/>
    <cellStyle name="60% - Accent6 2 6 2" xfId="22362"/>
    <cellStyle name="60% - Accent6 2 6 3" xfId="22363"/>
    <cellStyle name="60% - Accent6 2 6_AVA DVA EL" xfId="22364"/>
    <cellStyle name="60% - Accent6 2 7" xfId="22365"/>
    <cellStyle name="60% - Accent6 2 7 2" xfId="22366"/>
    <cellStyle name="60% - Accent6 2 7 3" xfId="22367"/>
    <cellStyle name="60% - Accent6 2 7_AVA DVA EL" xfId="22368"/>
    <cellStyle name="60% - Accent6 2 8" xfId="22369"/>
    <cellStyle name="60% - Accent6 2 9" xfId="22370"/>
    <cellStyle name="60% - Accent6 2_4Q16" xfId="22371"/>
    <cellStyle name="60% - Accent6 3" xfId="4556"/>
    <cellStyle name="60% - Accent6 3 2" xfId="22372"/>
    <cellStyle name="60% - Accent6 3 2 2" xfId="22373"/>
    <cellStyle name="60% - Accent6 3 2 3" xfId="22374"/>
    <cellStyle name="60% - Accent6 3 2_AVA DVA EL" xfId="22375"/>
    <cellStyle name="60% - Accent6 3 3" xfId="22376"/>
    <cellStyle name="60% - Accent6 3 4" xfId="22377"/>
    <cellStyle name="60% - Accent6 3_AVA DVA EL" xfId="22378"/>
    <cellStyle name="60% - Accent6 4" xfId="22379"/>
    <cellStyle name="60% - Accent6 4 2" xfId="22380"/>
    <cellStyle name="60% - Accent6 4 2 2" xfId="22381"/>
    <cellStyle name="60% - Accent6 4 2 3" xfId="22382"/>
    <cellStyle name="60% - Accent6 4 2_AVA DVA EL" xfId="22383"/>
    <cellStyle name="60% - Accent6 4 3" xfId="22384"/>
    <cellStyle name="60% - Accent6 4 3 2" xfId="22385"/>
    <cellStyle name="60% - Accent6 4 3 3" xfId="22386"/>
    <cellStyle name="60% - Accent6 4 3_AVA DVA EL" xfId="22387"/>
    <cellStyle name="60% - Accent6 4 4" xfId="22388"/>
    <cellStyle name="60% - Accent6 4 4 2" xfId="22389"/>
    <cellStyle name="60% - Accent6 4 4 3" xfId="22390"/>
    <cellStyle name="60% - Accent6 4 4_AVA DVA EL" xfId="22391"/>
    <cellStyle name="60% - Accent6 4 5" xfId="22392"/>
    <cellStyle name="60% - Accent6 4_AVA DVA EL" xfId="22393"/>
    <cellStyle name="60% - Accent6 5" xfId="22394"/>
    <cellStyle name="60% - Accent6 5 2" xfId="22395"/>
    <cellStyle name="60% - Accent6 5 2 2" xfId="22396"/>
    <cellStyle name="60% - Accent6 5 2 3" xfId="22397"/>
    <cellStyle name="60% - Accent6 5 2_AVA DVA EL" xfId="22398"/>
    <cellStyle name="60% - Accent6 5 3" xfId="22399"/>
    <cellStyle name="60% - Accent6 5_AVA DVA EL" xfId="22400"/>
    <cellStyle name="60% - Accent6 6" xfId="22401"/>
    <cellStyle name="60% - Accent6 6 2" xfId="22402"/>
    <cellStyle name="60% - Accent6 6 2 2" xfId="22403"/>
    <cellStyle name="60% - Accent6 6 2 3" xfId="22404"/>
    <cellStyle name="60% - Accent6 6 2_AVA DVA EL" xfId="22405"/>
    <cellStyle name="60% - Accent6 6 3" xfId="22406"/>
    <cellStyle name="60% - Accent6 6_AVA DVA EL" xfId="22407"/>
    <cellStyle name="60% - Accent6 7" xfId="22408"/>
    <cellStyle name="60% - Accent6 7 2" xfId="22409"/>
    <cellStyle name="60% - Accent6 7 2 2" xfId="22410"/>
    <cellStyle name="60% - Accent6 7 2 3" xfId="22411"/>
    <cellStyle name="60% - Accent6 7 2_AVA DVA EL" xfId="22412"/>
    <cellStyle name="60% - Accent6 7 3" xfId="22413"/>
    <cellStyle name="60% - Accent6 7_AVA DVA EL" xfId="22414"/>
    <cellStyle name="60% - Accent6 8" xfId="22415"/>
    <cellStyle name="60% - Accent6 8 2" xfId="22416"/>
    <cellStyle name="60% - Accent6 8 2 2" xfId="22417"/>
    <cellStyle name="60% - Accent6 8 2 3" xfId="22418"/>
    <cellStyle name="60% - Accent6 8 2_AVA DVA EL" xfId="22419"/>
    <cellStyle name="60% - Accent6 8 3" xfId="22420"/>
    <cellStyle name="60% - Accent6 8_AVA DVA EL" xfId="22421"/>
    <cellStyle name="60% - Accent6 9" xfId="22422"/>
    <cellStyle name="60% - Accent6 9 2" xfId="22423"/>
    <cellStyle name="60% - Accent6 9 2 2" xfId="22424"/>
    <cellStyle name="60% - Accent6 9 2 3" xfId="22425"/>
    <cellStyle name="60% - Accent6 9 2_AVA DVA EL" xfId="22426"/>
    <cellStyle name="60% - Accent6 9 3" xfId="22427"/>
    <cellStyle name="60% - Accent6 9_AVA DVA EL" xfId="22428"/>
    <cellStyle name="60% - Accent6_4Q16" xfId="22429"/>
    <cellStyle name="60% - akcent 1" xfId="1160"/>
    <cellStyle name="60% - akcent 1 2" xfId="22430"/>
    <cellStyle name="60% - akcent 1 3" xfId="22431"/>
    <cellStyle name="60% - akcent 1_AVA DVA EL" xfId="22432"/>
    <cellStyle name="60% - akcent 2" xfId="1161"/>
    <cellStyle name="60% - akcent 2 2" xfId="22433"/>
    <cellStyle name="60% - akcent 2 3" xfId="22434"/>
    <cellStyle name="60% - akcent 2_AVA DVA EL" xfId="22435"/>
    <cellStyle name="60% - akcent 3" xfId="1162"/>
    <cellStyle name="60% - akcent 3 2" xfId="22436"/>
    <cellStyle name="60% - akcent 3 3" xfId="22437"/>
    <cellStyle name="60% - akcent 3_AVA DVA EL" xfId="22438"/>
    <cellStyle name="60% - akcent 4" xfId="1163"/>
    <cellStyle name="60% - akcent 4 2" xfId="22439"/>
    <cellStyle name="60% - akcent 4 3" xfId="22440"/>
    <cellStyle name="60% - akcent 4_AVA DVA EL" xfId="22441"/>
    <cellStyle name="60% - akcent 5" xfId="1164"/>
    <cellStyle name="60% - akcent 5 2" xfId="22442"/>
    <cellStyle name="60% - akcent 5 3" xfId="22443"/>
    <cellStyle name="60% - akcent 5_AVA DVA EL" xfId="22444"/>
    <cellStyle name="60% - akcent 6" xfId="1165"/>
    <cellStyle name="60% - akcent 6 2" xfId="22445"/>
    <cellStyle name="60% - akcent 6 3" xfId="22446"/>
    <cellStyle name="60% - akcent 6_AVA DVA EL" xfId="22447"/>
    <cellStyle name="60% - Énfasis1" xfId="11330"/>
    <cellStyle name="60% - Énfasis1 2" xfId="22448"/>
    <cellStyle name="60% - Énfasis1_AVA DVA EL" xfId="22449"/>
    <cellStyle name="60% - Énfasis2" xfId="11331"/>
    <cellStyle name="60% - Énfasis2 2" xfId="22450"/>
    <cellStyle name="60% - Énfasis2_AVA DVA EL" xfId="22451"/>
    <cellStyle name="60% - Énfasis3" xfId="11332"/>
    <cellStyle name="60% - Énfasis3 2" xfId="22452"/>
    <cellStyle name="60% - Énfasis3_AVA DVA EL" xfId="22453"/>
    <cellStyle name="60% - Énfasis4" xfId="11333"/>
    <cellStyle name="60% - Énfasis4 2" xfId="22454"/>
    <cellStyle name="60% - Énfasis4_AVA DVA EL" xfId="22455"/>
    <cellStyle name="60% - Énfasis5" xfId="11334"/>
    <cellStyle name="60% - Énfasis5 2" xfId="22456"/>
    <cellStyle name="60% - Énfasis5_AVA DVA EL" xfId="22457"/>
    <cellStyle name="60% - Énfasis6" xfId="11335"/>
    <cellStyle name="60% - Énfasis6 2" xfId="22458"/>
    <cellStyle name="60% - Énfasis6_AVA DVA EL" xfId="22459"/>
    <cellStyle name="60% – paryškinimas 1" xfId="137"/>
    <cellStyle name="60% – paryškinimas 1 2" xfId="22460"/>
    <cellStyle name="60% – paryškinimas 1_AVA DVA EL" xfId="22461"/>
    <cellStyle name="60% – paryškinimas 2" xfId="138"/>
    <cellStyle name="60% – paryškinimas 2 2" xfId="22462"/>
    <cellStyle name="60% – paryškinimas 2_AVA DVA EL" xfId="22463"/>
    <cellStyle name="60% – paryškinimas 3" xfId="139"/>
    <cellStyle name="60% – paryškinimas 3 2" xfId="22464"/>
    <cellStyle name="60% – paryškinimas 3_AVA DVA EL" xfId="22465"/>
    <cellStyle name="60% – paryškinimas 4" xfId="140"/>
    <cellStyle name="60% – paryškinimas 4 2" xfId="22466"/>
    <cellStyle name="60% – paryškinimas 4_AVA DVA EL" xfId="22467"/>
    <cellStyle name="60% – paryškinimas 5" xfId="141"/>
    <cellStyle name="60% – paryškinimas 5 2" xfId="22468"/>
    <cellStyle name="60% – paryškinimas 5_AVA DVA EL" xfId="22469"/>
    <cellStyle name="60% – paryškinimas 6" xfId="142"/>
    <cellStyle name="60% – paryškinimas 6 2" xfId="22470"/>
    <cellStyle name="60% – paryškinimas 6_AVA DVA EL" xfId="22471"/>
    <cellStyle name="60% - uthevingsfarge 1" xfId="7423"/>
    <cellStyle name="60% - uthevingsfarge 1 2" xfId="143"/>
    <cellStyle name="60% - uthevingsfarge 1 2 2" xfId="11336"/>
    <cellStyle name="60% - uthevingsfarge 1 2 2 2" xfId="22472"/>
    <cellStyle name="60% - uthevingsfarge 1 2 2 3" xfId="22473"/>
    <cellStyle name="60% - uthevingsfarge 1 2 2_AVA DVA EL" xfId="22474"/>
    <cellStyle name="60% - uthevingsfarge 1 2 3" xfId="22475"/>
    <cellStyle name="60% - uthevingsfarge 1 2 4" xfId="22476"/>
    <cellStyle name="60% - uthevingsfarge 1 2_AVA DVA EL" xfId="22477"/>
    <cellStyle name="60% - uthevingsfarge 1 3" xfId="4557"/>
    <cellStyle name="60% - uthevingsfarge 1 3 2" xfId="22478"/>
    <cellStyle name="60% - uthevingsfarge 1 3 3" xfId="22479"/>
    <cellStyle name="60% - uthevingsfarge 1 3_AVA DVA EL" xfId="22480"/>
    <cellStyle name="60% - uthevingsfarge 1 4" xfId="11799"/>
    <cellStyle name="60% - uthevingsfarge 1 5" xfId="22481"/>
    <cellStyle name="60% - uthevingsfarge 1_7. Other MTM adjustments" xfId="7424"/>
    <cellStyle name="60% - uthevingsfarge 2" xfId="7425"/>
    <cellStyle name="60% - uthevingsfarge 2 2" xfId="144"/>
    <cellStyle name="60% - uthevingsfarge 2 2 2" xfId="11337"/>
    <cellStyle name="60% - uthevingsfarge 2 2 2 2" xfId="22482"/>
    <cellStyle name="60% - uthevingsfarge 2 2 2 3" xfId="22483"/>
    <cellStyle name="60% - uthevingsfarge 2 2 2_AVA DVA EL" xfId="22484"/>
    <cellStyle name="60% - uthevingsfarge 2 2 3" xfId="22485"/>
    <cellStyle name="60% - uthevingsfarge 2 2 4" xfId="22486"/>
    <cellStyle name="60% - uthevingsfarge 2 2_AVA DVA EL" xfId="22487"/>
    <cellStyle name="60% - uthevingsfarge 2 3" xfId="4558"/>
    <cellStyle name="60% - uthevingsfarge 2 3 2" xfId="22488"/>
    <cellStyle name="60% - uthevingsfarge 2 3 3" xfId="22489"/>
    <cellStyle name="60% - uthevingsfarge 2 3_AVA DVA EL" xfId="22490"/>
    <cellStyle name="60% - uthevingsfarge 2 4" xfId="11800"/>
    <cellStyle name="60% - uthevingsfarge 2 5" xfId="22491"/>
    <cellStyle name="60% - uthevingsfarge 2_7. Other MTM adjustments" xfId="7426"/>
    <cellStyle name="60% - uthevingsfarge 3" xfId="7427"/>
    <cellStyle name="60% - uthevingsfarge 3 2" xfId="145"/>
    <cellStyle name="60% - uthevingsfarge 3 2 2" xfId="11338"/>
    <cellStyle name="60% - uthevingsfarge 3 2 2 2" xfId="22492"/>
    <cellStyle name="60% - uthevingsfarge 3 2 2 3" xfId="22493"/>
    <cellStyle name="60% - uthevingsfarge 3 2 2_AVA DVA EL" xfId="22494"/>
    <cellStyle name="60% - uthevingsfarge 3 2 3" xfId="22495"/>
    <cellStyle name="60% - uthevingsfarge 3 2 4" xfId="22496"/>
    <cellStyle name="60% - uthevingsfarge 3 2_AVA DVA EL" xfId="22497"/>
    <cellStyle name="60% - uthevingsfarge 3 3" xfId="4559"/>
    <cellStyle name="60% - uthevingsfarge 3 3 2" xfId="22498"/>
    <cellStyle name="60% - uthevingsfarge 3 3 3" xfId="22499"/>
    <cellStyle name="60% - uthevingsfarge 3 3_AVA DVA EL" xfId="22500"/>
    <cellStyle name="60% - uthevingsfarge 3 4" xfId="11801"/>
    <cellStyle name="60% - uthevingsfarge 3 5" xfId="22501"/>
    <cellStyle name="60% - uthevingsfarge 3_7. Other MTM adjustments" xfId="7428"/>
    <cellStyle name="60% - uthevingsfarge 4" xfId="7429"/>
    <cellStyle name="60% - uthevingsfarge 4 2" xfId="146"/>
    <cellStyle name="60% - uthevingsfarge 4 2 2" xfId="11339"/>
    <cellStyle name="60% - uthevingsfarge 4 2 2 2" xfId="22502"/>
    <cellStyle name="60% - uthevingsfarge 4 2 2 3" xfId="22503"/>
    <cellStyle name="60% - uthevingsfarge 4 2 2_AVA DVA EL" xfId="22504"/>
    <cellStyle name="60% - uthevingsfarge 4 2 3" xfId="22505"/>
    <cellStyle name="60% - uthevingsfarge 4 2 4" xfId="22506"/>
    <cellStyle name="60% - uthevingsfarge 4 2_AVA DVA EL" xfId="22507"/>
    <cellStyle name="60% - uthevingsfarge 4 3" xfId="4560"/>
    <cellStyle name="60% - uthevingsfarge 4 3 2" xfId="22508"/>
    <cellStyle name="60% - uthevingsfarge 4 3 3" xfId="22509"/>
    <cellStyle name="60% - uthevingsfarge 4 3_AVA DVA EL" xfId="22510"/>
    <cellStyle name="60% - uthevingsfarge 4 4" xfId="11802"/>
    <cellStyle name="60% - uthevingsfarge 4 5" xfId="22511"/>
    <cellStyle name="60% - uthevingsfarge 4_7. Other MTM adjustments" xfId="7430"/>
    <cellStyle name="60% - uthevingsfarge 5" xfId="7431"/>
    <cellStyle name="60% - uthevingsfarge 5 2" xfId="147"/>
    <cellStyle name="60% - uthevingsfarge 5 2 2" xfId="11340"/>
    <cellStyle name="60% - uthevingsfarge 5 2 2 2" xfId="22512"/>
    <cellStyle name="60% - uthevingsfarge 5 2 2 3" xfId="22513"/>
    <cellStyle name="60% - uthevingsfarge 5 2 2_AVA DVA EL" xfId="22514"/>
    <cellStyle name="60% - uthevingsfarge 5 2 3" xfId="22515"/>
    <cellStyle name="60% - uthevingsfarge 5 2 4" xfId="22516"/>
    <cellStyle name="60% - uthevingsfarge 5 2_AVA DVA EL" xfId="22517"/>
    <cellStyle name="60% - uthevingsfarge 5 3" xfId="4561"/>
    <cellStyle name="60% - uthevingsfarge 5 3 2" xfId="22518"/>
    <cellStyle name="60% - uthevingsfarge 5 3 3" xfId="22519"/>
    <cellStyle name="60% - uthevingsfarge 5 3_AVA DVA EL" xfId="22520"/>
    <cellStyle name="60% - uthevingsfarge 5 4" xfId="11803"/>
    <cellStyle name="60% - uthevingsfarge 5 5" xfId="22521"/>
    <cellStyle name="60% - uthevingsfarge 5_7. Other MTM adjustments" xfId="7432"/>
    <cellStyle name="60% - uthevingsfarge 6" xfId="7433"/>
    <cellStyle name="60% - uthevingsfarge 6 2" xfId="148"/>
    <cellStyle name="60% - uthevingsfarge 6 2 2" xfId="11341"/>
    <cellStyle name="60% - uthevingsfarge 6 2 2 2" xfId="22522"/>
    <cellStyle name="60% - uthevingsfarge 6 2 2 3" xfId="22523"/>
    <cellStyle name="60% - uthevingsfarge 6 2 2_AVA DVA EL" xfId="22524"/>
    <cellStyle name="60% - uthevingsfarge 6 2 3" xfId="22525"/>
    <cellStyle name="60% - uthevingsfarge 6 2 4" xfId="22526"/>
    <cellStyle name="60% - uthevingsfarge 6 2_AVA DVA EL" xfId="22527"/>
    <cellStyle name="60% - uthevingsfarge 6 3" xfId="4562"/>
    <cellStyle name="60% - uthevingsfarge 6 3 2" xfId="22528"/>
    <cellStyle name="60% - uthevingsfarge 6 3 3" xfId="22529"/>
    <cellStyle name="60% - uthevingsfarge 6 3_AVA DVA EL" xfId="22530"/>
    <cellStyle name="60% - uthevingsfarge 6 4" xfId="11804"/>
    <cellStyle name="60% - uthevingsfarge 6 5" xfId="22531"/>
    <cellStyle name="60% - uthevingsfarge 6_7. Other MTM adjustments" xfId="7434"/>
    <cellStyle name="60% - Акцент1" xfId="1166"/>
    <cellStyle name="60% - Акцент1 2" xfId="22532"/>
    <cellStyle name="60% - Акцент1 3" xfId="22533"/>
    <cellStyle name="60% - Акцент1_AVA DVA EL" xfId="22534"/>
    <cellStyle name="60% - Акцент2" xfId="1167"/>
    <cellStyle name="60% - Акцент2 2" xfId="22535"/>
    <cellStyle name="60% - Акцент2 3" xfId="22536"/>
    <cellStyle name="60% - Акцент2_AVA DVA EL" xfId="22537"/>
    <cellStyle name="60% - Акцент3" xfId="1168"/>
    <cellStyle name="60% - Акцент3 2" xfId="22538"/>
    <cellStyle name="60% - Акцент3 3" xfId="22539"/>
    <cellStyle name="60% - Акцент3_AVA DVA EL" xfId="22540"/>
    <cellStyle name="60% - Акцент4" xfId="1169"/>
    <cellStyle name="60% - Акцент4 2" xfId="22541"/>
    <cellStyle name="60% - Акцент4 3" xfId="22542"/>
    <cellStyle name="60% - Акцент4_AVA DVA EL" xfId="22543"/>
    <cellStyle name="60% - Акцент5" xfId="1170"/>
    <cellStyle name="60% - Акцент5 2" xfId="22544"/>
    <cellStyle name="60% - Акцент5 3" xfId="22545"/>
    <cellStyle name="60% - Акцент5_AVA DVA EL" xfId="22546"/>
    <cellStyle name="60% - Акцент6" xfId="1171"/>
    <cellStyle name="60% - Акцент6 2" xfId="22547"/>
    <cellStyle name="60% - Акцент6 3" xfId="22548"/>
    <cellStyle name="60% - Акцент6_AVA DVA EL" xfId="22549"/>
    <cellStyle name="Accent1" xfId="149"/>
    <cellStyle name="Accent1 10" xfId="22550"/>
    <cellStyle name="Accent1 10 2" xfId="22551"/>
    <cellStyle name="Accent1 10 3" xfId="22552"/>
    <cellStyle name="Accent1 10_AVA DVA EL" xfId="22553"/>
    <cellStyle name="Accent1 11" xfId="22554"/>
    <cellStyle name="Accent1 11 2" xfId="22555"/>
    <cellStyle name="Accent1 11 3" xfId="22556"/>
    <cellStyle name="Accent1 11_AVA DVA EL" xfId="22557"/>
    <cellStyle name="Accent1 12" xfId="22558"/>
    <cellStyle name="Accent1 12 2" xfId="22559"/>
    <cellStyle name="Accent1 12 3" xfId="22560"/>
    <cellStyle name="Accent1 12_AVA DVA EL" xfId="22561"/>
    <cellStyle name="Accent1 13" xfId="22562"/>
    <cellStyle name="Accent1 13 2" xfId="22563"/>
    <cellStyle name="Accent1 13 3" xfId="22564"/>
    <cellStyle name="Accent1 13_AVA DVA EL" xfId="22565"/>
    <cellStyle name="Accent1 14" xfId="22566"/>
    <cellStyle name="Accent1 2" xfId="1172"/>
    <cellStyle name="Accent1 2 2" xfId="4563"/>
    <cellStyle name="Accent1 2 2 2" xfId="22567"/>
    <cellStyle name="Accent1 2 2 2 2" xfId="22568"/>
    <cellStyle name="Accent1 2 2 2 3" xfId="22569"/>
    <cellStyle name="Accent1 2 2 2_AVA DVA EL" xfId="22570"/>
    <cellStyle name="Accent1 2 2 3" xfId="22571"/>
    <cellStyle name="Accent1 2 2 3 2" xfId="22572"/>
    <cellStyle name="Accent1 2 2 3 3" xfId="22573"/>
    <cellStyle name="Accent1 2 2 3_AVA DVA EL" xfId="22574"/>
    <cellStyle name="Accent1 2 2 4" xfId="22575"/>
    <cellStyle name="Accent1 2 2 4 2" xfId="22576"/>
    <cellStyle name="Accent1 2 2 4 3" xfId="22577"/>
    <cellStyle name="Accent1 2 2 4_AVA DVA EL" xfId="22578"/>
    <cellStyle name="Accent1 2 2 5" xfId="22579"/>
    <cellStyle name="Accent1 2 2 5 2" xfId="22580"/>
    <cellStyle name="Accent1 2 2 5 3" xfId="22581"/>
    <cellStyle name="Accent1 2 2 5_AVA DVA EL" xfId="22582"/>
    <cellStyle name="Accent1 2 2 6" xfId="22583"/>
    <cellStyle name="Accent1 2 2 6 2" xfId="22584"/>
    <cellStyle name="Accent1 2 2 6 3" xfId="22585"/>
    <cellStyle name="Accent1 2 2 6_AVA DVA EL" xfId="22586"/>
    <cellStyle name="Accent1 2 2 7" xfId="22587"/>
    <cellStyle name="Accent1 2 2 8" xfId="22588"/>
    <cellStyle name="Accent1 2 2_AVA DVA EL" xfId="22589"/>
    <cellStyle name="Accent1 2 3" xfId="4564"/>
    <cellStyle name="Accent1 2 3 2" xfId="4565"/>
    <cellStyle name="Accent1 2 3 2 2" xfId="22590"/>
    <cellStyle name="Accent1 2 3 2 3" xfId="22591"/>
    <cellStyle name="Accent1 2 3 2_AVA DVA EL" xfId="22592"/>
    <cellStyle name="Accent1 2 3 3" xfId="4566"/>
    <cellStyle name="Accent1 2 3 3 2" xfId="22593"/>
    <cellStyle name="Accent1 2 3 3_Cap.adeq" xfId="22594"/>
    <cellStyle name="Accent1 2 3 4" xfId="4567"/>
    <cellStyle name="Accent1 2 3 5" xfId="4568"/>
    <cellStyle name="Accent1 2 3 6" xfId="22595"/>
    <cellStyle name="Accent1 2 3_AVA DVA EL" xfId="22596"/>
    <cellStyle name="Accent1 2 4" xfId="4569"/>
    <cellStyle name="Accent1 2 4 2" xfId="22597"/>
    <cellStyle name="Accent1 2 4 3" xfId="22598"/>
    <cellStyle name="Accent1 2 4_AVA DVA EL" xfId="22599"/>
    <cellStyle name="Accent1 2 5" xfId="22600"/>
    <cellStyle name="Accent1 2 5 2" xfId="22601"/>
    <cellStyle name="Accent1 2 5 3" xfId="22602"/>
    <cellStyle name="Accent1 2 5_AVA DVA EL" xfId="22603"/>
    <cellStyle name="Accent1 2 6" xfId="22604"/>
    <cellStyle name="Accent1 2 6 2" xfId="22605"/>
    <cellStyle name="Accent1 2 6 3" xfId="22606"/>
    <cellStyle name="Accent1 2 6_AVA DVA EL" xfId="22607"/>
    <cellStyle name="Accent1 2 7" xfId="22608"/>
    <cellStyle name="Accent1 2 7 2" xfId="22609"/>
    <cellStyle name="Accent1 2 7 3" xfId="22610"/>
    <cellStyle name="Accent1 2 7_AVA DVA EL" xfId="22611"/>
    <cellStyle name="Accent1 2 8" xfId="22612"/>
    <cellStyle name="Accent1 2 9" xfId="22613"/>
    <cellStyle name="Accent1 2_4Q16" xfId="22614"/>
    <cellStyle name="Accent1 3" xfId="4570"/>
    <cellStyle name="Accent1 3 2" xfId="22615"/>
    <cellStyle name="Accent1 3 2 2" xfId="22616"/>
    <cellStyle name="Accent1 3 2 3" xfId="22617"/>
    <cellStyle name="Accent1 3 2_AVA DVA EL" xfId="22618"/>
    <cellStyle name="Accent1 3 3" xfId="22619"/>
    <cellStyle name="Accent1 3 4" xfId="22620"/>
    <cellStyle name="Accent1 3_AVA DVA EL" xfId="22621"/>
    <cellStyle name="Accent1 4" xfId="22622"/>
    <cellStyle name="Accent1 4 2" xfId="22623"/>
    <cellStyle name="Accent1 4 2 2" xfId="22624"/>
    <cellStyle name="Accent1 4 2 3" xfId="22625"/>
    <cellStyle name="Accent1 4 2_AVA DVA EL" xfId="22626"/>
    <cellStyle name="Accent1 4 3" xfId="22627"/>
    <cellStyle name="Accent1 4 3 2" xfId="22628"/>
    <cellStyle name="Accent1 4 3 3" xfId="22629"/>
    <cellStyle name="Accent1 4 3_AVA DVA EL" xfId="22630"/>
    <cellStyle name="Accent1 4 4" xfId="22631"/>
    <cellStyle name="Accent1 4 4 2" xfId="22632"/>
    <cellStyle name="Accent1 4 4 3" xfId="22633"/>
    <cellStyle name="Accent1 4 4_AVA DVA EL" xfId="22634"/>
    <cellStyle name="Accent1 4 5" xfId="22635"/>
    <cellStyle name="Accent1 4_AVA DVA EL" xfId="22636"/>
    <cellStyle name="Accent1 5" xfId="22637"/>
    <cellStyle name="Accent1 5 2" xfId="22638"/>
    <cellStyle name="Accent1 5 2 2" xfId="22639"/>
    <cellStyle name="Accent1 5 2 3" xfId="22640"/>
    <cellStyle name="Accent1 5 2_AVA DVA EL" xfId="22641"/>
    <cellStyle name="Accent1 5 3" xfId="22642"/>
    <cellStyle name="Accent1 5_AVA DVA EL" xfId="22643"/>
    <cellStyle name="Accent1 6" xfId="22644"/>
    <cellStyle name="Accent1 6 2" xfId="22645"/>
    <cellStyle name="Accent1 6 2 2" xfId="22646"/>
    <cellStyle name="Accent1 6 2 3" xfId="22647"/>
    <cellStyle name="Accent1 6 2_AVA DVA EL" xfId="22648"/>
    <cellStyle name="Accent1 6 3" xfId="22649"/>
    <cellStyle name="Accent1 6_AVA DVA EL" xfId="22650"/>
    <cellStyle name="Accent1 7" xfId="22651"/>
    <cellStyle name="Accent1 7 2" xfId="22652"/>
    <cellStyle name="Accent1 7 2 2" xfId="22653"/>
    <cellStyle name="Accent1 7 2 3" xfId="22654"/>
    <cellStyle name="Accent1 7 2_AVA DVA EL" xfId="22655"/>
    <cellStyle name="Accent1 7 3" xfId="22656"/>
    <cellStyle name="Accent1 7_AVA DVA EL" xfId="22657"/>
    <cellStyle name="Accent1 8" xfId="22658"/>
    <cellStyle name="Accent1 8 2" xfId="22659"/>
    <cellStyle name="Accent1 8 2 2" xfId="22660"/>
    <cellStyle name="Accent1 8 2 3" xfId="22661"/>
    <cellStyle name="Accent1 8 2_AVA DVA EL" xfId="22662"/>
    <cellStyle name="Accent1 8 3" xfId="22663"/>
    <cellStyle name="Accent1 8_AVA DVA EL" xfId="22664"/>
    <cellStyle name="Accent1 9" xfId="22665"/>
    <cellStyle name="Accent1 9 2" xfId="22666"/>
    <cellStyle name="Accent1 9 2 2" xfId="22667"/>
    <cellStyle name="Accent1 9 2 3" xfId="22668"/>
    <cellStyle name="Accent1 9 2_AVA DVA EL" xfId="22669"/>
    <cellStyle name="Accent1 9 3" xfId="22670"/>
    <cellStyle name="Accent1 9_AVA DVA EL" xfId="22671"/>
    <cellStyle name="Accent1_4Q16" xfId="22672"/>
    <cellStyle name="Accent2" xfId="150"/>
    <cellStyle name="Accent2 10" xfId="22673"/>
    <cellStyle name="Accent2 10 2" xfId="22674"/>
    <cellStyle name="Accent2 10 3" xfId="22675"/>
    <cellStyle name="Accent2 10_AVA DVA EL" xfId="22676"/>
    <cellStyle name="Accent2 11" xfId="22677"/>
    <cellStyle name="Accent2 11 2" xfId="22678"/>
    <cellStyle name="Accent2 11 3" xfId="22679"/>
    <cellStyle name="Accent2 11_AVA DVA EL" xfId="22680"/>
    <cellStyle name="Accent2 12" xfId="22681"/>
    <cellStyle name="Accent2 12 2" xfId="22682"/>
    <cellStyle name="Accent2 12 3" xfId="22683"/>
    <cellStyle name="Accent2 12_AVA DVA EL" xfId="22684"/>
    <cellStyle name="Accent2 13" xfId="22685"/>
    <cellStyle name="Accent2 13 2" xfId="22686"/>
    <cellStyle name="Accent2 13 3" xfId="22687"/>
    <cellStyle name="Accent2 13_AVA DVA EL" xfId="22688"/>
    <cellStyle name="Accent2 14" xfId="22689"/>
    <cellStyle name="Accent2 2" xfId="1173"/>
    <cellStyle name="Accent2 2 2" xfId="4571"/>
    <cellStyle name="Accent2 2 2 2" xfId="22690"/>
    <cellStyle name="Accent2 2 2 2 2" xfId="22691"/>
    <cellStyle name="Accent2 2 2 2 3" xfId="22692"/>
    <cellStyle name="Accent2 2 2 2_AVA DVA EL" xfId="22693"/>
    <cellStyle name="Accent2 2 2 3" xfId="22694"/>
    <cellStyle name="Accent2 2 2 4" xfId="22695"/>
    <cellStyle name="Accent2 2 2_AVA DVA EL" xfId="22696"/>
    <cellStyle name="Accent2 2 3" xfId="11342"/>
    <cellStyle name="Accent2 2 3 2" xfId="22697"/>
    <cellStyle name="Accent2 2 3 2 2" xfId="22698"/>
    <cellStyle name="Accent2 2 3 2 3" xfId="22699"/>
    <cellStyle name="Accent2 2 3 2_AVA DVA EL" xfId="22700"/>
    <cellStyle name="Accent2 2 3 3" xfId="22701"/>
    <cellStyle name="Accent2 2 3 4" xfId="22702"/>
    <cellStyle name="Accent2 2 3_AVA DVA EL" xfId="22703"/>
    <cellStyle name="Accent2 2 4" xfId="22704"/>
    <cellStyle name="Accent2 2 4 2" xfId="22705"/>
    <cellStyle name="Accent2 2 4 3" xfId="22706"/>
    <cellStyle name="Accent2 2 4_AVA DVA EL" xfId="22707"/>
    <cellStyle name="Accent2 2 5" xfId="22708"/>
    <cellStyle name="Accent2 2 5 2" xfId="22709"/>
    <cellStyle name="Accent2 2 5 3" xfId="22710"/>
    <cellStyle name="Accent2 2 5_AVA DVA EL" xfId="22711"/>
    <cellStyle name="Accent2 2 6" xfId="22712"/>
    <cellStyle name="Accent2 2 6 2" xfId="22713"/>
    <cellStyle name="Accent2 2 6 3" xfId="22714"/>
    <cellStyle name="Accent2 2 6_AVA DVA EL" xfId="22715"/>
    <cellStyle name="Accent2 2 7" xfId="22716"/>
    <cellStyle name="Accent2 2 7 2" xfId="22717"/>
    <cellStyle name="Accent2 2 7 3" xfId="22718"/>
    <cellStyle name="Accent2 2 7_AVA DVA EL" xfId="22719"/>
    <cellStyle name="Accent2 2 8" xfId="22720"/>
    <cellStyle name="Accent2 2 9" xfId="22721"/>
    <cellStyle name="Accent2 2_4Q16" xfId="22722"/>
    <cellStyle name="Accent2 3" xfId="4572"/>
    <cellStyle name="Accent2 3 2" xfId="22723"/>
    <cellStyle name="Accent2 3 2 2" xfId="22724"/>
    <cellStyle name="Accent2 3 2 3" xfId="22725"/>
    <cellStyle name="Accent2 3 2_AVA DVA EL" xfId="22726"/>
    <cellStyle name="Accent2 3 3" xfId="22727"/>
    <cellStyle name="Accent2 3 4" xfId="22728"/>
    <cellStyle name="Accent2 3_AVA DVA EL" xfId="22729"/>
    <cellStyle name="Accent2 4" xfId="22730"/>
    <cellStyle name="Accent2 4 2" xfId="22731"/>
    <cellStyle name="Accent2 4 2 2" xfId="22732"/>
    <cellStyle name="Accent2 4 2 3" xfId="22733"/>
    <cellStyle name="Accent2 4 2_AVA DVA EL" xfId="22734"/>
    <cellStyle name="Accent2 4 3" xfId="22735"/>
    <cellStyle name="Accent2 4 3 2" xfId="22736"/>
    <cellStyle name="Accent2 4 3 3" xfId="22737"/>
    <cellStyle name="Accent2 4 3_AVA DVA EL" xfId="22738"/>
    <cellStyle name="Accent2 4 4" xfId="22739"/>
    <cellStyle name="Accent2 4 4 2" xfId="22740"/>
    <cellStyle name="Accent2 4 4 3" xfId="22741"/>
    <cellStyle name="Accent2 4 4_AVA DVA EL" xfId="22742"/>
    <cellStyle name="Accent2 4 5" xfId="22743"/>
    <cellStyle name="Accent2 4_AVA DVA EL" xfId="22744"/>
    <cellStyle name="Accent2 5" xfId="22745"/>
    <cellStyle name="Accent2 5 2" xfId="22746"/>
    <cellStyle name="Accent2 5 2 2" xfId="22747"/>
    <cellStyle name="Accent2 5 2 3" xfId="22748"/>
    <cellStyle name="Accent2 5 2_AVA DVA EL" xfId="22749"/>
    <cellStyle name="Accent2 5 3" xfId="22750"/>
    <cellStyle name="Accent2 5_AVA DVA EL" xfId="22751"/>
    <cellStyle name="Accent2 6" xfId="22752"/>
    <cellStyle name="Accent2 6 2" xfId="22753"/>
    <cellStyle name="Accent2 6 2 2" xfId="22754"/>
    <cellStyle name="Accent2 6 2 3" xfId="22755"/>
    <cellStyle name="Accent2 6 2_AVA DVA EL" xfId="22756"/>
    <cellStyle name="Accent2 6 3" xfId="22757"/>
    <cellStyle name="Accent2 6_AVA DVA EL" xfId="22758"/>
    <cellStyle name="Accent2 7" xfId="22759"/>
    <cellStyle name="Accent2 7 2" xfId="22760"/>
    <cellStyle name="Accent2 7 2 2" xfId="22761"/>
    <cellStyle name="Accent2 7 2 3" xfId="22762"/>
    <cellStyle name="Accent2 7 2_AVA DVA EL" xfId="22763"/>
    <cellStyle name="Accent2 7 3" xfId="22764"/>
    <cellStyle name="Accent2 7_AVA DVA EL" xfId="22765"/>
    <cellStyle name="Accent2 8" xfId="22766"/>
    <cellStyle name="Accent2 8 2" xfId="22767"/>
    <cellStyle name="Accent2 8 2 2" xfId="22768"/>
    <cellStyle name="Accent2 8 2 3" xfId="22769"/>
    <cellStyle name="Accent2 8 2_AVA DVA EL" xfId="22770"/>
    <cellStyle name="Accent2 8 3" xfId="22771"/>
    <cellStyle name="Accent2 8_AVA DVA EL" xfId="22772"/>
    <cellStyle name="Accent2 9" xfId="22773"/>
    <cellStyle name="Accent2 9 2" xfId="22774"/>
    <cellStyle name="Accent2 9 2 2" xfId="22775"/>
    <cellStyle name="Accent2 9 2 3" xfId="22776"/>
    <cellStyle name="Accent2 9 2_AVA DVA EL" xfId="22777"/>
    <cellStyle name="Accent2 9 3" xfId="22778"/>
    <cellStyle name="Accent2 9_AVA DVA EL" xfId="22779"/>
    <cellStyle name="Accent2_4Q16" xfId="22780"/>
    <cellStyle name="Accent3" xfId="151"/>
    <cellStyle name="Accent3 10" xfId="22781"/>
    <cellStyle name="Accent3 10 2" xfId="22782"/>
    <cellStyle name="Accent3 10 3" xfId="22783"/>
    <cellStyle name="Accent3 10_AVA DVA EL" xfId="22784"/>
    <cellStyle name="Accent3 11" xfId="22785"/>
    <cellStyle name="Accent3 11 2" xfId="22786"/>
    <cellStyle name="Accent3 11 3" xfId="22787"/>
    <cellStyle name="Accent3 11_AVA DVA EL" xfId="22788"/>
    <cellStyle name="Accent3 12" xfId="22789"/>
    <cellStyle name="Accent3 12 2" xfId="22790"/>
    <cellStyle name="Accent3 12 3" xfId="22791"/>
    <cellStyle name="Accent3 12_AVA DVA EL" xfId="22792"/>
    <cellStyle name="Accent3 13" xfId="22793"/>
    <cellStyle name="Accent3 13 2" xfId="22794"/>
    <cellStyle name="Accent3 13 3" xfId="22795"/>
    <cellStyle name="Accent3 13_AVA DVA EL" xfId="22796"/>
    <cellStyle name="Accent3 14" xfId="22797"/>
    <cellStyle name="Accent3 2" xfId="1174"/>
    <cellStyle name="Accent3 2 2" xfId="4573"/>
    <cellStyle name="Accent3 2 2 2" xfId="22798"/>
    <cellStyle name="Accent3 2 2 2 2" xfId="22799"/>
    <cellStyle name="Accent3 2 2 2 3" xfId="22800"/>
    <cellStyle name="Accent3 2 2 2_AVA DVA EL" xfId="22801"/>
    <cellStyle name="Accent3 2 2 3" xfId="22802"/>
    <cellStyle name="Accent3 2 2 3 2" xfId="22803"/>
    <cellStyle name="Accent3 2 2 3 3" xfId="22804"/>
    <cellStyle name="Accent3 2 2 3_AVA DVA EL" xfId="22805"/>
    <cellStyle name="Accent3 2 2 4" xfId="22806"/>
    <cellStyle name="Accent3 2 2 4 2" xfId="22807"/>
    <cellStyle name="Accent3 2 2 4 3" xfId="22808"/>
    <cellStyle name="Accent3 2 2 4_AVA DVA EL" xfId="22809"/>
    <cellStyle name="Accent3 2 2 5" xfId="22810"/>
    <cellStyle name="Accent3 2 2 5 2" xfId="22811"/>
    <cellStyle name="Accent3 2 2 5 3" xfId="22812"/>
    <cellStyle name="Accent3 2 2 5_AVA DVA EL" xfId="22813"/>
    <cellStyle name="Accent3 2 2 6" xfId="22814"/>
    <cellStyle name="Accent3 2 2 6 2" xfId="22815"/>
    <cellStyle name="Accent3 2 2 6 3" xfId="22816"/>
    <cellStyle name="Accent3 2 2 6_AVA DVA EL" xfId="22817"/>
    <cellStyle name="Accent3 2 2 7" xfId="22818"/>
    <cellStyle name="Accent3 2 2 8" xfId="22819"/>
    <cellStyle name="Accent3 2 2_AVA DVA EL" xfId="22820"/>
    <cellStyle name="Accent3 2 3" xfId="11343"/>
    <cellStyle name="Accent3 2 3 2" xfId="22821"/>
    <cellStyle name="Accent3 2 3 2 2" xfId="22822"/>
    <cellStyle name="Accent3 2 3 2 3" xfId="22823"/>
    <cellStyle name="Accent3 2 3 2_AVA DVA EL" xfId="22824"/>
    <cellStyle name="Accent3 2 3 3" xfId="22825"/>
    <cellStyle name="Accent3 2 3 4" xfId="22826"/>
    <cellStyle name="Accent3 2 3_AVA DVA EL" xfId="22827"/>
    <cellStyle name="Accent3 2 4" xfId="22828"/>
    <cellStyle name="Accent3 2 4 2" xfId="22829"/>
    <cellStyle name="Accent3 2 4 3" xfId="22830"/>
    <cellStyle name="Accent3 2 4_AVA DVA EL" xfId="22831"/>
    <cellStyle name="Accent3 2 5" xfId="22832"/>
    <cellStyle name="Accent3 2 5 2" xfId="22833"/>
    <cellStyle name="Accent3 2 5 3" xfId="22834"/>
    <cellStyle name="Accent3 2 5_AVA DVA EL" xfId="22835"/>
    <cellStyle name="Accent3 2 6" xfId="22836"/>
    <cellStyle name="Accent3 2 6 2" xfId="22837"/>
    <cellStyle name="Accent3 2 6 3" xfId="22838"/>
    <cellStyle name="Accent3 2 6_AVA DVA EL" xfId="22839"/>
    <cellStyle name="Accent3 2 7" xfId="22840"/>
    <cellStyle name="Accent3 2 7 2" xfId="22841"/>
    <cellStyle name="Accent3 2 7 3" xfId="22842"/>
    <cellStyle name="Accent3 2 7_AVA DVA EL" xfId="22843"/>
    <cellStyle name="Accent3 2 8" xfId="22844"/>
    <cellStyle name="Accent3 2 9" xfId="22845"/>
    <cellStyle name="Accent3 2_4Q16" xfId="22846"/>
    <cellStyle name="Accent3 3" xfId="4574"/>
    <cellStyle name="Accent3 3 2" xfId="22847"/>
    <cellStyle name="Accent3 3 2 2" xfId="22848"/>
    <cellStyle name="Accent3 3 2 3" xfId="22849"/>
    <cellStyle name="Accent3 3 2_AVA DVA EL" xfId="22850"/>
    <cellStyle name="Accent3 3 3" xfId="22851"/>
    <cellStyle name="Accent3 3 4" xfId="22852"/>
    <cellStyle name="Accent3 3_AVA DVA EL" xfId="22853"/>
    <cellStyle name="Accent3 4" xfId="22854"/>
    <cellStyle name="Accent3 4 2" xfId="22855"/>
    <cellStyle name="Accent3 4 2 2" xfId="22856"/>
    <cellStyle name="Accent3 4 2 3" xfId="22857"/>
    <cellStyle name="Accent3 4 2_AVA DVA EL" xfId="22858"/>
    <cellStyle name="Accent3 4 3" xfId="22859"/>
    <cellStyle name="Accent3 4 3 2" xfId="22860"/>
    <cellStyle name="Accent3 4 3 3" xfId="22861"/>
    <cellStyle name="Accent3 4 3_AVA DVA EL" xfId="22862"/>
    <cellStyle name="Accent3 4 4" xfId="22863"/>
    <cellStyle name="Accent3 4 4 2" xfId="22864"/>
    <cellStyle name="Accent3 4 4 3" xfId="22865"/>
    <cellStyle name="Accent3 4 4_AVA DVA EL" xfId="22866"/>
    <cellStyle name="Accent3 4 5" xfId="22867"/>
    <cellStyle name="Accent3 4_AVA DVA EL" xfId="22868"/>
    <cellStyle name="Accent3 5" xfId="22869"/>
    <cellStyle name="Accent3 5 2" xfId="22870"/>
    <cellStyle name="Accent3 5 2 2" xfId="22871"/>
    <cellStyle name="Accent3 5 2 3" xfId="22872"/>
    <cellStyle name="Accent3 5 2_AVA DVA EL" xfId="22873"/>
    <cellStyle name="Accent3 5 3" xfId="22874"/>
    <cellStyle name="Accent3 5_AVA DVA EL" xfId="22875"/>
    <cellStyle name="Accent3 6" xfId="22876"/>
    <cellStyle name="Accent3 6 2" xfId="22877"/>
    <cellStyle name="Accent3 6 2 2" xfId="22878"/>
    <cellStyle name="Accent3 6 2 3" xfId="22879"/>
    <cellStyle name="Accent3 6 2_AVA DVA EL" xfId="22880"/>
    <cellStyle name="Accent3 6 3" xfId="22881"/>
    <cellStyle name="Accent3 6_AVA DVA EL" xfId="22882"/>
    <cellStyle name="Accent3 7" xfId="22883"/>
    <cellStyle name="Accent3 7 2" xfId="22884"/>
    <cellStyle name="Accent3 7 2 2" xfId="22885"/>
    <cellStyle name="Accent3 7 2 3" xfId="22886"/>
    <cellStyle name="Accent3 7 2_AVA DVA EL" xfId="22887"/>
    <cellStyle name="Accent3 7 3" xfId="22888"/>
    <cellStyle name="Accent3 7_AVA DVA EL" xfId="22889"/>
    <cellStyle name="Accent3 8" xfId="22890"/>
    <cellStyle name="Accent3 8 2" xfId="22891"/>
    <cellStyle name="Accent3 8 2 2" xfId="22892"/>
    <cellStyle name="Accent3 8 2 3" xfId="22893"/>
    <cellStyle name="Accent3 8 2_AVA DVA EL" xfId="22894"/>
    <cellStyle name="Accent3 8 3" xfId="22895"/>
    <cellStyle name="Accent3 8_AVA DVA EL" xfId="22896"/>
    <cellStyle name="Accent3 9" xfId="22897"/>
    <cellStyle name="Accent3 9 2" xfId="22898"/>
    <cellStyle name="Accent3 9 2 2" xfId="22899"/>
    <cellStyle name="Accent3 9 2 3" xfId="22900"/>
    <cellStyle name="Accent3 9 2_AVA DVA EL" xfId="22901"/>
    <cellStyle name="Accent3 9 3" xfId="22902"/>
    <cellStyle name="Accent3 9_AVA DVA EL" xfId="22903"/>
    <cellStyle name="Accent3_4Q16" xfId="22904"/>
    <cellStyle name="Accent4" xfId="152"/>
    <cellStyle name="Accent4 10" xfId="22905"/>
    <cellStyle name="Accent4 10 2" xfId="22906"/>
    <cellStyle name="Accent4 10 3" xfId="22907"/>
    <cellStyle name="Accent4 10_AVA DVA EL" xfId="22908"/>
    <cellStyle name="Accent4 11" xfId="22909"/>
    <cellStyle name="Accent4 11 2" xfId="22910"/>
    <cellStyle name="Accent4 11 3" xfId="22911"/>
    <cellStyle name="Accent4 11_AVA DVA EL" xfId="22912"/>
    <cellStyle name="Accent4 12" xfId="22913"/>
    <cellStyle name="Accent4 12 2" xfId="22914"/>
    <cellStyle name="Accent4 12 3" xfId="22915"/>
    <cellStyle name="Accent4 12_AVA DVA EL" xfId="22916"/>
    <cellStyle name="Accent4 13" xfId="22917"/>
    <cellStyle name="Accent4 13 2" xfId="22918"/>
    <cellStyle name="Accent4 13 3" xfId="22919"/>
    <cellStyle name="Accent4 13_AVA DVA EL" xfId="22920"/>
    <cellStyle name="Accent4 14" xfId="22921"/>
    <cellStyle name="Accent4 2" xfId="1175"/>
    <cellStyle name="Accent4 2 2" xfId="4575"/>
    <cellStyle name="Accent4 2 2 2" xfId="22922"/>
    <cellStyle name="Accent4 2 2 2 2" xfId="22923"/>
    <cellStyle name="Accent4 2 2 2 3" xfId="22924"/>
    <cellStyle name="Accent4 2 2 2_AVA DVA EL" xfId="22925"/>
    <cellStyle name="Accent4 2 2 3" xfId="22926"/>
    <cellStyle name="Accent4 2 2 4" xfId="22927"/>
    <cellStyle name="Accent4 2 2_AVA DVA EL" xfId="22928"/>
    <cellStyle name="Accent4 2 3" xfId="4576"/>
    <cellStyle name="Accent4 2 3 2" xfId="4577"/>
    <cellStyle name="Accent4 2 3 2 2" xfId="22929"/>
    <cellStyle name="Accent4 2 3 2 3" xfId="22930"/>
    <cellStyle name="Accent4 2 3 2_AVA DVA EL" xfId="22931"/>
    <cellStyle name="Accent4 2 3 3" xfId="4578"/>
    <cellStyle name="Accent4 2 3 3 2" xfId="22932"/>
    <cellStyle name="Accent4 2 3 3_Cap.adeq" xfId="22933"/>
    <cellStyle name="Accent4 2 3 4" xfId="4579"/>
    <cellStyle name="Accent4 2 3 5" xfId="4580"/>
    <cellStyle name="Accent4 2 3 6" xfId="22934"/>
    <cellStyle name="Accent4 2 3_AVA DVA EL" xfId="22935"/>
    <cellStyle name="Accent4 2 4" xfId="4581"/>
    <cellStyle name="Accent4 2 4 2" xfId="22936"/>
    <cellStyle name="Accent4 2 4 3" xfId="22937"/>
    <cellStyle name="Accent4 2 4_AVA DVA EL" xfId="22938"/>
    <cellStyle name="Accent4 2 5" xfId="22939"/>
    <cellStyle name="Accent4 2 5 2" xfId="22940"/>
    <cellStyle name="Accent4 2 5 3" xfId="22941"/>
    <cellStyle name="Accent4 2 5_AVA DVA EL" xfId="22942"/>
    <cellStyle name="Accent4 2 6" xfId="22943"/>
    <cellStyle name="Accent4 2 6 2" xfId="22944"/>
    <cellStyle name="Accent4 2 6 3" xfId="22945"/>
    <cellStyle name="Accent4 2 6_AVA DVA EL" xfId="22946"/>
    <cellStyle name="Accent4 2 7" xfId="22947"/>
    <cellStyle name="Accent4 2 7 2" xfId="22948"/>
    <cellStyle name="Accent4 2 7 3" xfId="22949"/>
    <cellStyle name="Accent4 2 7_AVA DVA EL" xfId="22950"/>
    <cellStyle name="Accent4 2 8" xfId="22951"/>
    <cellStyle name="Accent4 2 9" xfId="22952"/>
    <cellStyle name="Accent4 2_4Q16" xfId="22953"/>
    <cellStyle name="Accent4 3" xfId="4582"/>
    <cellStyle name="Accent4 3 2" xfId="22954"/>
    <cellStyle name="Accent4 3 2 2" xfId="22955"/>
    <cellStyle name="Accent4 3 2 3" xfId="22956"/>
    <cellStyle name="Accent4 3 2_AVA DVA EL" xfId="22957"/>
    <cellStyle name="Accent4 3 3" xfId="22958"/>
    <cellStyle name="Accent4 3 4" xfId="22959"/>
    <cellStyle name="Accent4 3_AVA DVA EL" xfId="22960"/>
    <cellStyle name="Accent4 4" xfId="22961"/>
    <cellStyle name="Accent4 4 2" xfId="22962"/>
    <cellStyle name="Accent4 4 2 2" xfId="22963"/>
    <cellStyle name="Accent4 4 2 3" xfId="22964"/>
    <cellStyle name="Accent4 4 2_AVA DVA EL" xfId="22965"/>
    <cellStyle name="Accent4 4 3" xfId="22966"/>
    <cellStyle name="Accent4 4 3 2" xfId="22967"/>
    <cellStyle name="Accent4 4 3 3" xfId="22968"/>
    <cellStyle name="Accent4 4 3_AVA DVA EL" xfId="22969"/>
    <cellStyle name="Accent4 4 4" xfId="22970"/>
    <cellStyle name="Accent4 4 4 2" xfId="22971"/>
    <cellStyle name="Accent4 4 4 3" xfId="22972"/>
    <cellStyle name="Accent4 4 4_AVA DVA EL" xfId="22973"/>
    <cellStyle name="Accent4 4 5" xfId="22974"/>
    <cellStyle name="Accent4 4_AVA DVA EL" xfId="22975"/>
    <cellStyle name="Accent4 5" xfId="22976"/>
    <cellStyle name="Accent4 5 2" xfId="22977"/>
    <cellStyle name="Accent4 5 2 2" xfId="22978"/>
    <cellStyle name="Accent4 5 2 3" xfId="22979"/>
    <cellStyle name="Accent4 5 2_AVA DVA EL" xfId="22980"/>
    <cellStyle name="Accent4 5 3" xfId="22981"/>
    <cellStyle name="Accent4 5_AVA DVA EL" xfId="22982"/>
    <cellStyle name="Accent4 6" xfId="22983"/>
    <cellStyle name="Accent4 6 2" xfId="22984"/>
    <cellStyle name="Accent4 6 2 2" xfId="22985"/>
    <cellStyle name="Accent4 6 2 3" xfId="22986"/>
    <cellStyle name="Accent4 6 2_AVA DVA EL" xfId="22987"/>
    <cellStyle name="Accent4 6 3" xfId="22988"/>
    <cellStyle name="Accent4 6_AVA DVA EL" xfId="22989"/>
    <cellStyle name="Accent4 7" xfId="22990"/>
    <cellStyle name="Accent4 7 2" xfId="22991"/>
    <cellStyle name="Accent4 7 2 2" xfId="22992"/>
    <cellStyle name="Accent4 7 2 3" xfId="22993"/>
    <cellStyle name="Accent4 7 2_AVA DVA EL" xfId="22994"/>
    <cellStyle name="Accent4 7 3" xfId="22995"/>
    <cellStyle name="Accent4 7_AVA DVA EL" xfId="22996"/>
    <cellStyle name="Accent4 8" xfId="22997"/>
    <cellStyle name="Accent4 8 2" xfId="22998"/>
    <cellStyle name="Accent4 8 2 2" xfId="22999"/>
    <cellStyle name="Accent4 8 2 3" xfId="23000"/>
    <cellStyle name="Accent4 8 2_AVA DVA EL" xfId="23001"/>
    <cellStyle name="Accent4 8 3" xfId="23002"/>
    <cellStyle name="Accent4 8_AVA DVA EL" xfId="23003"/>
    <cellStyle name="Accent4 9" xfId="23004"/>
    <cellStyle name="Accent4 9 2" xfId="23005"/>
    <cellStyle name="Accent4 9 2 2" xfId="23006"/>
    <cellStyle name="Accent4 9 2 3" xfId="23007"/>
    <cellStyle name="Accent4 9 2_AVA DVA EL" xfId="23008"/>
    <cellStyle name="Accent4 9 3" xfId="23009"/>
    <cellStyle name="Accent4 9_AVA DVA EL" xfId="23010"/>
    <cellStyle name="Accent4_4Q16" xfId="23011"/>
    <cellStyle name="Accent5" xfId="153"/>
    <cellStyle name="Accent5 10" xfId="23012"/>
    <cellStyle name="Accent5 10 2" xfId="23013"/>
    <cellStyle name="Accent5 10 3" xfId="23014"/>
    <cellStyle name="Accent5 10_AVA DVA EL" xfId="23015"/>
    <cellStyle name="Accent5 11" xfId="23016"/>
    <cellStyle name="Accent5 11 2" xfId="23017"/>
    <cellStyle name="Accent5 11 3" xfId="23018"/>
    <cellStyle name="Accent5 11_AVA DVA EL" xfId="23019"/>
    <cellStyle name="Accent5 12" xfId="23020"/>
    <cellStyle name="Accent5 12 2" xfId="23021"/>
    <cellStyle name="Accent5 12 3" xfId="23022"/>
    <cellStyle name="Accent5 12_AVA DVA EL" xfId="23023"/>
    <cellStyle name="Accent5 13" xfId="23024"/>
    <cellStyle name="Accent5 13 2" xfId="23025"/>
    <cellStyle name="Accent5 13 3" xfId="23026"/>
    <cellStyle name="Accent5 13_AVA DVA EL" xfId="23027"/>
    <cellStyle name="Accent5 14" xfId="23028"/>
    <cellStyle name="Accent5 2" xfId="4583"/>
    <cellStyle name="Accent5 2 2" xfId="4584"/>
    <cellStyle name="Accent5 2 2 2" xfId="23029"/>
    <cellStyle name="Accent5 2 2 2 2" xfId="23030"/>
    <cellStyle name="Accent5 2 2 2 3" xfId="23031"/>
    <cellStyle name="Accent5 2 2 2_AVA DVA EL" xfId="23032"/>
    <cellStyle name="Accent5 2 2 3" xfId="23033"/>
    <cellStyle name="Accent5 2 2 4" xfId="23034"/>
    <cellStyle name="Accent5 2 2_AVA DVA EL" xfId="23035"/>
    <cellStyle name="Accent5 2 3" xfId="11344"/>
    <cellStyle name="Accent5 2 3 2" xfId="23036"/>
    <cellStyle name="Accent5 2 3 2 2" xfId="23037"/>
    <cellStyle name="Accent5 2 3 2 3" xfId="23038"/>
    <cellStyle name="Accent5 2 3 2_AVA DVA EL" xfId="23039"/>
    <cellStyle name="Accent5 2 3 3" xfId="23040"/>
    <cellStyle name="Accent5 2 3 4" xfId="23041"/>
    <cellStyle name="Accent5 2 3_AVA DVA EL" xfId="23042"/>
    <cellStyle name="Accent5 2 4" xfId="23043"/>
    <cellStyle name="Accent5 2 4 2" xfId="23044"/>
    <cellStyle name="Accent5 2 4 3" xfId="23045"/>
    <cellStyle name="Accent5 2 4_AVA DVA EL" xfId="23046"/>
    <cellStyle name="Accent5 2 5" xfId="23047"/>
    <cellStyle name="Accent5 2 6" xfId="23048"/>
    <cellStyle name="Accent5 2_4Q16" xfId="23049"/>
    <cellStyle name="Accent5 3" xfId="4585"/>
    <cellStyle name="Accent5 3 2" xfId="23050"/>
    <cellStyle name="Accent5 3 2 2" xfId="23051"/>
    <cellStyle name="Accent5 3 2 3" xfId="23052"/>
    <cellStyle name="Accent5 3 2_AVA DVA EL" xfId="23053"/>
    <cellStyle name="Accent5 3 3" xfId="23054"/>
    <cellStyle name="Accent5 3 4" xfId="23055"/>
    <cellStyle name="Accent5 3_AVA DVA EL" xfId="23056"/>
    <cellStyle name="Accent5 4" xfId="23057"/>
    <cellStyle name="Accent5 4 2" xfId="23058"/>
    <cellStyle name="Accent5 4 2 2" xfId="23059"/>
    <cellStyle name="Accent5 4 2 3" xfId="23060"/>
    <cellStyle name="Accent5 4 2_AVA DVA EL" xfId="23061"/>
    <cellStyle name="Accent5 4 3" xfId="23062"/>
    <cellStyle name="Accent5 4 3 2" xfId="23063"/>
    <cellStyle name="Accent5 4 3 3" xfId="23064"/>
    <cellStyle name="Accent5 4 3_AVA DVA EL" xfId="23065"/>
    <cellStyle name="Accent5 4 4" xfId="23066"/>
    <cellStyle name="Accent5 4 4 2" xfId="23067"/>
    <cellStyle name="Accent5 4 4 3" xfId="23068"/>
    <cellStyle name="Accent5 4 4_AVA DVA EL" xfId="23069"/>
    <cellStyle name="Accent5 4 5" xfId="23070"/>
    <cellStyle name="Accent5 4_AVA DVA EL" xfId="23071"/>
    <cellStyle name="Accent5 5" xfId="23072"/>
    <cellStyle name="Accent5 5 2" xfId="23073"/>
    <cellStyle name="Accent5 5 2 2" xfId="23074"/>
    <cellStyle name="Accent5 5 2 3" xfId="23075"/>
    <cellStyle name="Accent5 5 2_AVA DVA EL" xfId="23076"/>
    <cellStyle name="Accent5 5 3" xfId="23077"/>
    <cellStyle name="Accent5 5_AVA DVA EL" xfId="23078"/>
    <cellStyle name="Accent5 6" xfId="23079"/>
    <cellStyle name="Accent5 6 2" xfId="23080"/>
    <cellStyle name="Accent5 6 2 2" xfId="23081"/>
    <cellStyle name="Accent5 6 2 3" xfId="23082"/>
    <cellStyle name="Accent5 6 2_AVA DVA EL" xfId="23083"/>
    <cellStyle name="Accent5 6 3" xfId="23084"/>
    <cellStyle name="Accent5 6_AVA DVA EL" xfId="23085"/>
    <cellStyle name="Accent5 7" xfId="23086"/>
    <cellStyle name="Accent5 7 2" xfId="23087"/>
    <cellStyle name="Accent5 7 2 2" xfId="23088"/>
    <cellStyle name="Accent5 7 2 3" xfId="23089"/>
    <cellStyle name="Accent5 7 2_AVA DVA EL" xfId="23090"/>
    <cellStyle name="Accent5 7 3" xfId="23091"/>
    <cellStyle name="Accent5 7_AVA DVA EL" xfId="23092"/>
    <cellStyle name="Accent5 8" xfId="23093"/>
    <cellStyle name="Accent5 8 2" xfId="23094"/>
    <cellStyle name="Accent5 8 2 2" xfId="23095"/>
    <cellStyle name="Accent5 8 2 3" xfId="23096"/>
    <cellStyle name="Accent5 8 2_AVA DVA EL" xfId="23097"/>
    <cellStyle name="Accent5 8 3" xfId="23098"/>
    <cellStyle name="Accent5 8_AVA DVA EL" xfId="23099"/>
    <cellStyle name="Accent5 9" xfId="23100"/>
    <cellStyle name="Accent5 9 2" xfId="23101"/>
    <cellStyle name="Accent5 9 2 2" xfId="23102"/>
    <cellStyle name="Accent5 9 2 3" xfId="23103"/>
    <cellStyle name="Accent5 9 2_AVA DVA EL" xfId="23104"/>
    <cellStyle name="Accent5 9 3" xfId="23105"/>
    <cellStyle name="Accent5 9_AVA DVA EL" xfId="23106"/>
    <cellStyle name="Accent5_4Q16" xfId="23107"/>
    <cellStyle name="Accent6" xfId="154"/>
    <cellStyle name="Accent6 10" xfId="23108"/>
    <cellStyle name="Accent6 10 2" xfId="23109"/>
    <cellStyle name="Accent6 10 3" xfId="23110"/>
    <cellStyle name="Accent6 10_AVA DVA EL" xfId="23111"/>
    <cellStyle name="Accent6 11" xfId="23112"/>
    <cellStyle name="Accent6 11 2" xfId="23113"/>
    <cellStyle name="Accent6 11 3" xfId="23114"/>
    <cellStyle name="Accent6 11_AVA DVA EL" xfId="23115"/>
    <cellStyle name="Accent6 12" xfId="23116"/>
    <cellStyle name="Accent6 12 2" xfId="23117"/>
    <cellStyle name="Accent6 12 3" xfId="23118"/>
    <cellStyle name="Accent6 12_AVA DVA EL" xfId="23119"/>
    <cellStyle name="Accent6 13" xfId="23120"/>
    <cellStyle name="Accent6 13 2" xfId="23121"/>
    <cellStyle name="Accent6 13 3" xfId="23122"/>
    <cellStyle name="Accent6 13_AVA DVA EL" xfId="23123"/>
    <cellStyle name="Accent6 14" xfId="23124"/>
    <cellStyle name="Accent6 2" xfId="1176"/>
    <cellStyle name="Accent6 2 2" xfId="4586"/>
    <cellStyle name="Accent6 2 2 2" xfId="23125"/>
    <cellStyle name="Accent6 2 2 2 2" xfId="23126"/>
    <cellStyle name="Accent6 2 2 2 3" xfId="23127"/>
    <cellStyle name="Accent6 2 2 2_AVA DVA EL" xfId="23128"/>
    <cellStyle name="Accent6 2 2 3" xfId="23129"/>
    <cellStyle name="Accent6 2 2 3 2" xfId="23130"/>
    <cellStyle name="Accent6 2 2 3 3" xfId="23131"/>
    <cellStyle name="Accent6 2 2 3_AVA DVA EL" xfId="23132"/>
    <cellStyle name="Accent6 2 2 4" xfId="23133"/>
    <cellStyle name="Accent6 2 2 4 2" xfId="23134"/>
    <cellStyle name="Accent6 2 2 4 3" xfId="23135"/>
    <cellStyle name="Accent6 2 2 4_AVA DVA EL" xfId="23136"/>
    <cellStyle name="Accent6 2 2 5" xfId="23137"/>
    <cellStyle name="Accent6 2 2 5 2" xfId="23138"/>
    <cellStyle name="Accent6 2 2 5 3" xfId="23139"/>
    <cellStyle name="Accent6 2 2 5_AVA DVA EL" xfId="23140"/>
    <cellStyle name="Accent6 2 2 6" xfId="23141"/>
    <cellStyle name="Accent6 2 2 6 2" xfId="23142"/>
    <cellStyle name="Accent6 2 2 6 3" xfId="23143"/>
    <cellStyle name="Accent6 2 2 6_AVA DVA EL" xfId="23144"/>
    <cellStyle name="Accent6 2 2 7" xfId="23145"/>
    <cellStyle name="Accent6 2 2 8" xfId="23146"/>
    <cellStyle name="Accent6 2 2_AVA DVA EL" xfId="23147"/>
    <cellStyle name="Accent6 2 3" xfId="11345"/>
    <cellStyle name="Accent6 2 3 2" xfId="23148"/>
    <cellStyle name="Accent6 2 3 2 2" xfId="23149"/>
    <cellStyle name="Accent6 2 3 2 3" xfId="23150"/>
    <cellStyle name="Accent6 2 3 2_AVA DVA EL" xfId="23151"/>
    <cellStyle name="Accent6 2 3 3" xfId="23152"/>
    <cellStyle name="Accent6 2 3 4" xfId="23153"/>
    <cellStyle name="Accent6 2 3_AVA DVA EL" xfId="23154"/>
    <cellStyle name="Accent6 2 4" xfId="23155"/>
    <cellStyle name="Accent6 2 4 2" xfId="23156"/>
    <cellStyle name="Accent6 2 4 3" xfId="23157"/>
    <cellStyle name="Accent6 2 4_AVA DVA EL" xfId="23158"/>
    <cellStyle name="Accent6 2 5" xfId="23159"/>
    <cellStyle name="Accent6 2 5 2" xfId="23160"/>
    <cellStyle name="Accent6 2 5 3" xfId="23161"/>
    <cellStyle name="Accent6 2 5_AVA DVA EL" xfId="23162"/>
    <cellStyle name="Accent6 2 6" xfId="23163"/>
    <cellStyle name="Accent6 2 6 2" xfId="23164"/>
    <cellStyle name="Accent6 2 6 3" xfId="23165"/>
    <cellStyle name="Accent6 2 6_AVA DVA EL" xfId="23166"/>
    <cellStyle name="Accent6 2 7" xfId="23167"/>
    <cellStyle name="Accent6 2 7 2" xfId="23168"/>
    <cellStyle name="Accent6 2 7 3" xfId="23169"/>
    <cellStyle name="Accent6 2 7_AVA DVA EL" xfId="23170"/>
    <cellStyle name="Accent6 2 8" xfId="23171"/>
    <cellStyle name="Accent6 2 9" xfId="23172"/>
    <cellStyle name="Accent6 2_4Q16" xfId="23173"/>
    <cellStyle name="Accent6 3" xfId="4587"/>
    <cellStyle name="Accent6 3 2" xfId="23174"/>
    <cellStyle name="Accent6 3 2 2" xfId="23175"/>
    <cellStyle name="Accent6 3 2 3" xfId="23176"/>
    <cellStyle name="Accent6 3 2_AVA DVA EL" xfId="23177"/>
    <cellStyle name="Accent6 3 3" xfId="23178"/>
    <cellStyle name="Accent6 3 4" xfId="23179"/>
    <cellStyle name="Accent6 3_AVA DVA EL" xfId="23180"/>
    <cellStyle name="Accent6 4" xfId="23181"/>
    <cellStyle name="Accent6 4 2" xfId="23182"/>
    <cellStyle name="Accent6 4 2 2" xfId="23183"/>
    <cellStyle name="Accent6 4 2 3" xfId="23184"/>
    <cellStyle name="Accent6 4 2_AVA DVA EL" xfId="23185"/>
    <cellStyle name="Accent6 4 3" xfId="23186"/>
    <cellStyle name="Accent6 4 3 2" xfId="23187"/>
    <cellStyle name="Accent6 4 3 3" xfId="23188"/>
    <cellStyle name="Accent6 4 3_AVA DVA EL" xfId="23189"/>
    <cellStyle name="Accent6 4 4" xfId="23190"/>
    <cellStyle name="Accent6 4 4 2" xfId="23191"/>
    <cellStyle name="Accent6 4 4 3" xfId="23192"/>
    <cellStyle name="Accent6 4 4_AVA DVA EL" xfId="23193"/>
    <cellStyle name="Accent6 4 5" xfId="23194"/>
    <cellStyle name="Accent6 4_AVA DVA EL" xfId="23195"/>
    <cellStyle name="Accent6 5" xfId="23196"/>
    <cellStyle name="Accent6 5 2" xfId="23197"/>
    <cellStyle name="Accent6 5 2 2" xfId="23198"/>
    <cellStyle name="Accent6 5 2 3" xfId="23199"/>
    <cellStyle name="Accent6 5 2_AVA DVA EL" xfId="23200"/>
    <cellStyle name="Accent6 5 3" xfId="23201"/>
    <cellStyle name="Accent6 5_AVA DVA EL" xfId="23202"/>
    <cellStyle name="Accent6 6" xfId="23203"/>
    <cellStyle name="Accent6 6 2" xfId="23204"/>
    <cellStyle name="Accent6 6 2 2" xfId="23205"/>
    <cellStyle name="Accent6 6 2 3" xfId="23206"/>
    <cellStyle name="Accent6 6 2_AVA DVA EL" xfId="23207"/>
    <cellStyle name="Accent6 6 3" xfId="23208"/>
    <cellStyle name="Accent6 6_AVA DVA EL" xfId="23209"/>
    <cellStyle name="Accent6 7" xfId="23210"/>
    <cellStyle name="Accent6 7 2" xfId="23211"/>
    <cellStyle name="Accent6 7 2 2" xfId="23212"/>
    <cellStyle name="Accent6 7 2 3" xfId="23213"/>
    <cellStyle name="Accent6 7 2_AVA DVA EL" xfId="23214"/>
    <cellStyle name="Accent6 7 3" xfId="23215"/>
    <cellStyle name="Accent6 7_AVA DVA EL" xfId="23216"/>
    <cellStyle name="Accent6 8" xfId="23217"/>
    <cellStyle name="Accent6 8 2" xfId="23218"/>
    <cellStyle name="Accent6 8 2 2" xfId="23219"/>
    <cellStyle name="Accent6 8 2 3" xfId="23220"/>
    <cellStyle name="Accent6 8 2_AVA DVA EL" xfId="23221"/>
    <cellStyle name="Accent6 8 3" xfId="23222"/>
    <cellStyle name="Accent6 8_AVA DVA EL" xfId="23223"/>
    <cellStyle name="Accent6 9" xfId="23224"/>
    <cellStyle name="Accent6 9 2" xfId="23225"/>
    <cellStyle name="Accent6 9 2 2" xfId="23226"/>
    <cellStyle name="Accent6 9 2 3" xfId="23227"/>
    <cellStyle name="Accent6 9 2_AVA DVA EL" xfId="23228"/>
    <cellStyle name="Accent6 9 3" xfId="23229"/>
    <cellStyle name="Accent6 9_AVA DVA EL" xfId="23230"/>
    <cellStyle name="Accent6_4Q16" xfId="23231"/>
    <cellStyle name="Actual data" xfId="155"/>
    <cellStyle name="Actual data 2" xfId="156"/>
    <cellStyle name="Actual data 2 2" xfId="7435"/>
    <cellStyle name="Actual data 2 2 2" xfId="23232"/>
    <cellStyle name="Actual data 2 2_Cap.adeq" xfId="23233"/>
    <cellStyle name="Actual data 2_AVA DVA EL" xfId="23234"/>
    <cellStyle name="Actual data 3" xfId="157"/>
    <cellStyle name="Actual data 3 2" xfId="158"/>
    <cellStyle name="Actual data 3 2 2" xfId="23235"/>
    <cellStyle name="Actual data 3 2 3" xfId="23236"/>
    <cellStyle name="Actual data 3 2_AVA DVA EL" xfId="23237"/>
    <cellStyle name="Actual data 3 3" xfId="23238"/>
    <cellStyle name="Actual data 3 4" xfId="23239"/>
    <cellStyle name="Actual data 3_Adjustment-BalanceSheet" xfId="23240"/>
    <cellStyle name="Actual data 4" xfId="23241"/>
    <cellStyle name="Actual data_Adj_Income_statement_quarter" xfId="41916"/>
    <cellStyle name="Actual year" xfId="159"/>
    <cellStyle name="Actual year 2" xfId="160"/>
    <cellStyle name="Actual year 2 2" xfId="7436"/>
    <cellStyle name="Actual year 2 2 2" xfId="7437"/>
    <cellStyle name="Actual year 2 2 3" xfId="23242"/>
    <cellStyle name="Actual year 2 2_7. Other MTM adjustments" xfId="7438"/>
    <cellStyle name="Actual year 2 3" xfId="7439"/>
    <cellStyle name="Actual year 2_7. Other MTM adjustments" xfId="7440"/>
    <cellStyle name="Actual year 3" xfId="161"/>
    <cellStyle name="Actual year 3 2" xfId="162"/>
    <cellStyle name="Actual year 3 2 2" xfId="7441"/>
    <cellStyle name="Actual year 3 2 2 2" xfId="23243"/>
    <cellStyle name="Actual year 3 2 2_Cap.adeq" xfId="23244"/>
    <cellStyle name="Actual year 3 2 3" xfId="23245"/>
    <cellStyle name="Actual year 3 2_7. Other MTM adjustments" xfId="7442"/>
    <cellStyle name="Actual year 3 3" xfId="7443"/>
    <cellStyle name="Actual year 3 3 2" xfId="23246"/>
    <cellStyle name="Actual year 3 3_Cap.adeq" xfId="23247"/>
    <cellStyle name="Actual year 3 4" xfId="23248"/>
    <cellStyle name="Actual year 3_7. Other MTM adjustments" xfId="7444"/>
    <cellStyle name="Actual year 4" xfId="7445"/>
    <cellStyle name="Actual year 4 2" xfId="7446"/>
    <cellStyle name="Actual year 4 3" xfId="23249"/>
    <cellStyle name="Actual year 4_7. Other MTM adjustments" xfId="7447"/>
    <cellStyle name="Actual year 5" xfId="7448"/>
    <cellStyle name="Actual year_1" xfId="7449"/>
    <cellStyle name="Actuals Cells" xfId="163"/>
    <cellStyle name="Actuals Cells 2" xfId="164"/>
    <cellStyle name="Actuals Cells 2 2" xfId="4588"/>
    <cellStyle name="Actuals Cells 2 2 2" xfId="4589"/>
    <cellStyle name="Actuals Cells 2 2 2 2" xfId="4590"/>
    <cellStyle name="Actuals Cells 2 2 3" xfId="4591"/>
    <cellStyle name="Actuals Cells 2 2 4" xfId="4592"/>
    <cellStyle name="Actuals Cells 2 2 5" xfId="23250"/>
    <cellStyle name="Actuals Cells 2 2_Cap.adeq" xfId="23251"/>
    <cellStyle name="Actuals Cells 2 3" xfId="4593"/>
    <cellStyle name="Actuals Cells 2 3 2" xfId="4594"/>
    <cellStyle name="Actuals Cells 2 4" xfId="4595"/>
    <cellStyle name="Actuals Cells 2 5" xfId="4596"/>
    <cellStyle name="Actuals Cells 2_AVA DVA EL" xfId="23252"/>
    <cellStyle name="Actuals Cells 3" xfId="165"/>
    <cellStyle name="Actuals Cells 3 2" xfId="166"/>
    <cellStyle name="Actuals Cells 3 2 2" xfId="23253"/>
    <cellStyle name="Actuals Cells 3 2 3" xfId="23254"/>
    <cellStyle name="Actuals Cells 3 2_AVA DVA EL" xfId="23255"/>
    <cellStyle name="Actuals Cells 3 3" xfId="4597"/>
    <cellStyle name="Actuals Cells 3 3 2" xfId="23256"/>
    <cellStyle name="Actuals Cells 3 3_Cap.adeq" xfId="23257"/>
    <cellStyle name="Actuals Cells 3 4" xfId="4598"/>
    <cellStyle name="Actuals Cells 3_AVA DVA EL" xfId="23258"/>
    <cellStyle name="Actuals Cells 4" xfId="4599"/>
    <cellStyle name="Actuals Cells 4 2" xfId="23259"/>
    <cellStyle name="Actuals Cells 4_Cap.adeq" xfId="23260"/>
    <cellStyle name="Actuals Cells 5" xfId="4600"/>
    <cellStyle name="Actuals Cells 6" xfId="4601"/>
    <cellStyle name="Actuals Cells_1" xfId="7450"/>
    <cellStyle name="Advarselstekst" xfId="11346"/>
    <cellStyle name="Advarselstekst 2" xfId="23261"/>
    <cellStyle name="Advarselstekst 3" xfId="23262"/>
    <cellStyle name="Advarselstekst_AVA DVA EL" xfId="23263"/>
    <cellStyle name="AFE" xfId="167"/>
    <cellStyle name="AFE 2" xfId="4602"/>
    <cellStyle name="AFE 2 2" xfId="23264"/>
    <cellStyle name="AFE 2 2 2" xfId="23265"/>
    <cellStyle name="AFE 2 2 3" xfId="23266"/>
    <cellStyle name="AFE 2 2_AVA DVA EL" xfId="23267"/>
    <cellStyle name="AFE 2 3" xfId="23268"/>
    <cellStyle name="AFE 2 4" xfId="23269"/>
    <cellStyle name="AFE 2_AVA DVA EL" xfId="23270"/>
    <cellStyle name="AFE 3" xfId="4603"/>
    <cellStyle name="AFE 3 2" xfId="23271"/>
    <cellStyle name="AFE 3 3" xfId="23272"/>
    <cellStyle name="AFE 3_AVA DVA EL" xfId="23273"/>
    <cellStyle name="AFE 4" xfId="23274"/>
    <cellStyle name="AFE 4 2" xfId="23275"/>
    <cellStyle name="AFE 4 3" xfId="23276"/>
    <cellStyle name="AFE 4_AVA DVA EL" xfId="23277"/>
    <cellStyle name="AFE 5" xfId="23278"/>
    <cellStyle name="AFE 5 2" xfId="23279"/>
    <cellStyle name="AFE 5 3" xfId="23280"/>
    <cellStyle name="AFE 5_AVA DVA EL" xfId="23281"/>
    <cellStyle name="AFE 6" xfId="23282"/>
    <cellStyle name="AFE_AVA DVA EL" xfId="23283"/>
    <cellStyle name="Aiškinamasis tekstas" xfId="168"/>
    <cellStyle name="Aiškinamasis tekstas 2" xfId="23284"/>
    <cellStyle name="Aiškinamasis tekstas_AVA DVA EL" xfId="23285"/>
    <cellStyle name="Akcent 1" xfId="1177"/>
    <cellStyle name="Akcent 1 2" xfId="23286"/>
    <cellStyle name="Akcent 1 3" xfId="23287"/>
    <cellStyle name="Akcent 1_AVA DVA EL" xfId="23288"/>
    <cellStyle name="Akcent 2" xfId="1178"/>
    <cellStyle name="Akcent 2 2" xfId="23289"/>
    <cellStyle name="Akcent 2 3" xfId="23290"/>
    <cellStyle name="Akcent 2_AVA DVA EL" xfId="23291"/>
    <cellStyle name="Akcent 3" xfId="1179"/>
    <cellStyle name="Akcent 3 2" xfId="23292"/>
    <cellStyle name="Akcent 3 3" xfId="23293"/>
    <cellStyle name="Akcent 3_AVA DVA EL" xfId="23294"/>
    <cellStyle name="Akcent 4" xfId="1180"/>
    <cellStyle name="Akcent 4 2" xfId="23295"/>
    <cellStyle name="Akcent 4 3" xfId="23296"/>
    <cellStyle name="Akcent 4_AVA DVA EL" xfId="23297"/>
    <cellStyle name="Akcent 5" xfId="1181"/>
    <cellStyle name="Akcent 5 2" xfId="23298"/>
    <cellStyle name="Akcent 5 3" xfId="23299"/>
    <cellStyle name="Akcent 5_AVA DVA EL" xfId="23300"/>
    <cellStyle name="Akcent 6" xfId="1182"/>
    <cellStyle name="Akcent 6 2" xfId="23301"/>
    <cellStyle name="Akcent 6 3" xfId="23302"/>
    <cellStyle name="Akcent 6_AVA DVA EL" xfId="23303"/>
    <cellStyle name="annee semestre" xfId="9886"/>
    <cellStyle name="Arial 10" xfId="169"/>
    <cellStyle name="Arial 10 2" xfId="704"/>
    <cellStyle name="Arial 10 2 2" xfId="23304"/>
    <cellStyle name="Arial 10 2_Cap.adeq" xfId="23305"/>
    <cellStyle name="Arial 10 3" xfId="1440"/>
    <cellStyle name="Arial 10 4" xfId="11347"/>
    <cellStyle name="Arial 10_AVA DVA EL" xfId="23306"/>
    <cellStyle name="Arial 12" xfId="170"/>
    <cellStyle name="Arial 12 2" xfId="23307"/>
    <cellStyle name="Arial 12 3" xfId="23308"/>
    <cellStyle name="Arial 12_AVA DVA EL" xfId="23309"/>
    <cellStyle name="Bad" xfId="171"/>
    <cellStyle name="Bad 10" xfId="23310"/>
    <cellStyle name="Bad 10 2" xfId="23311"/>
    <cellStyle name="Bad 10 3" xfId="23312"/>
    <cellStyle name="Bad 10_AVA DVA EL" xfId="23313"/>
    <cellStyle name="Bad 11" xfId="23314"/>
    <cellStyle name="Bad 11 2" xfId="23315"/>
    <cellStyle name="Bad 11 3" xfId="23316"/>
    <cellStyle name="Bad 11_AVA DVA EL" xfId="23317"/>
    <cellStyle name="Bad 12" xfId="23318"/>
    <cellStyle name="Bad 12 2" xfId="23319"/>
    <cellStyle name="Bad 12 3" xfId="23320"/>
    <cellStyle name="Bad 12_AVA DVA EL" xfId="23321"/>
    <cellStyle name="Bad 13" xfId="23322"/>
    <cellStyle name="Bad 13 2" xfId="23323"/>
    <cellStyle name="Bad 13 3" xfId="23324"/>
    <cellStyle name="Bad 13_AVA DVA EL" xfId="23325"/>
    <cellStyle name="Bad 14" xfId="23326"/>
    <cellStyle name="Bad 2" xfId="1183"/>
    <cellStyle name="Bad 2 2" xfId="4604"/>
    <cellStyle name="Bad 2 2 2" xfId="23327"/>
    <cellStyle name="Bad 2 2 2 2" xfId="23328"/>
    <cellStyle name="Bad 2 2 2 3" xfId="23329"/>
    <cellStyle name="Bad 2 2 2_AVA DVA EL" xfId="23330"/>
    <cellStyle name="Bad 2 2 3" xfId="23331"/>
    <cellStyle name="Bad 2 2 3 2" xfId="23332"/>
    <cellStyle name="Bad 2 2 3 3" xfId="23333"/>
    <cellStyle name="Bad 2 2 3_AVA DVA EL" xfId="23334"/>
    <cellStyle name="Bad 2 2 4" xfId="23335"/>
    <cellStyle name="Bad 2 2 4 2" xfId="23336"/>
    <cellStyle name="Bad 2 2 4 3" xfId="23337"/>
    <cellStyle name="Bad 2 2 4_AVA DVA EL" xfId="23338"/>
    <cellStyle name="Bad 2 2 5" xfId="23339"/>
    <cellStyle name="Bad 2 2 5 2" xfId="23340"/>
    <cellStyle name="Bad 2 2 5 3" xfId="23341"/>
    <cellStyle name="Bad 2 2 5_AVA DVA EL" xfId="23342"/>
    <cellStyle name="Bad 2 2 6" xfId="23343"/>
    <cellStyle name="Bad 2 2 6 2" xfId="23344"/>
    <cellStyle name="Bad 2 2 6 3" xfId="23345"/>
    <cellStyle name="Bad 2 2 6_AVA DVA EL" xfId="23346"/>
    <cellStyle name="Bad 2 2 7" xfId="23347"/>
    <cellStyle name="Bad 2 2 8" xfId="23348"/>
    <cellStyle name="Bad 2 2_AVA DVA EL" xfId="23349"/>
    <cellStyle name="Bad 2 3" xfId="11348"/>
    <cellStyle name="Bad 2 3 2" xfId="23350"/>
    <cellStyle name="Bad 2 3 2 2" xfId="23351"/>
    <cellStyle name="Bad 2 3 2 3" xfId="23352"/>
    <cellStyle name="Bad 2 3 2_AVA DVA EL" xfId="23353"/>
    <cellStyle name="Bad 2 3 3" xfId="23354"/>
    <cellStyle name="Bad 2 3 4" xfId="23355"/>
    <cellStyle name="Bad 2 3_AVA DVA EL" xfId="23356"/>
    <cellStyle name="Bad 2 4" xfId="23357"/>
    <cellStyle name="Bad 2 4 2" xfId="23358"/>
    <cellStyle name="Bad 2 4 3" xfId="23359"/>
    <cellStyle name="Bad 2 4_AVA DVA EL" xfId="23360"/>
    <cellStyle name="Bad 2 5" xfId="23361"/>
    <cellStyle name="Bad 2 5 2" xfId="23362"/>
    <cellStyle name="Bad 2 5 3" xfId="23363"/>
    <cellStyle name="Bad 2 5_AVA DVA EL" xfId="23364"/>
    <cellStyle name="Bad 2 6" xfId="23365"/>
    <cellStyle name="Bad 2 6 2" xfId="23366"/>
    <cellStyle name="Bad 2 6 3" xfId="23367"/>
    <cellStyle name="Bad 2 6_AVA DVA EL" xfId="23368"/>
    <cellStyle name="Bad 2 7" xfId="23369"/>
    <cellStyle name="Bad 2 7 2" xfId="23370"/>
    <cellStyle name="Bad 2 7 3" xfId="23371"/>
    <cellStyle name="Bad 2 7_AVA DVA EL" xfId="23372"/>
    <cellStyle name="Bad 2 8" xfId="23373"/>
    <cellStyle name="Bad 2 9" xfId="23374"/>
    <cellStyle name="Bad 2_4Q16" xfId="23375"/>
    <cellStyle name="Bad 3" xfId="4605"/>
    <cellStyle name="Bad 3 2" xfId="23376"/>
    <cellStyle name="Bad 3 2 2" xfId="23377"/>
    <cellStyle name="Bad 3 2 3" xfId="23378"/>
    <cellStyle name="Bad 3 2_AVA DVA EL" xfId="23379"/>
    <cellStyle name="Bad 3 3" xfId="23380"/>
    <cellStyle name="Bad 3 4" xfId="23381"/>
    <cellStyle name="Bad 3_AVA DVA EL" xfId="23382"/>
    <cellStyle name="Bad 4" xfId="23383"/>
    <cellStyle name="Bad 4 2" xfId="23384"/>
    <cellStyle name="Bad 4 2 2" xfId="23385"/>
    <cellStyle name="Bad 4 2 3" xfId="23386"/>
    <cellStyle name="Bad 4 2_AVA DVA EL" xfId="23387"/>
    <cellStyle name="Bad 4 3" xfId="23388"/>
    <cellStyle name="Bad 4 3 2" xfId="23389"/>
    <cellStyle name="Bad 4 3 3" xfId="23390"/>
    <cellStyle name="Bad 4 3_AVA DVA EL" xfId="23391"/>
    <cellStyle name="Bad 4 4" xfId="23392"/>
    <cellStyle name="Bad 4 4 2" xfId="23393"/>
    <cellStyle name="Bad 4 4 3" xfId="23394"/>
    <cellStyle name="Bad 4 4_AVA DVA EL" xfId="23395"/>
    <cellStyle name="Bad 4 5" xfId="23396"/>
    <cellStyle name="Bad 4_AVA DVA EL" xfId="23397"/>
    <cellStyle name="Bad 5" xfId="23398"/>
    <cellStyle name="Bad 5 2" xfId="23399"/>
    <cellStyle name="Bad 5 2 2" xfId="23400"/>
    <cellStyle name="Bad 5 2 3" xfId="23401"/>
    <cellStyle name="Bad 5 2_AVA DVA EL" xfId="23402"/>
    <cellStyle name="Bad 5 3" xfId="23403"/>
    <cellStyle name="Bad 5_AVA DVA EL" xfId="23404"/>
    <cellStyle name="Bad 6" xfId="23405"/>
    <cellStyle name="Bad 6 2" xfId="23406"/>
    <cellStyle name="Bad 6 2 2" xfId="23407"/>
    <cellStyle name="Bad 6 2 3" xfId="23408"/>
    <cellStyle name="Bad 6 2_AVA DVA EL" xfId="23409"/>
    <cellStyle name="Bad 6 3" xfId="23410"/>
    <cellStyle name="Bad 6_AVA DVA EL" xfId="23411"/>
    <cellStyle name="Bad 7" xfId="23412"/>
    <cellStyle name="Bad 7 2" xfId="23413"/>
    <cellStyle name="Bad 7 2 2" xfId="23414"/>
    <cellStyle name="Bad 7 2 3" xfId="23415"/>
    <cellStyle name="Bad 7 2_AVA DVA EL" xfId="23416"/>
    <cellStyle name="Bad 7 3" xfId="23417"/>
    <cellStyle name="Bad 7_AVA DVA EL" xfId="23418"/>
    <cellStyle name="Bad 8" xfId="23419"/>
    <cellStyle name="Bad 8 2" xfId="23420"/>
    <cellStyle name="Bad 8 2 2" xfId="23421"/>
    <cellStyle name="Bad 8 2 3" xfId="23422"/>
    <cellStyle name="Bad 8 2_AVA DVA EL" xfId="23423"/>
    <cellStyle name="Bad 8 3" xfId="23424"/>
    <cellStyle name="Bad 8_AVA DVA EL" xfId="23425"/>
    <cellStyle name="Bad 9" xfId="23426"/>
    <cellStyle name="Bad 9 2" xfId="23427"/>
    <cellStyle name="Bad 9 2 2" xfId="23428"/>
    <cellStyle name="Bad 9 2 3" xfId="23429"/>
    <cellStyle name="Bad 9 2_AVA DVA EL" xfId="23430"/>
    <cellStyle name="Bad 9 3" xfId="23431"/>
    <cellStyle name="Bad 9_AVA DVA EL" xfId="23432"/>
    <cellStyle name="Bad_4Q16" xfId="23433"/>
    <cellStyle name="Bemærk!" xfId="11349"/>
    <cellStyle name="Bemærk! 2" xfId="23434"/>
    <cellStyle name="Bemærk! 3" xfId="23435"/>
    <cellStyle name="Bemærk!_AVA DVA EL" xfId="23436"/>
    <cellStyle name="Beregning" xfId="7451"/>
    <cellStyle name="Beregning 2" xfId="172"/>
    <cellStyle name="Beregning 2 2" xfId="11350"/>
    <cellStyle name="Beregning 2 2 2" xfId="23437"/>
    <cellStyle name="Beregning 2 2 3" xfId="23438"/>
    <cellStyle name="Beregning 2 2_AVA DVA EL" xfId="23439"/>
    <cellStyle name="Beregning 2 3" xfId="23440"/>
    <cellStyle name="Beregning 2 3 2" xfId="23441"/>
    <cellStyle name="Beregning 2 3 3" xfId="23442"/>
    <cellStyle name="Beregning 2 3_AVA DVA EL" xfId="23443"/>
    <cellStyle name="Beregning 2 4" xfId="23444"/>
    <cellStyle name="Beregning 2_AVA DVA EL" xfId="23445"/>
    <cellStyle name="Beregning 3" xfId="4606"/>
    <cellStyle name="Beregning 3 2" xfId="7452"/>
    <cellStyle name="Beregning 3 3" xfId="23446"/>
    <cellStyle name="Beregning 3_AVA DVA EL" xfId="23447"/>
    <cellStyle name="Beregning 4" xfId="11805"/>
    <cellStyle name="Beregning 4 2" xfId="23448"/>
    <cellStyle name="Beregning 4 3" xfId="23449"/>
    <cellStyle name="Beregning 4_AVA DVA EL" xfId="23450"/>
    <cellStyle name="Beregning 5" xfId="23451"/>
    <cellStyle name="Beregning 6" xfId="23452"/>
    <cellStyle name="Beregning_7. Other MTM adjustments" xfId="7453"/>
    <cellStyle name="Bevitel" xfId="11351"/>
    <cellStyle name="Bevitel 2" xfId="23453"/>
    <cellStyle name="Bevitel_AVA DVA EL" xfId="23454"/>
    <cellStyle name="BLACK" xfId="173"/>
    <cellStyle name="BLACK 2" xfId="23455"/>
    <cellStyle name="BLACK 3" xfId="23456"/>
    <cellStyle name="BLACK_AVA DVA EL" xfId="23457"/>
    <cellStyle name="Blank" xfId="174"/>
    <cellStyle name="Blank 2" xfId="4607"/>
    <cellStyle name="Blank 2 2" xfId="23458"/>
    <cellStyle name="Blank 2 3" xfId="23459"/>
    <cellStyle name="Blank 2_AVA DVA EL" xfId="23460"/>
    <cellStyle name="Blank 3" xfId="23461"/>
    <cellStyle name="Blank_Adj_Operating_expenses" xfId="4608"/>
    <cellStyle name="BlanketOverskrift" xfId="175"/>
    <cellStyle name="BlanketOverskrift 2" xfId="23462"/>
    <cellStyle name="BlanketOverskrift 3" xfId="23463"/>
    <cellStyle name="BlanketOverskrift_AVA DVA EL" xfId="23464"/>
    <cellStyle name="Blankettnamn" xfId="176"/>
    <cellStyle name="Blankettnamn 2" xfId="23465"/>
    <cellStyle name="Blankettnamn_AVA DVA EL" xfId="23466"/>
    <cellStyle name="Blogas" xfId="177"/>
    <cellStyle name="Blogas 2" xfId="23467"/>
    <cellStyle name="Blogas_AVA DVA EL" xfId="23468"/>
    <cellStyle name="Body_$Dollars" xfId="178"/>
    <cellStyle name="Border Heavy" xfId="179"/>
    <cellStyle name="Border Heavy 2" xfId="23469"/>
    <cellStyle name="Border Heavy 3" xfId="23470"/>
    <cellStyle name="Border Heavy_AVA DVA EL" xfId="23471"/>
    <cellStyle name="Border Thin" xfId="180"/>
    <cellStyle name="Border Thin 2" xfId="23472"/>
    <cellStyle name="Border Thin 3" xfId="23473"/>
    <cellStyle name="Border Thin_AVA DVA EL" xfId="23474"/>
    <cellStyle name="British Pound" xfId="181"/>
    <cellStyle name="British Pound 2" xfId="23475"/>
    <cellStyle name="British Pound 3" xfId="23476"/>
    <cellStyle name="British Pound_AVA DVA EL" xfId="23477"/>
    <cellStyle name="Buena" xfId="11352"/>
    <cellStyle name="Buena 2" xfId="23478"/>
    <cellStyle name="Buena_AVA DVA EL" xfId="23479"/>
    <cellStyle name="Calc Cells" xfId="182"/>
    <cellStyle name="Calc Cells 2" xfId="183"/>
    <cellStyle name="Calc Cells 2 2" xfId="7454"/>
    <cellStyle name="Calc Cells 2 2 2" xfId="23480"/>
    <cellStyle name="Calc Cells 2 2_Cap.adeq" xfId="23481"/>
    <cellStyle name="Calc Cells 2_AVA DVA EL" xfId="23482"/>
    <cellStyle name="Calc Cells 3" xfId="184"/>
    <cellStyle name="Calc Cells 3 2" xfId="185"/>
    <cellStyle name="Calc Cells 3 2 2" xfId="23483"/>
    <cellStyle name="Calc Cells 3 2 3" xfId="23484"/>
    <cellStyle name="Calc Cells 3 2_AVA DVA EL" xfId="23485"/>
    <cellStyle name="Calc Cells 3 3" xfId="23486"/>
    <cellStyle name="Calc Cells 3 4" xfId="23487"/>
    <cellStyle name="Calc Cells 3_AVA DVA EL" xfId="23488"/>
    <cellStyle name="Calc Cells 4" xfId="23489"/>
    <cellStyle name="Calc Cells_AVA DVA EL" xfId="23490"/>
    <cellStyle name="Calc Currency (0)" xfId="945"/>
    <cellStyle name="Calc Currency (2)" xfId="944"/>
    <cellStyle name="Calc Percent (0)" xfId="943"/>
    <cellStyle name="Calc Percent (1)" xfId="942"/>
    <cellStyle name="Calc Percent (2)" xfId="941"/>
    <cellStyle name="Calc Units (0)" xfId="1040"/>
    <cellStyle name="Calc Units (1)" xfId="940"/>
    <cellStyle name="Calc Units (2)" xfId="1039"/>
    <cellStyle name="CalComma0" xfId="23491"/>
    <cellStyle name="CalComma0 10" xfId="23492"/>
    <cellStyle name="CalComma0 11" xfId="23493"/>
    <cellStyle name="CalComma0 2" xfId="23494"/>
    <cellStyle name="CalComma0 2 2" xfId="23495"/>
    <cellStyle name="CalComma0 2 3" xfId="23496"/>
    <cellStyle name="CalComma0 2_AVA DVA EL" xfId="23497"/>
    <cellStyle name="CalComma0 3" xfId="23498"/>
    <cellStyle name="CalComma0 3 2" xfId="23499"/>
    <cellStyle name="CalComma0 3 3" xfId="23500"/>
    <cellStyle name="CalComma0 3_AVA DVA EL" xfId="23501"/>
    <cellStyle name="CalComma0 4" xfId="23502"/>
    <cellStyle name="CalComma0 4 2" xfId="23503"/>
    <cellStyle name="CalComma0 4 3" xfId="23504"/>
    <cellStyle name="CalComma0 4_AVA DVA EL" xfId="23505"/>
    <cellStyle name="CalComma0 5" xfId="23506"/>
    <cellStyle name="CalComma0 5 2" xfId="23507"/>
    <cellStyle name="CalComma0 5 3" xfId="23508"/>
    <cellStyle name="CalComma0 5_AVA DVA EL" xfId="23509"/>
    <cellStyle name="CalComma0 6" xfId="23510"/>
    <cellStyle name="CalComma0 6 2" xfId="23511"/>
    <cellStyle name="CalComma0 6 3" xfId="23512"/>
    <cellStyle name="CalComma0 6_AVA DVA EL" xfId="23513"/>
    <cellStyle name="CalComma0 7" xfId="23514"/>
    <cellStyle name="CalComma0 7 2" xfId="23515"/>
    <cellStyle name="CalComma0 7 3" xfId="23516"/>
    <cellStyle name="CalComma0 7_AVA DVA EL" xfId="23517"/>
    <cellStyle name="CalComma0 8" xfId="23518"/>
    <cellStyle name="CalComma0 8 2" xfId="23519"/>
    <cellStyle name="CalComma0 8 3" xfId="23520"/>
    <cellStyle name="CalComma0 8_AVA DVA EL" xfId="23521"/>
    <cellStyle name="CalComma0 9" xfId="23522"/>
    <cellStyle name="CalComma0 9 2" xfId="23523"/>
    <cellStyle name="CalComma0 9 3" xfId="23524"/>
    <cellStyle name="CalComma0 9_AVA DVA EL" xfId="23525"/>
    <cellStyle name="CalComma0_AVA DVA EL" xfId="23526"/>
    <cellStyle name="Calculated fields but INTRA-reports (internal version)" xfId="1184"/>
    <cellStyle name="Calculated fields but INTRA-reports (internal version) 2" xfId="11353"/>
    <cellStyle name="Calculated fields but INTRA-reports (internal version) 3" xfId="11712"/>
    <cellStyle name="Calculated fields but INTRA-reports (internal version)_AVA DVA EL" xfId="23527"/>
    <cellStyle name="Calculated fields within a report (internal version)" xfId="1185"/>
    <cellStyle name="Calculated fields within a report (internal version) 2" xfId="11354"/>
    <cellStyle name="Calculated fields within a report (internal version) 3" xfId="11713"/>
    <cellStyle name="Calculated fields within a report (internal version)_AVA DVA EL" xfId="23528"/>
    <cellStyle name="Calculated fields within a report, not used in XBRL (internal version)" xfId="1186"/>
    <cellStyle name="Calculated fields within a report, not used in XBRL (internal version) 2" xfId="23529"/>
    <cellStyle name="Calculated fields within a report, not used in XBRL (internal version) 3" xfId="23530"/>
    <cellStyle name="Calculated fields within a report, not used in XBRL (internal version)_AVA DVA EL" xfId="23531"/>
    <cellStyle name="Calculation" xfId="616"/>
    <cellStyle name="Calculation 2" xfId="1187"/>
    <cellStyle name="Calculation 2 10" xfId="23532"/>
    <cellStyle name="Calculation 2 2" xfId="11355"/>
    <cellStyle name="Calculation 2 2 2" xfId="23533"/>
    <cellStyle name="Calculation 2 2 2 2" xfId="23534"/>
    <cellStyle name="Calculation 2 2 2 3" xfId="23535"/>
    <cellStyle name="Calculation 2 2 2_AVA DVA EL" xfId="23536"/>
    <cellStyle name="Calculation 2 2 3" xfId="23537"/>
    <cellStyle name="Calculation 2 2 3 2" xfId="23538"/>
    <cellStyle name="Calculation 2 2 3 3" xfId="23539"/>
    <cellStyle name="Calculation 2 2 3_AVA DVA EL" xfId="23540"/>
    <cellStyle name="Calculation 2 2 4" xfId="23541"/>
    <cellStyle name="Calculation 2 2 4 2" xfId="23542"/>
    <cellStyle name="Calculation 2 2 4 3" xfId="23543"/>
    <cellStyle name="Calculation 2 2 4_AVA DVA EL" xfId="23544"/>
    <cellStyle name="Calculation 2 2 5" xfId="23545"/>
    <cellStyle name="Calculation 2 2 5 2" xfId="23546"/>
    <cellStyle name="Calculation 2 2 5 3" xfId="23547"/>
    <cellStyle name="Calculation 2 2 5_AVA DVA EL" xfId="23548"/>
    <cellStyle name="Calculation 2 2 6" xfId="23549"/>
    <cellStyle name="Calculation 2 2 6 2" xfId="23550"/>
    <cellStyle name="Calculation 2 2 6 3" xfId="23551"/>
    <cellStyle name="Calculation 2 2 6_AVA DVA EL" xfId="23552"/>
    <cellStyle name="Calculation 2 2 7" xfId="23553"/>
    <cellStyle name="Calculation 2 2_AVA DVA EL" xfId="23554"/>
    <cellStyle name="Calculation 2 3" xfId="11356"/>
    <cellStyle name="Calculation 2 3 2" xfId="23555"/>
    <cellStyle name="Calculation 2 3 2 2" xfId="23556"/>
    <cellStyle name="Calculation 2 3 2 3" xfId="23557"/>
    <cellStyle name="Calculation 2 3 2_AVA DVA EL" xfId="23558"/>
    <cellStyle name="Calculation 2 3 3" xfId="23559"/>
    <cellStyle name="Calculation 2 3 4" xfId="23560"/>
    <cellStyle name="Calculation 2 3_AVA DVA EL" xfId="23561"/>
    <cellStyle name="Calculation 2 4" xfId="23562"/>
    <cellStyle name="Calculation 2 4 2" xfId="23563"/>
    <cellStyle name="Calculation 2 4 3" xfId="23564"/>
    <cellStyle name="Calculation 2 4_AVA DVA EL" xfId="23565"/>
    <cellStyle name="Calculation 2 5" xfId="23566"/>
    <cellStyle name="Calculation 2 5 2" xfId="23567"/>
    <cellStyle name="Calculation 2 5 3" xfId="23568"/>
    <cellStyle name="Calculation 2 5_AVA DVA EL" xfId="23569"/>
    <cellStyle name="Calculation 2 6" xfId="23570"/>
    <cellStyle name="Calculation 2 6 2" xfId="23571"/>
    <cellStyle name="Calculation 2 6 2 2" xfId="23572"/>
    <cellStyle name="Calculation 2 6 2 3" xfId="23573"/>
    <cellStyle name="Calculation 2 6 2_AVA DVA EL" xfId="23574"/>
    <cellStyle name="Calculation 2 6 3" xfId="23575"/>
    <cellStyle name="Calculation 2 6 3 2" xfId="23576"/>
    <cellStyle name="Calculation 2 6 3 3" xfId="23577"/>
    <cellStyle name="Calculation 2 6 3_AVA DVA EL" xfId="23578"/>
    <cellStyle name="Calculation 2 6 4" xfId="23579"/>
    <cellStyle name="Calculation 2 6 5" xfId="23580"/>
    <cellStyle name="Calculation 2 6_AVA DVA EL" xfId="23581"/>
    <cellStyle name="Calculation 2 7" xfId="23582"/>
    <cellStyle name="Calculation 2 7 2" xfId="23583"/>
    <cellStyle name="Calculation 2 7 3" xfId="23584"/>
    <cellStyle name="Calculation 2 7_AVA DVA EL" xfId="23585"/>
    <cellStyle name="Calculation 2 8" xfId="23586"/>
    <cellStyle name="Calculation 2 8 2" xfId="23587"/>
    <cellStyle name="Calculation 2 8 3" xfId="23588"/>
    <cellStyle name="Calculation 2 8_AVA DVA EL" xfId="23589"/>
    <cellStyle name="Calculation 2 9" xfId="23590"/>
    <cellStyle name="Calculation 2_4Q16" xfId="23591"/>
    <cellStyle name="Calculation 3" xfId="7455"/>
    <cellStyle name="Calculation 3 2" xfId="23592"/>
    <cellStyle name="Calculation 3 2 2" xfId="23593"/>
    <cellStyle name="Calculation 3 2 3" xfId="23594"/>
    <cellStyle name="Calculation 3 2_AVA DVA EL" xfId="23595"/>
    <cellStyle name="Calculation 3 3" xfId="23596"/>
    <cellStyle name="Calculation 3 4" xfId="23597"/>
    <cellStyle name="Calculation 3_AVA DVA EL" xfId="23598"/>
    <cellStyle name="Calculation 4" xfId="23599"/>
    <cellStyle name="Calculation 4 2" xfId="23600"/>
    <cellStyle name="Calculation 4 2 2" xfId="23601"/>
    <cellStyle name="Calculation 4 2 3" xfId="23602"/>
    <cellStyle name="Calculation 4 2_AVA DVA EL" xfId="23603"/>
    <cellStyle name="Calculation 4 3" xfId="23604"/>
    <cellStyle name="Calculation 4 3 2" xfId="23605"/>
    <cellStyle name="Calculation 4 3 3" xfId="23606"/>
    <cellStyle name="Calculation 4 3_AVA DVA EL" xfId="23607"/>
    <cellStyle name="Calculation 4 4" xfId="23608"/>
    <cellStyle name="Calculation 4 4 2" xfId="23609"/>
    <cellStyle name="Calculation 4 4 3" xfId="23610"/>
    <cellStyle name="Calculation 4 4_AVA DVA EL" xfId="23611"/>
    <cellStyle name="Calculation 4 5" xfId="23612"/>
    <cellStyle name="Calculation 4 6" xfId="23613"/>
    <cellStyle name="Calculation 4_AVA DVA EL" xfId="23614"/>
    <cellStyle name="Calculation 5" xfId="23615"/>
    <cellStyle name="Calculation 5 2" xfId="23616"/>
    <cellStyle name="Calculation 5 3" xfId="23617"/>
    <cellStyle name="Calculation 5_AVA DVA EL" xfId="23618"/>
    <cellStyle name="Calculation 6" xfId="23619"/>
    <cellStyle name="Calculation 6 2" xfId="23620"/>
    <cellStyle name="Calculation 6 3" xfId="23621"/>
    <cellStyle name="Calculation 6_AVA DVA EL" xfId="23622"/>
    <cellStyle name="Calculation 7" xfId="23623"/>
    <cellStyle name="Calculation 8" xfId="23624"/>
    <cellStyle name="Calculation 9" xfId="23625"/>
    <cellStyle name="Calculation_4Q16" xfId="23626"/>
    <cellStyle name="Cálculo" xfId="11357"/>
    <cellStyle name="Cálculo 2" xfId="23627"/>
    <cellStyle name="Cálculo_AVA DVA EL" xfId="23628"/>
    <cellStyle name="Case" xfId="186"/>
    <cellStyle name="Case 2" xfId="7456"/>
    <cellStyle name="Case 2 2" xfId="23629"/>
    <cellStyle name="Case 2_Cap.adeq" xfId="23630"/>
    <cellStyle name="Case 3" xfId="11358"/>
    <cellStyle name="Case_AVA DVA EL" xfId="23631"/>
    <cellStyle name="Celda de comprobación" xfId="11359"/>
    <cellStyle name="Celda de comprobación 2" xfId="23632"/>
    <cellStyle name="Celda de comprobación_AVA DVA EL" xfId="23633"/>
    <cellStyle name="Celda vinculada" xfId="11360"/>
    <cellStyle name="Celda vinculada 2" xfId="23634"/>
    <cellStyle name="Celda vinculada_AVA DVA EL" xfId="23635"/>
    <cellStyle name="Changed" xfId="11361"/>
    <cellStyle name="Changed 2" xfId="23636"/>
    <cellStyle name="Changed_AVA DVA EL" xfId="23637"/>
    <cellStyle name="Check" xfId="187"/>
    <cellStyle name="Check 2" xfId="23638"/>
    <cellStyle name="Check 3" xfId="23639"/>
    <cellStyle name="Check Cell" xfId="188"/>
    <cellStyle name="Check Cell 10" xfId="23640"/>
    <cellStyle name="Check Cell 10 2" xfId="23641"/>
    <cellStyle name="Check Cell 10 3" xfId="23642"/>
    <cellStyle name="Check Cell 10_AVA DVA EL" xfId="23643"/>
    <cellStyle name="Check Cell 11" xfId="23644"/>
    <cellStyle name="Check Cell 11 2" xfId="23645"/>
    <cellStyle name="Check Cell 11 3" xfId="23646"/>
    <cellStyle name="Check Cell 11_AVA DVA EL" xfId="23647"/>
    <cellStyle name="Check Cell 12" xfId="23648"/>
    <cellStyle name="Check Cell 12 2" xfId="23649"/>
    <cellStyle name="Check Cell 12 3" xfId="23650"/>
    <cellStyle name="Check Cell 12_AVA DVA EL" xfId="23651"/>
    <cellStyle name="Check Cell 13" xfId="23652"/>
    <cellStyle name="Check Cell 13 2" xfId="23653"/>
    <cellStyle name="Check Cell 13 3" xfId="23654"/>
    <cellStyle name="Check Cell 13_AVA DVA EL" xfId="23655"/>
    <cellStyle name="Check Cell 14" xfId="23656"/>
    <cellStyle name="Check Cell 2" xfId="7457"/>
    <cellStyle name="Check Cell 2 2" xfId="11362"/>
    <cellStyle name="Check Cell 2 2 2" xfId="23657"/>
    <cellStyle name="Check Cell 2 2 2 2" xfId="23658"/>
    <cellStyle name="Check Cell 2 2 2 3" xfId="23659"/>
    <cellStyle name="Check Cell 2 2 2_AVA DVA EL" xfId="23660"/>
    <cellStyle name="Check Cell 2 2 3" xfId="23661"/>
    <cellStyle name="Check Cell 2 2_AVA DVA EL" xfId="23662"/>
    <cellStyle name="Check Cell 2 3" xfId="11363"/>
    <cellStyle name="Check Cell 2 3 2" xfId="23663"/>
    <cellStyle name="Check Cell 2 3 3" xfId="23664"/>
    <cellStyle name="Check Cell 2 3_AVA DVA EL" xfId="23665"/>
    <cellStyle name="Check Cell 2 4" xfId="23666"/>
    <cellStyle name="Check Cell 2 4 2" xfId="23667"/>
    <cellStyle name="Check Cell 2 4 3" xfId="23668"/>
    <cellStyle name="Check Cell 2 4_AVA DVA EL" xfId="23669"/>
    <cellStyle name="Check Cell 2 5" xfId="23670"/>
    <cellStyle name="Check Cell 2 6" xfId="23671"/>
    <cellStyle name="Check Cell 2_4Q16" xfId="23672"/>
    <cellStyle name="Check Cell 3" xfId="11364"/>
    <cellStyle name="Check Cell 3 2" xfId="23673"/>
    <cellStyle name="Check Cell 3 2 2" xfId="23674"/>
    <cellStyle name="Check Cell 3 2 3" xfId="23675"/>
    <cellStyle name="Check Cell 3 2_AVA DVA EL" xfId="23676"/>
    <cellStyle name="Check Cell 3 3" xfId="23677"/>
    <cellStyle name="Check Cell 3_AVA DVA EL" xfId="23678"/>
    <cellStyle name="Check Cell 4" xfId="23679"/>
    <cellStyle name="Check Cell 4 2" xfId="23680"/>
    <cellStyle name="Check Cell 4 2 2" xfId="23681"/>
    <cellStyle name="Check Cell 4 2 3" xfId="23682"/>
    <cellStyle name="Check Cell 4 2_AVA DVA EL" xfId="23683"/>
    <cellStyle name="Check Cell 4 3" xfId="23684"/>
    <cellStyle name="Check Cell 4 3 2" xfId="23685"/>
    <cellStyle name="Check Cell 4 3 3" xfId="23686"/>
    <cellStyle name="Check Cell 4 3_AVA DVA EL" xfId="23687"/>
    <cellStyle name="Check Cell 4 4" xfId="23688"/>
    <cellStyle name="Check Cell 4 4 2" xfId="23689"/>
    <cellStyle name="Check Cell 4 4 3" xfId="23690"/>
    <cellStyle name="Check Cell 4 4_AVA DVA EL" xfId="23691"/>
    <cellStyle name="Check Cell 4 5" xfId="23692"/>
    <cellStyle name="Check Cell 4_AVA DVA EL" xfId="23693"/>
    <cellStyle name="Check Cell 5" xfId="23694"/>
    <cellStyle name="Check Cell 5 2" xfId="23695"/>
    <cellStyle name="Check Cell 5 2 2" xfId="23696"/>
    <cellStyle name="Check Cell 5 2 3" xfId="23697"/>
    <cellStyle name="Check Cell 5 2_AVA DVA EL" xfId="23698"/>
    <cellStyle name="Check Cell 5 3" xfId="23699"/>
    <cellStyle name="Check Cell 5_AVA DVA EL" xfId="23700"/>
    <cellStyle name="Check Cell 6" xfId="23701"/>
    <cellStyle name="Check Cell 6 2" xfId="23702"/>
    <cellStyle name="Check Cell 6 2 2" xfId="23703"/>
    <cellStyle name="Check Cell 6 2 3" xfId="23704"/>
    <cellStyle name="Check Cell 6 2_AVA DVA EL" xfId="23705"/>
    <cellStyle name="Check Cell 6 3" xfId="23706"/>
    <cellStyle name="Check Cell 6_AVA DVA EL" xfId="23707"/>
    <cellStyle name="Check Cell 7" xfId="23708"/>
    <cellStyle name="Check Cell 7 2" xfId="23709"/>
    <cellStyle name="Check Cell 7 2 2" xfId="23710"/>
    <cellStyle name="Check Cell 7 2 3" xfId="23711"/>
    <cellStyle name="Check Cell 7 2_AVA DVA EL" xfId="23712"/>
    <cellStyle name="Check Cell 7 3" xfId="23713"/>
    <cellStyle name="Check Cell 7_AVA DVA EL" xfId="23714"/>
    <cellStyle name="Check Cell 8" xfId="23715"/>
    <cellStyle name="Check Cell 8 2" xfId="23716"/>
    <cellStyle name="Check Cell 8 2 2" xfId="23717"/>
    <cellStyle name="Check Cell 8 2 3" xfId="23718"/>
    <cellStyle name="Check Cell 8 2_AVA DVA EL" xfId="23719"/>
    <cellStyle name="Check Cell 8 3" xfId="23720"/>
    <cellStyle name="Check Cell 8_AVA DVA EL" xfId="23721"/>
    <cellStyle name="Check Cell 9" xfId="23722"/>
    <cellStyle name="Check Cell 9 2" xfId="23723"/>
    <cellStyle name="Check Cell 9 2 2" xfId="23724"/>
    <cellStyle name="Check Cell 9 2 3" xfId="23725"/>
    <cellStyle name="Check Cell 9 2_AVA DVA EL" xfId="23726"/>
    <cellStyle name="Check Cell 9 3" xfId="23727"/>
    <cellStyle name="Check Cell 9_AVA DVA EL" xfId="23728"/>
    <cellStyle name="Check Cell_4Q16" xfId="23729"/>
    <cellStyle name="Check_AVA DVA EL" xfId="23730"/>
    <cellStyle name="checkExposure" xfId="23731"/>
    <cellStyle name="Cím" xfId="11365"/>
    <cellStyle name="Cím 2" xfId="23732"/>
    <cellStyle name="Cím_AVA DVA EL" xfId="23733"/>
    <cellStyle name="Címsor 1" xfId="11366"/>
    <cellStyle name="Címsor 1 2" xfId="23734"/>
    <cellStyle name="Címsor 1_AVA DVA EL" xfId="23735"/>
    <cellStyle name="Címsor 2" xfId="11367"/>
    <cellStyle name="Címsor 2 2" xfId="23736"/>
    <cellStyle name="Címsor 2_AVA DVA EL" xfId="23737"/>
    <cellStyle name="Címsor 3" xfId="11368"/>
    <cellStyle name="Címsor 3 2" xfId="23738"/>
    <cellStyle name="Címsor 3_AVA DVA EL" xfId="23739"/>
    <cellStyle name="Címsor 4" xfId="11369"/>
    <cellStyle name="Címsor 4 2" xfId="23740"/>
    <cellStyle name="Címsor 4_AVA DVA EL" xfId="23741"/>
    <cellStyle name="claire" xfId="189"/>
    <cellStyle name="claire 10" xfId="7458"/>
    <cellStyle name="claire 11" xfId="7459"/>
    <cellStyle name="claire 12" xfId="7460"/>
    <cellStyle name="claire 13" xfId="7461"/>
    <cellStyle name="claire 2" xfId="190"/>
    <cellStyle name="claire 2 2" xfId="705"/>
    <cellStyle name="claire 2 2 2" xfId="7462"/>
    <cellStyle name="claire 2 2 3" xfId="23742"/>
    <cellStyle name="claire 2 2_Cap.adeq" xfId="23743"/>
    <cellStyle name="claire 2 3" xfId="1441"/>
    <cellStyle name="claire 2_AVA DVA EL" xfId="23744"/>
    <cellStyle name="claire 3" xfId="191"/>
    <cellStyle name="claire 3 2" xfId="192"/>
    <cellStyle name="claire 3 2 2" xfId="707"/>
    <cellStyle name="claire 3 2 2 2" xfId="23745"/>
    <cellStyle name="claire 3 2 2_Cap.adeq" xfId="23746"/>
    <cellStyle name="claire 3 2 3" xfId="1442"/>
    <cellStyle name="claire 3 2_AVA DVA EL" xfId="23747"/>
    <cellStyle name="claire 3 3" xfId="706"/>
    <cellStyle name="claire 3 3 2" xfId="7463"/>
    <cellStyle name="claire 3 3 3" xfId="7464"/>
    <cellStyle name="claire 3 3 4" xfId="7465"/>
    <cellStyle name="claire 3 3 5" xfId="23748"/>
    <cellStyle name="claire 3 3_Cap.adeq" xfId="23749"/>
    <cellStyle name="claire 3 4" xfId="1443"/>
    <cellStyle name="claire 3_AVA DVA EL" xfId="23750"/>
    <cellStyle name="claire 4" xfId="193"/>
    <cellStyle name="claire 4 2" xfId="708"/>
    <cellStyle name="claire 4 2 2" xfId="7466"/>
    <cellStyle name="claire 4 2 3" xfId="23751"/>
    <cellStyle name="claire 4 2_Cap.adeq" xfId="23752"/>
    <cellStyle name="claire 4 3" xfId="1444"/>
    <cellStyle name="claire 4_AVA DVA EL" xfId="23753"/>
    <cellStyle name="claire 5" xfId="7467"/>
    <cellStyle name="claire 5 2" xfId="7468"/>
    <cellStyle name="claire 5 2 2" xfId="7469"/>
    <cellStyle name="claire 5 3" xfId="7470"/>
    <cellStyle name="claire 5 4" xfId="7471"/>
    <cellStyle name="claire 5 5" xfId="7472"/>
    <cellStyle name="claire 5 6" xfId="23754"/>
    <cellStyle name="claire 5_Cap.adeq" xfId="23755"/>
    <cellStyle name="claire 6" xfId="7473"/>
    <cellStyle name="claire 6 2" xfId="7474"/>
    <cellStyle name="claire 6 2 2" xfId="7475"/>
    <cellStyle name="claire 6 3" xfId="7476"/>
    <cellStyle name="claire 7" xfId="7477"/>
    <cellStyle name="claire 7 2" xfId="7478"/>
    <cellStyle name="claire 7 3" xfId="7479"/>
    <cellStyle name="claire 8" xfId="7480"/>
    <cellStyle name="claire 9" xfId="7481"/>
    <cellStyle name="claire_1" xfId="7482"/>
    <cellStyle name="Clear cells (official version)" xfId="1188"/>
    <cellStyle name="Clear cells (official version) 2" xfId="1189"/>
    <cellStyle name="Clear cells (official version) 2 2" xfId="11370"/>
    <cellStyle name="Clear cells (official version) 2 3" xfId="11714"/>
    <cellStyle name="Clear cells (official version) 2_AVA DVA EL" xfId="23756"/>
    <cellStyle name="Clear cells (official version) 3" xfId="23757"/>
    <cellStyle name="Clear cells (official version) 4" xfId="23758"/>
    <cellStyle name="Clear cells (official version)_AVA DVA EL" xfId="23759"/>
    <cellStyle name="Clear cells (old version schema A)" xfId="1190"/>
    <cellStyle name="Clear cells (old version schema A) 2" xfId="23760"/>
    <cellStyle name="Clear cells (old version schema A) 3" xfId="23761"/>
    <cellStyle name="Clear cells (old version schema A)_AVA DVA EL" xfId="23762"/>
    <cellStyle name="Column Title" xfId="194"/>
    <cellStyle name="Column Title 2" xfId="23763"/>
    <cellStyle name="Column Title 3" xfId="23764"/>
    <cellStyle name="Column Title_AVA DVA EL" xfId="23765"/>
    <cellStyle name="Comma" xfId="1527"/>
    <cellStyle name="Comma [0]" xfId="1309"/>
    <cellStyle name="Comma [0] 2" xfId="23766"/>
    <cellStyle name="Comma [0] 3" xfId="23767"/>
    <cellStyle name="Comma [0]_AVA DVA EL" xfId="23768"/>
    <cellStyle name="Comma [00]" xfId="939"/>
    <cellStyle name="Comma [1]" xfId="195"/>
    <cellStyle name="Comma [1] 2" xfId="709"/>
    <cellStyle name="Comma [1] 2 2" xfId="11371"/>
    <cellStyle name="Comma [1] 2 3" xfId="23769"/>
    <cellStyle name="Comma [1] 2_AVA DVA EL" xfId="23770"/>
    <cellStyle name="Comma [1] 3" xfId="11372"/>
    <cellStyle name="Comma [1] 4" xfId="23771"/>
    <cellStyle name="Comma [1]_AVA DVA EL" xfId="23772"/>
    <cellStyle name="Comma [3]" xfId="196"/>
    <cellStyle name="Comma [3] 2" xfId="23773"/>
    <cellStyle name="Comma [3] 3" xfId="23774"/>
    <cellStyle name="Comma [3]_AVA DVA EL" xfId="23775"/>
    <cellStyle name="Comma 0" xfId="197"/>
    <cellStyle name="Comma 0 2" xfId="23776"/>
    <cellStyle name="Comma 0 3" xfId="23777"/>
    <cellStyle name="Comma 0*" xfId="198"/>
    <cellStyle name="Comma 0* 2" xfId="23778"/>
    <cellStyle name="Comma 0* 3" xfId="23779"/>
    <cellStyle name="Comma 0*_AVA DVA EL" xfId="23780"/>
    <cellStyle name="Comma 0_29-04-021" xfId="199"/>
    <cellStyle name="Comma 10" xfId="1314"/>
    <cellStyle name="Comma 10 2" xfId="23781"/>
    <cellStyle name="Comma 10 2 2" xfId="23782"/>
    <cellStyle name="Comma 10 2 2 2" xfId="23783"/>
    <cellStyle name="Comma 10 2 2 3" xfId="23784"/>
    <cellStyle name="Comma 10 2 2_AVA DVA EL" xfId="23785"/>
    <cellStyle name="Comma 10 2 3" xfId="23786"/>
    <cellStyle name="Comma 10 2 4" xfId="23787"/>
    <cellStyle name="Comma 10 2_AVA DVA EL" xfId="23788"/>
    <cellStyle name="Comma 10 3" xfId="23789"/>
    <cellStyle name="Comma 10 3 2" xfId="23790"/>
    <cellStyle name="Comma 10 3 3" xfId="23791"/>
    <cellStyle name="Comma 10 3_AVA DVA EL" xfId="23792"/>
    <cellStyle name="Comma 10 4" xfId="23793"/>
    <cellStyle name="Comma 10 5" xfId="23794"/>
    <cellStyle name="Comma 10_AVA DVA EL" xfId="23795"/>
    <cellStyle name="Comma 11" xfId="4609"/>
    <cellStyle name="Comma 11 2" xfId="23796"/>
    <cellStyle name="Comma 11 2 2" xfId="23797"/>
    <cellStyle name="Comma 11 2 2 2" xfId="23798"/>
    <cellStyle name="Comma 11 2 2 3" xfId="23799"/>
    <cellStyle name="Comma 11 2 2_AVA DVA EL" xfId="23800"/>
    <cellStyle name="Comma 11 2 3" xfId="23801"/>
    <cellStyle name="Comma 11 2 4" xfId="23802"/>
    <cellStyle name="Comma 11 2_AVA DVA EL" xfId="23803"/>
    <cellStyle name="Comma 11 3" xfId="23804"/>
    <cellStyle name="Comma 11 3 2" xfId="23805"/>
    <cellStyle name="Comma 11 3 3" xfId="23806"/>
    <cellStyle name="Comma 11 3_AVA DVA EL" xfId="23807"/>
    <cellStyle name="Comma 11 4" xfId="23808"/>
    <cellStyle name="Comma 11 5" xfId="23809"/>
    <cellStyle name="Comma 11_AVA DVA EL" xfId="23810"/>
    <cellStyle name="Comma 12" xfId="4610"/>
    <cellStyle name="Comma 12 2" xfId="23811"/>
    <cellStyle name="Comma 12 2 2" xfId="23812"/>
    <cellStyle name="Comma 12 2 2 2" xfId="23813"/>
    <cellStyle name="Comma 12 2 2 3" xfId="23814"/>
    <cellStyle name="Comma 12 2 2_AVA DVA EL" xfId="23815"/>
    <cellStyle name="Comma 12 2 3" xfId="23816"/>
    <cellStyle name="Comma 12 2 4" xfId="23817"/>
    <cellStyle name="Comma 12 2_AVA DVA EL" xfId="23818"/>
    <cellStyle name="Comma 12 3" xfId="23819"/>
    <cellStyle name="Comma 12 3 2" xfId="23820"/>
    <cellStyle name="Comma 12 3 3" xfId="23821"/>
    <cellStyle name="Comma 12 3_AVA DVA EL" xfId="23822"/>
    <cellStyle name="Comma 12 4" xfId="23823"/>
    <cellStyle name="Comma 12 5" xfId="23824"/>
    <cellStyle name="Comma 12_AVA DVA EL" xfId="23825"/>
    <cellStyle name="Comma 13" xfId="4611"/>
    <cellStyle name="Comma 13 2" xfId="23826"/>
    <cellStyle name="Comma 13 2 2" xfId="23827"/>
    <cellStyle name="Comma 13 2 2 2" xfId="23828"/>
    <cellStyle name="Comma 13 2 2 3" xfId="23829"/>
    <cellStyle name="Comma 13 2 2_AVA DVA EL" xfId="23830"/>
    <cellStyle name="Comma 13 2 3" xfId="23831"/>
    <cellStyle name="Comma 13 2 4" xfId="23832"/>
    <cellStyle name="Comma 13 2_AVA DVA EL" xfId="23833"/>
    <cellStyle name="Comma 13 3" xfId="23834"/>
    <cellStyle name="Comma 13 3 2" xfId="23835"/>
    <cellStyle name="Comma 13 3 3" xfId="23836"/>
    <cellStyle name="Comma 13 3_AVA DVA EL" xfId="23837"/>
    <cellStyle name="Comma 13 4" xfId="23838"/>
    <cellStyle name="Comma 13 5" xfId="23839"/>
    <cellStyle name="Comma 13_AVA DVA EL" xfId="23840"/>
    <cellStyle name="Comma 14" xfId="4733"/>
    <cellStyle name="Comma 14 2" xfId="23841"/>
    <cellStyle name="Comma 14 2 2" xfId="23842"/>
    <cellStyle name="Comma 14 2 3" xfId="23843"/>
    <cellStyle name="Comma 14 2_AVA DVA EL" xfId="23844"/>
    <cellStyle name="Comma 14 3" xfId="23845"/>
    <cellStyle name="Comma 14 4" xfId="23846"/>
    <cellStyle name="Comma 14_AVA DVA EL" xfId="23847"/>
    <cellStyle name="Comma 15" xfId="4650"/>
    <cellStyle name="Comma 15 2" xfId="23848"/>
    <cellStyle name="Comma 15 3" xfId="23849"/>
    <cellStyle name="Comma 15_AVA DVA EL" xfId="23850"/>
    <cellStyle name="Comma 16" xfId="4737"/>
    <cellStyle name="Comma 16 2" xfId="23851"/>
    <cellStyle name="Comma 16 3" xfId="23852"/>
    <cellStyle name="Comma 16_AVA DVA EL" xfId="23853"/>
    <cellStyle name="Comma 17" xfId="4740"/>
    <cellStyle name="Comma 17 2" xfId="23854"/>
    <cellStyle name="Comma 17_Cap.adeq" xfId="23855"/>
    <cellStyle name="Comma 18" xfId="4739"/>
    <cellStyle name="Comma 19" xfId="4750"/>
    <cellStyle name="Comma 2" xfId="200"/>
    <cellStyle name="Comma 2 10" xfId="23856"/>
    <cellStyle name="Comma 2 10 2" xfId="23857"/>
    <cellStyle name="Comma 2 10 2 2" xfId="23858"/>
    <cellStyle name="Comma 2 10 2 3" xfId="23859"/>
    <cellStyle name="Comma 2 10 2_AVA DVA EL" xfId="23860"/>
    <cellStyle name="Comma 2 10 3" xfId="23861"/>
    <cellStyle name="Comma 2 10_AVA DVA EL" xfId="23862"/>
    <cellStyle name="Comma 2 11" xfId="23863"/>
    <cellStyle name="Comma 2 11 2" xfId="23864"/>
    <cellStyle name="Comma 2 11 2 2" xfId="23865"/>
    <cellStyle name="Comma 2 11 2 3" xfId="23866"/>
    <cellStyle name="Comma 2 11 2_AVA DVA EL" xfId="23867"/>
    <cellStyle name="Comma 2 11 3" xfId="23868"/>
    <cellStyle name="Comma 2 11_AVA DVA EL" xfId="23869"/>
    <cellStyle name="Comma 2 12" xfId="23870"/>
    <cellStyle name="Comma 2 12 2" xfId="23871"/>
    <cellStyle name="Comma 2 12 2 2" xfId="23872"/>
    <cellStyle name="Comma 2 12 2 3" xfId="23873"/>
    <cellStyle name="Comma 2 12 2_AVA DVA EL" xfId="23874"/>
    <cellStyle name="Comma 2 12 3" xfId="23875"/>
    <cellStyle name="Comma 2 12 4" xfId="23876"/>
    <cellStyle name="Comma 2 12_AVA DVA EL" xfId="23877"/>
    <cellStyle name="Comma 2 13" xfId="23878"/>
    <cellStyle name="Comma 2 13 2" xfId="23879"/>
    <cellStyle name="Comma 2 13 3" xfId="23880"/>
    <cellStyle name="Comma 2 13_AVA DVA EL" xfId="23881"/>
    <cellStyle name="Comma 2 14" xfId="23882"/>
    <cellStyle name="Comma 2 14 2" xfId="23883"/>
    <cellStyle name="Comma 2 14 3" xfId="23884"/>
    <cellStyle name="Comma 2 14_AVA DVA EL" xfId="23885"/>
    <cellStyle name="Comma 2 15" xfId="23886"/>
    <cellStyle name="Comma 2 15 2" xfId="23887"/>
    <cellStyle name="Comma 2 15 3" xfId="23888"/>
    <cellStyle name="Comma 2 15_AVA DVA EL" xfId="23889"/>
    <cellStyle name="Comma 2 16" xfId="23890"/>
    <cellStyle name="Comma 2 16 2" xfId="23891"/>
    <cellStyle name="Comma 2 16 3" xfId="23892"/>
    <cellStyle name="Comma 2 16_AVA DVA EL" xfId="23893"/>
    <cellStyle name="Comma 2 17" xfId="23894"/>
    <cellStyle name="Comma 2 17 2" xfId="23895"/>
    <cellStyle name="Comma 2 17 3" xfId="23896"/>
    <cellStyle name="Comma 2 17_AVA DVA EL" xfId="23897"/>
    <cellStyle name="Comma 2 18" xfId="23898"/>
    <cellStyle name="Comma 2 18 2" xfId="23899"/>
    <cellStyle name="Comma 2 18 3" xfId="23900"/>
    <cellStyle name="Comma 2 18_AVA DVA EL" xfId="23901"/>
    <cellStyle name="Comma 2 19" xfId="23902"/>
    <cellStyle name="Comma 2 19 2" xfId="23903"/>
    <cellStyle name="Comma 2 19 3" xfId="23904"/>
    <cellStyle name="Comma 2 19_AVA DVA EL" xfId="23905"/>
    <cellStyle name="Comma 2 2" xfId="631"/>
    <cellStyle name="Comma 2 2 10" xfId="23906"/>
    <cellStyle name="Comma 2 2 10 2" xfId="23907"/>
    <cellStyle name="Comma 2 2 10 3" xfId="23908"/>
    <cellStyle name="Comma 2 2 10_AVA DVA EL" xfId="23909"/>
    <cellStyle name="Comma 2 2 11" xfId="23910"/>
    <cellStyle name="Comma 2 2 11 2" xfId="23911"/>
    <cellStyle name="Comma 2 2 11 3" xfId="23912"/>
    <cellStyle name="Comma 2 2 11_AVA DVA EL" xfId="23913"/>
    <cellStyle name="Comma 2 2 12" xfId="23914"/>
    <cellStyle name="Comma 2 2 12 2" xfId="23915"/>
    <cellStyle name="Comma 2 2 12_AVA DVA EL" xfId="23916"/>
    <cellStyle name="Comma 2 2 13" xfId="23917"/>
    <cellStyle name="Comma 2 2 14" xfId="23918"/>
    <cellStyle name="Comma 2 2 2" xfId="9897"/>
    <cellStyle name="Comma 2 2 2 10" xfId="23919"/>
    <cellStyle name="Comma 2 2 2 10 2" xfId="23920"/>
    <cellStyle name="Comma 2 2 2 10 3" xfId="23921"/>
    <cellStyle name="Comma 2 2 2 10_AVA DVA EL" xfId="23922"/>
    <cellStyle name="Comma 2 2 2 11" xfId="23923"/>
    <cellStyle name="Comma 2 2 2 11 2" xfId="23924"/>
    <cellStyle name="Comma 2 2 2 11_AVA DVA EL" xfId="23925"/>
    <cellStyle name="Comma 2 2 2 12" xfId="23926"/>
    <cellStyle name="Comma 2 2 2 13" xfId="23927"/>
    <cellStyle name="Comma 2 2 2 2" xfId="23928"/>
    <cellStyle name="Comma 2 2 2 2 2" xfId="23929"/>
    <cellStyle name="Comma 2 2 2 2 2 2" xfId="23930"/>
    <cellStyle name="Comma 2 2 2 2 2 3" xfId="23931"/>
    <cellStyle name="Comma 2 2 2 2 2_AVA DVA EL" xfId="23932"/>
    <cellStyle name="Comma 2 2 2 2 3" xfId="23933"/>
    <cellStyle name="Comma 2 2 2 2 3 2" xfId="23934"/>
    <cellStyle name="Comma 2 2 2 2 3 3" xfId="23935"/>
    <cellStyle name="Comma 2 2 2 2 3_AVA DVA EL" xfId="23936"/>
    <cellStyle name="Comma 2 2 2 2 4" xfId="23937"/>
    <cellStyle name="Comma 2 2 2 2 5" xfId="23938"/>
    <cellStyle name="Comma 2 2 2 2_AVA DVA EL" xfId="23939"/>
    <cellStyle name="Comma 2 2 2 3" xfId="23940"/>
    <cellStyle name="Comma 2 2 2 3 2" xfId="23941"/>
    <cellStyle name="Comma 2 2 2 3 3" xfId="23942"/>
    <cellStyle name="Comma 2 2 2 3_AVA DVA EL" xfId="23943"/>
    <cellStyle name="Comma 2 2 2 4" xfId="23944"/>
    <cellStyle name="Comma 2 2 2 4 2" xfId="23945"/>
    <cellStyle name="Comma 2 2 2 4 3" xfId="23946"/>
    <cellStyle name="Comma 2 2 2 4_AVA DVA EL" xfId="23947"/>
    <cellStyle name="Comma 2 2 2 5" xfId="23948"/>
    <cellStyle name="Comma 2 2 2 5 2" xfId="23949"/>
    <cellStyle name="Comma 2 2 2 5 3" xfId="23950"/>
    <cellStyle name="Comma 2 2 2 5_AVA DVA EL" xfId="23951"/>
    <cellStyle name="Comma 2 2 2 6" xfId="23952"/>
    <cellStyle name="Comma 2 2 2 6 2" xfId="23953"/>
    <cellStyle name="Comma 2 2 2 6 3" xfId="23954"/>
    <cellStyle name="Comma 2 2 2 6_AVA DVA EL" xfId="23955"/>
    <cellStyle name="Comma 2 2 2 7" xfId="23956"/>
    <cellStyle name="Comma 2 2 2 7 2" xfId="23957"/>
    <cellStyle name="Comma 2 2 2 7 3" xfId="23958"/>
    <cellStyle name="Comma 2 2 2 7_AVA DVA EL" xfId="23959"/>
    <cellStyle name="Comma 2 2 2 8" xfId="23960"/>
    <cellStyle name="Comma 2 2 2 8 2" xfId="23961"/>
    <cellStyle name="Comma 2 2 2 8 3" xfId="23962"/>
    <cellStyle name="Comma 2 2 2 8_AVA DVA EL" xfId="23963"/>
    <cellStyle name="Comma 2 2 2 9" xfId="23964"/>
    <cellStyle name="Comma 2 2 2 9 2" xfId="23965"/>
    <cellStyle name="Comma 2 2 2 9 3" xfId="23966"/>
    <cellStyle name="Comma 2 2 2 9_AVA DVA EL" xfId="23967"/>
    <cellStyle name="Comma 2 2 2_AVA DVA EL" xfId="23968"/>
    <cellStyle name="Comma 2 2 3" xfId="11373"/>
    <cellStyle name="Comma 2 2 3 2" xfId="23969"/>
    <cellStyle name="Comma 2 2 3 2 2" xfId="23970"/>
    <cellStyle name="Comma 2 2 3 2 3" xfId="23971"/>
    <cellStyle name="Comma 2 2 3 2_AVA DVA EL" xfId="23972"/>
    <cellStyle name="Comma 2 2 3 3" xfId="23973"/>
    <cellStyle name="Comma 2 2 3 3 2" xfId="23974"/>
    <cellStyle name="Comma 2 2 3 3 3" xfId="23975"/>
    <cellStyle name="Comma 2 2 3 3_AVA DVA EL" xfId="23976"/>
    <cellStyle name="Comma 2 2 3 4" xfId="23977"/>
    <cellStyle name="Comma 2 2 3 4 2" xfId="23978"/>
    <cellStyle name="Comma 2 2 3 4 3" xfId="23979"/>
    <cellStyle name="Comma 2 2 3 4_AVA DVA EL" xfId="23980"/>
    <cellStyle name="Comma 2 2 3 5" xfId="23981"/>
    <cellStyle name="Comma 2 2 3 5 2" xfId="23982"/>
    <cellStyle name="Comma 2 2 3 5_AVA DVA EL" xfId="23983"/>
    <cellStyle name="Comma 2 2 3 6" xfId="23984"/>
    <cellStyle name="Comma 2 2 3 7" xfId="23985"/>
    <cellStyle name="Comma 2 2 3_AVA DVA EL" xfId="23986"/>
    <cellStyle name="Comma 2 2 4" xfId="23987"/>
    <cellStyle name="Comma 2 2 4 2" xfId="23988"/>
    <cellStyle name="Comma 2 2 4 2 2" xfId="23989"/>
    <cellStyle name="Comma 2 2 4 2 3" xfId="23990"/>
    <cellStyle name="Comma 2 2 4 2_AVA DVA EL" xfId="23991"/>
    <cellStyle name="Comma 2 2 4 3" xfId="23992"/>
    <cellStyle name="Comma 2 2 4 3 2" xfId="23993"/>
    <cellStyle name="Comma 2 2 4 3_AVA DVA EL" xfId="23994"/>
    <cellStyle name="Comma 2 2 4 4" xfId="23995"/>
    <cellStyle name="Comma 2 2 4 5" xfId="23996"/>
    <cellStyle name="Comma 2 2 4_AVA DVA EL" xfId="23997"/>
    <cellStyle name="Comma 2 2 5" xfId="23998"/>
    <cellStyle name="Comma 2 2 5 2" xfId="23999"/>
    <cellStyle name="Comma 2 2 5 2 2" xfId="24000"/>
    <cellStyle name="Comma 2 2 5 2 3" xfId="24001"/>
    <cellStyle name="Comma 2 2 5 2_AVA DVA EL" xfId="24002"/>
    <cellStyle name="Comma 2 2 5 3" xfId="24003"/>
    <cellStyle name="Comma 2 2 5 3 2" xfId="24004"/>
    <cellStyle name="Comma 2 2 5 3_AVA DVA EL" xfId="24005"/>
    <cellStyle name="Comma 2 2 5 4" xfId="24006"/>
    <cellStyle name="Comma 2 2 5 5" xfId="24007"/>
    <cellStyle name="Comma 2 2 5_AVA DVA EL" xfId="24008"/>
    <cellStyle name="Comma 2 2 6" xfId="24009"/>
    <cellStyle name="Comma 2 2 6 2" xfId="24010"/>
    <cellStyle name="Comma 2 2 6 2 2" xfId="24011"/>
    <cellStyle name="Comma 2 2 6 2 3" xfId="24012"/>
    <cellStyle name="Comma 2 2 6 2_AVA DVA EL" xfId="24013"/>
    <cellStyle name="Comma 2 2 6 3" xfId="24014"/>
    <cellStyle name="Comma 2 2 6_AVA DVA EL" xfId="24015"/>
    <cellStyle name="Comma 2 2 7" xfId="24016"/>
    <cellStyle name="Comma 2 2 7 2" xfId="24017"/>
    <cellStyle name="Comma 2 2 7 2 2" xfId="24018"/>
    <cellStyle name="Comma 2 2 7 2 3" xfId="24019"/>
    <cellStyle name="Comma 2 2 7 2_AVA DVA EL" xfId="24020"/>
    <cellStyle name="Comma 2 2 7 3" xfId="24021"/>
    <cellStyle name="Comma 2 2 7_AVA DVA EL" xfId="24022"/>
    <cellStyle name="Comma 2 2 8" xfId="24023"/>
    <cellStyle name="Comma 2 2 8 2" xfId="24024"/>
    <cellStyle name="Comma 2 2 8 3" xfId="24025"/>
    <cellStyle name="Comma 2 2 8_AVA DVA EL" xfId="24026"/>
    <cellStyle name="Comma 2 2 9" xfId="24027"/>
    <cellStyle name="Comma 2 2 9 2" xfId="24028"/>
    <cellStyle name="Comma 2 2 9 3" xfId="24029"/>
    <cellStyle name="Comma 2 2 9_AVA DVA EL" xfId="24030"/>
    <cellStyle name="Comma 2 2_AVA DVA EL" xfId="24031"/>
    <cellStyle name="Comma 2 20" xfId="24032"/>
    <cellStyle name="Comma 2 20 2" xfId="24033"/>
    <cellStyle name="Comma 2 20 3" xfId="24034"/>
    <cellStyle name="Comma 2 20_AVA DVA EL" xfId="24035"/>
    <cellStyle name="Comma 2 21" xfId="24036"/>
    <cellStyle name="Comma 2 21 2" xfId="24037"/>
    <cellStyle name="Comma 2 21_AVA DVA EL" xfId="24038"/>
    <cellStyle name="Comma 2 22" xfId="24039"/>
    <cellStyle name="Comma 2 23" xfId="24040"/>
    <cellStyle name="Comma 2 3" xfId="7483"/>
    <cellStyle name="Comma 2 3 2" xfId="11374"/>
    <cellStyle name="Comma 2 3 2 2" xfId="24041"/>
    <cellStyle name="Comma 2 3 2 2 2" xfId="24042"/>
    <cellStyle name="Comma 2 3 2 2 3" xfId="24043"/>
    <cellStyle name="Comma 2 3 2 2_AVA DVA EL" xfId="24044"/>
    <cellStyle name="Comma 2 3 2 3" xfId="24045"/>
    <cellStyle name="Comma 2 3 2_AVA DVA EL" xfId="24046"/>
    <cellStyle name="Comma 2 3 3" xfId="24047"/>
    <cellStyle name="Comma 2 3 3 2" xfId="24048"/>
    <cellStyle name="Comma 2 3 3 2 2" xfId="24049"/>
    <cellStyle name="Comma 2 3 3 2 3" xfId="24050"/>
    <cellStyle name="Comma 2 3 3 2_AVA DVA EL" xfId="24051"/>
    <cellStyle name="Comma 2 3 3 3" xfId="24052"/>
    <cellStyle name="Comma 2 3 3 4" xfId="24053"/>
    <cellStyle name="Comma 2 3 3_AVA DVA EL" xfId="24054"/>
    <cellStyle name="Comma 2 3 4" xfId="24055"/>
    <cellStyle name="Comma 2 3 4 2" xfId="24056"/>
    <cellStyle name="Comma 2 3 4 3" xfId="24057"/>
    <cellStyle name="Comma 2 3 4_AVA DVA EL" xfId="24058"/>
    <cellStyle name="Comma 2 3 5" xfId="24059"/>
    <cellStyle name="Comma 2 3 5 2" xfId="24060"/>
    <cellStyle name="Comma 2 3 5_AVA DVA EL" xfId="24061"/>
    <cellStyle name="Comma 2 3 6" xfId="24062"/>
    <cellStyle name="Comma 2 3 7" xfId="24063"/>
    <cellStyle name="Comma 2 3_AVA DVA EL" xfId="24064"/>
    <cellStyle name="Comma 2 4" xfId="24065"/>
    <cellStyle name="Comma 2 4 10" xfId="24066"/>
    <cellStyle name="Comma 2 4 10 2" xfId="24067"/>
    <cellStyle name="Comma 2 4 10 3" xfId="24068"/>
    <cellStyle name="Comma 2 4 10_AVA DVA EL" xfId="24069"/>
    <cellStyle name="Comma 2 4 11" xfId="24070"/>
    <cellStyle name="Comma 2 4 11 2" xfId="24071"/>
    <cellStyle name="Comma 2 4 11 3" xfId="24072"/>
    <cellStyle name="Comma 2 4 11_AVA DVA EL" xfId="24073"/>
    <cellStyle name="Comma 2 4 12" xfId="24074"/>
    <cellStyle name="Comma 2 4 12 2" xfId="24075"/>
    <cellStyle name="Comma 2 4 12 3" xfId="24076"/>
    <cellStyle name="Comma 2 4 12_AVA DVA EL" xfId="24077"/>
    <cellStyle name="Comma 2 4 13" xfId="24078"/>
    <cellStyle name="Comma 2 4 13 2" xfId="24079"/>
    <cellStyle name="Comma 2 4 13 3" xfId="24080"/>
    <cellStyle name="Comma 2 4 13_AVA DVA EL" xfId="24081"/>
    <cellStyle name="Comma 2 4 14" xfId="24082"/>
    <cellStyle name="Comma 2 4 14 2" xfId="24083"/>
    <cellStyle name="Comma 2 4 14_AVA DVA EL" xfId="24084"/>
    <cellStyle name="Comma 2 4 15" xfId="24085"/>
    <cellStyle name="Comma 2 4 16" xfId="24086"/>
    <cellStyle name="Comma 2 4 2" xfId="24087"/>
    <cellStyle name="Comma 2 4 2 10" xfId="24088"/>
    <cellStyle name="Comma 2 4 2 10 2" xfId="24089"/>
    <cellStyle name="Comma 2 4 2 10 3" xfId="24090"/>
    <cellStyle name="Comma 2 4 2 10_AVA DVA EL" xfId="24091"/>
    <cellStyle name="Comma 2 4 2 11" xfId="24092"/>
    <cellStyle name="Comma 2 4 2 11 2" xfId="24093"/>
    <cellStyle name="Comma 2 4 2 11 3" xfId="24094"/>
    <cellStyle name="Comma 2 4 2 11_AVA DVA EL" xfId="24095"/>
    <cellStyle name="Comma 2 4 2 12" xfId="24096"/>
    <cellStyle name="Comma 2 4 2 2" xfId="24097"/>
    <cellStyle name="Comma 2 4 2 2 10" xfId="24098"/>
    <cellStyle name="Comma 2 4 2 2 11" xfId="24099"/>
    <cellStyle name="Comma 2 4 2 2 2" xfId="24100"/>
    <cellStyle name="Comma 2 4 2 2 2 2" xfId="24101"/>
    <cellStyle name="Comma 2 4 2 2 2 2 2" xfId="24102"/>
    <cellStyle name="Comma 2 4 2 2 2 2 3" xfId="24103"/>
    <cellStyle name="Comma 2 4 2 2 2 2_AVA DVA EL" xfId="24104"/>
    <cellStyle name="Comma 2 4 2 2 2 3" xfId="24105"/>
    <cellStyle name="Comma 2 4 2 2 2 3 2" xfId="24106"/>
    <cellStyle name="Comma 2 4 2 2 2 3 3" xfId="24107"/>
    <cellStyle name="Comma 2 4 2 2 2 3_AVA DVA EL" xfId="24108"/>
    <cellStyle name="Comma 2 4 2 2 2 4" xfId="24109"/>
    <cellStyle name="Comma 2 4 2 2 2 5" xfId="24110"/>
    <cellStyle name="Comma 2 4 2 2 2_AVA DVA EL" xfId="24111"/>
    <cellStyle name="Comma 2 4 2 2 3" xfId="24112"/>
    <cellStyle name="Comma 2 4 2 2 3 2" xfId="24113"/>
    <cellStyle name="Comma 2 4 2 2 3 3" xfId="24114"/>
    <cellStyle name="Comma 2 4 2 2 3_AVA DVA EL" xfId="24115"/>
    <cellStyle name="Comma 2 4 2 2 4" xfId="24116"/>
    <cellStyle name="Comma 2 4 2 2 4 2" xfId="24117"/>
    <cellStyle name="Comma 2 4 2 2 4 3" xfId="24118"/>
    <cellStyle name="Comma 2 4 2 2 4_AVA DVA EL" xfId="24119"/>
    <cellStyle name="Comma 2 4 2 2 5" xfId="24120"/>
    <cellStyle name="Comma 2 4 2 2 5 2" xfId="24121"/>
    <cellStyle name="Comma 2 4 2 2 5 3" xfId="24122"/>
    <cellStyle name="Comma 2 4 2 2 5_AVA DVA EL" xfId="24123"/>
    <cellStyle name="Comma 2 4 2 2 6" xfId="24124"/>
    <cellStyle name="Comma 2 4 2 2 6 2" xfId="24125"/>
    <cellStyle name="Comma 2 4 2 2 6 3" xfId="24126"/>
    <cellStyle name="Comma 2 4 2 2 6_AVA DVA EL" xfId="24127"/>
    <cellStyle name="Comma 2 4 2 2 7" xfId="24128"/>
    <cellStyle name="Comma 2 4 2 2 7 2" xfId="24129"/>
    <cellStyle name="Comma 2 4 2 2 7 3" xfId="24130"/>
    <cellStyle name="Comma 2 4 2 2 7_AVA DVA EL" xfId="24131"/>
    <cellStyle name="Comma 2 4 2 2 8" xfId="24132"/>
    <cellStyle name="Comma 2 4 2 2 8 2" xfId="24133"/>
    <cellStyle name="Comma 2 4 2 2 8 3" xfId="24134"/>
    <cellStyle name="Comma 2 4 2 2 8_AVA DVA EL" xfId="24135"/>
    <cellStyle name="Comma 2 4 2 2 9" xfId="24136"/>
    <cellStyle name="Comma 2 4 2 2 9 2" xfId="24137"/>
    <cellStyle name="Comma 2 4 2 2 9 3" xfId="24138"/>
    <cellStyle name="Comma 2 4 2 2 9_AVA DVA EL" xfId="24139"/>
    <cellStyle name="Comma 2 4 2 2_AVA DVA EL" xfId="24140"/>
    <cellStyle name="Comma 2 4 2 3" xfId="24141"/>
    <cellStyle name="Comma 2 4 2 3 2" xfId="24142"/>
    <cellStyle name="Comma 2 4 2 3 2 2" xfId="24143"/>
    <cellStyle name="Comma 2 4 2 3 2 3" xfId="24144"/>
    <cellStyle name="Comma 2 4 2 3 2_AVA DVA EL" xfId="24145"/>
    <cellStyle name="Comma 2 4 2 3 3" xfId="24146"/>
    <cellStyle name="Comma 2 4 2 3 3 2" xfId="24147"/>
    <cellStyle name="Comma 2 4 2 3 3 3" xfId="24148"/>
    <cellStyle name="Comma 2 4 2 3 3_AVA DVA EL" xfId="24149"/>
    <cellStyle name="Comma 2 4 2 3 4" xfId="24150"/>
    <cellStyle name="Comma 2 4 2 3 5" xfId="24151"/>
    <cellStyle name="Comma 2 4 2 3_AVA DVA EL" xfId="24152"/>
    <cellStyle name="Comma 2 4 2 4" xfId="24153"/>
    <cellStyle name="Comma 2 4 2 4 2" xfId="24154"/>
    <cellStyle name="Comma 2 4 2 4 3" xfId="24155"/>
    <cellStyle name="Comma 2 4 2 4_AVA DVA EL" xfId="24156"/>
    <cellStyle name="Comma 2 4 2 5" xfId="24157"/>
    <cellStyle name="Comma 2 4 2 5 2" xfId="24158"/>
    <cellStyle name="Comma 2 4 2 5 3" xfId="24159"/>
    <cellStyle name="Comma 2 4 2 5_AVA DVA EL" xfId="24160"/>
    <cellStyle name="Comma 2 4 2 6" xfId="24161"/>
    <cellStyle name="Comma 2 4 2 6 2" xfId="24162"/>
    <cellStyle name="Comma 2 4 2 6 3" xfId="24163"/>
    <cellStyle name="Comma 2 4 2 6_AVA DVA EL" xfId="24164"/>
    <cellStyle name="Comma 2 4 2 7" xfId="24165"/>
    <cellStyle name="Comma 2 4 2 7 2" xfId="24166"/>
    <cellStyle name="Comma 2 4 2 7 3" xfId="24167"/>
    <cellStyle name="Comma 2 4 2 7_AVA DVA EL" xfId="24168"/>
    <cellStyle name="Comma 2 4 2 8" xfId="24169"/>
    <cellStyle name="Comma 2 4 2 8 2" xfId="24170"/>
    <cellStyle name="Comma 2 4 2 8 3" xfId="24171"/>
    <cellStyle name="Comma 2 4 2 8_AVA DVA EL" xfId="24172"/>
    <cellStyle name="Comma 2 4 2 9" xfId="24173"/>
    <cellStyle name="Comma 2 4 2 9 2" xfId="24174"/>
    <cellStyle name="Comma 2 4 2 9 3" xfId="24175"/>
    <cellStyle name="Comma 2 4 2 9_AVA DVA EL" xfId="24176"/>
    <cellStyle name="Comma 2 4 2_AVA DVA EL" xfId="24177"/>
    <cellStyle name="Comma 2 4 3" xfId="24178"/>
    <cellStyle name="Comma 2 4 3 10" xfId="24179"/>
    <cellStyle name="Comma 2 4 3 11" xfId="24180"/>
    <cellStyle name="Comma 2 4 3 2" xfId="24181"/>
    <cellStyle name="Comma 2 4 3 2 2" xfId="24182"/>
    <cellStyle name="Comma 2 4 3 2 2 2" xfId="24183"/>
    <cellStyle name="Comma 2 4 3 2 2 3" xfId="24184"/>
    <cellStyle name="Comma 2 4 3 2 2_AVA DVA EL" xfId="24185"/>
    <cellStyle name="Comma 2 4 3 2 3" xfId="24186"/>
    <cellStyle name="Comma 2 4 3 2 3 2" xfId="24187"/>
    <cellStyle name="Comma 2 4 3 2 3 3" xfId="24188"/>
    <cellStyle name="Comma 2 4 3 2 3_AVA DVA EL" xfId="24189"/>
    <cellStyle name="Comma 2 4 3 2 4" xfId="24190"/>
    <cellStyle name="Comma 2 4 3 2 5" xfId="24191"/>
    <cellStyle name="Comma 2 4 3 2_AVA DVA EL" xfId="24192"/>
    <cellStyle name="Comma 2 4 3 3" xfId="24193"/>
    <cellStyle name="Comma 2 4 3 3 2" xfId="24194"/>
    <cellStyle name="Comma 2 4 3 3 3" xfId="24195"/>
    <cellStyle name="Comma 2 4 3 3_AVA DVA EL" xfId="24196"/>
    <cellStyle name="Comma 2 4 3 4" xfId="24197"/>
    <cellStyle name="Comma 2 4 3 4 2" xfId="24198"/>
    <cellStyle name="Comma 2 4 3 4 3" xfId="24199"/>
    <cellStyle name="Comma 2 4 3 4_AVA DVA EL" xfId="24200"/>
    <cellStyle name="Comma 2 4 3 5" xfId="24201"/>
    <cellStyle name="Comma 2 4 3 5 2" xfId="24202"/>
    <cellStyle name="Comma 2 4 3 5 3" xfId="24203"/>
    <cellStyle name="Comma 2 4 3 5_AVA DVA EL" xfId="24204"/>
    <cellStyle name="Comma 2 4 3 6" xfId="24205"/>
    <cellStyle name="Comma 2 4 3 6 2" xfId="24206"/>
    <cellStyle name="Comma 2 4 3 6 3" xfId="24207"/>
    <cellStyle name="Comma 2 4 3 6_AVA DVA EL" xfId="24208"/>
    <cellStyle name="Comma 2 4 3 7" xfId="24209"/>
    <cellStyle name="Comma 2 4 3 7 2" xfId="24210"/>
    <cellStyle name="Comma 2 4 3 7 3" xfId="24211"/>
    <cellStyle name="Comma 2 4 3 7_AVA DVA EL" xfId="24212"/>
    <cellStyle name="Comma 2 4 3 8" xfId="24213"/>
    <cellStyle name="Comma 2 4 3 8 2" xfId="24214"/>
    <cellStyle name="Comma 2 4 3 8 3" xfId="24215"/>
    <cellStyle name="Comma 2 4 3 8_AVA DVA EL" xfId="24216"/>
    <cellStyle name="Comma 2 4 3 9" xfId="24217"/>
    <cellStyle name="Comma 2 4 3 9 2" xfId="24218"/>
    <cellStyle name="Comma 2 4 3 9 3" xfId="24219"/>
    <cellStyle name="Comma 2 4 3 9_AVA DVA EL" xfId="24220"/>
    <cellStyle name="Comma 2 4 3_AVA DVA EL" xfId="24221"/>
    <cellStyle name="Comma 2 4 4" xfId="24222"/>
    <cellStyle name="Comma 2 4 4 2" xfId="24223"/>
    <cellStyle name="Comma 2 4 4 2 2" xfId="24224"/>
    <cellStyle name="Comma 2 4 4 2 3" xfId="24225"/>
    <cellStyle name="Comma 2 4 4 2_AVA DVA EL" xfId="24226"/>
    <cellStyle name="Comma 2 4 4 3" xfId="24227"/>
    <cellStyle name="Comma 2 4 4 3 2" xfId="24228"/>
    <cellStyle name="Comma 2 4 4 3 3" xfId="24229"/>
    <cellStyle name="Comma 2 4 4 3_AVA DVA EL" xfId="24230"/>
    <cellStyle name="Comma 2 4 4 4" xfId="24231"/>
    <cellStyle name="Comma 2 4 4 5" xfId="24232"/>
    <cellStyle name="Comma 2 4 4_AVA DVA EL" xfId="24233"/>
    <cellStyle name="Comma 2 4 5" xfId="24234"/>
    <cellStyle name="Comma 2 4 5 2" xfId="24235"/>
    <cellStyle name="Comma 2 4 5 3" xfId="24236"/>
    <cellStyle name="Comma 2 4 5_AVA DVA EL" xfId="24237"/>
    <cellStyle name="Comma 2 4 6" xfId="24238"/>
    <cellStyle name="Comma 2 4 6 2" xfId="24239"/>
    <cellStyle name="Comma 2 4 6 3" xfId="24240"/>
    <cellStyle name="Comma 2 4 6_AVA DVA EL" xfId="24241"/>
    <cellStyle name="Comma 2 4 7" xfId="24242"/>
    <cellStyle name="Comma 2 4 7 2" xfId="24243"/>
    <cellStyle name="Comma 2 4 7 3" xfId="24244"/>
    <cellStyle name="Comma 2 4 7_AVA DVA EL" xfId="24245"/>
    <cellStyle name="Comma 2 4 8" xfId="24246"/>
    <cellStyle name="Comma 2 4 8 2" xfId="24247"/>
    <cellStyle name="Comma 2 4 8 3" xfId="24248"/>
    <cellStyle name="Comma 2 4 8_AVA DVA EL" xfId="24249"/>
    <cellStyle name="Comma 2 4 9" xfId="24250"/>
    <cellStyle name="Comma 2 4 9 2" xfId="24251"/>
    <cellStyle name="Comma 2 4 9 3" xfId="24252"/>
    <cellStyle name="Comma 2 4 9_AVA DVA EL" xfId="24253"/>
    <cellStyle name="Comma 2 4_AVA DVA EL" xfId="24254"/>
    <cellStyle name="Comma 2 5" xfId="24255"/>
    <cellStyle name="Comma 2 5 10" xfId="24256"/>
    <cellStyle name="Comma 2 5 10 2" xfId="24257"/>
    <cellStyle name="Comma 2 5 10 3" xfId="24258"/>
    <cellStyle name="Comma 2 5 10_AVA DVA EL" xfId="24259"/>
    <cellStyle name="Comma 2 5 11" xfId="24260"/>
    <cellStyle name="Comma 2 5 11 2" xfId="24261"/>
    <cellStyle name="Comma 2 5 11 3" xfId="24262"/>
    <cellStyle name="Comma 2 5 11_AVA DVA EL" xfId="24263"/>
    <cellStyle name="Comma 2 5 12" xfId="24264"/>
    <cellStyle name="Comma 2 5 12 2" xfId="24265"/>
    <cellStyle name="Comma 2 5 12_AVA DVA EL" xfId="24266"/>
    <cellStyle name="Comma 2 5 13" xfId="24267"/>
    <cellStyle name="Comma 2 5 14" xfId="24268"/>
    <cellStyle name="Comma 2 5 2" xfId="24269"/>
    <cellStyle name="Comma 2 5 2 10" xfId="24270"/>
    <cellStyle name="Comma 2 5 2 11" xfId="24271"/>
    <cellStyle name="Comma 2 5 2 2" xfId="24272"/>
    <cellStyle name="Comma 2 5 2 2 2" xfId="24273"/>
    <cellStyle name="Comma 2 5 2 2 2 2" xfId="24274"/>
    <cellStyle name="Comma 2 5 2 2 2 3" xfId="24275"/>
    <cellStyle name="Comma 2 5 2 2 2_AVA DVA EL" xfId="24276"/>
    <cellStyle name="Comma 2 5 2 2 3" xfId="24277"/>
    <cellStyle name="Comma 2 5 2 2 3 2" xfId="24278"/>
    <cellStyle name="Comma 2 5 2 2 3 3" xfId="24279"/>
    <cellStyle name="Comma 2 5 2 2 3_AVA DVA EL" xfId="24280"/>
    <cellStyle name="Comma 2 5 2 2 4" xfId="24281"/>
    <cellStyle name="Comma 2 5 2 2 5" xfId="24282"/>
    <cellStyle name="Comma 2 5 2 2_AVA DVA EL" xfId="24283"/>
    <cellStyle name="Comma 2 5 2 3" xfId="24284"/>
    <cellStyle name="Comma 2 5 2 3 2" xfId="24285"/>
    <cellStyle name="Comma 2 5 2 3 3" xfId="24286"/>
    <cellStyle name="Comma 2 5 2 3_AVA DVA EL" xfId="24287"/>
    <cellStyle name="Comma 2 5 2 4" xfId="24288"/>
    <cellStyle name="Comma 2 5 2 4 2" xfId="24289"/>
    <cellStyle name="Comma 2 5 2 4 3" xfId="24290"/>
    <cellStyle name="Comma 2 5 2 4_AVA DVA EL" xfId="24291"/>
    <cellStyle name="Comma 2 5 2 5" xfId="24292"/>
    <cellStyle name="Comma 2 5 2 5 2" xfId="24293"/>
    <cellStyle name="Comma 2 5 2 5 3" xfId="24294"/>
    <cellStyle name="Comma 2 5 2 5_AVA DVA EL" xfId="24295"/>
    <cellStyle name="Comma 2 5 2 6" xfId="24296"/>
    <cellStyle name="Comma 2 5 2 6 2" xfId="24297"/>
    <cellStyle name="Comma 2 5 2 6 3" xfId="24298"/>
    <cellStyle name="Comma 2 5 2 6_AVA DVA EL" xfId="24299"/>
    <cellStyle name="Comma 2 5 2 7" xfId="24300"/>
    <cellStyle name="Comma 2 5 2 7 2" xfId="24301"/>
    <cellStyle name="Comma 2 5 2 7 3" xfId="24302"/>
    <cellStyle name="Comma 2 5 2 7_AVA DVA EL" xfId="24303"/>
    <cellStyle name="Comma 2 5 2 8" xfId="24304"/>
    <cellStyle name="Comma 2 5 2 8 2" xfId="24305"/>
    <cellStyle name="Comma 2 5 2 8 3" xfId="24306"/>
    <cellStyle name="Comma 2 5 2 8_AVA DVA EL" xfId="24307"/>
    <cellStyle name="Comma 2 5 2 9" xfId="24308"/>
    <cellStyle name="Comma 2 5 2 9 2" xfId="24309"/>
    <cellStyle name="Comma 2 5 2 9 3" xfId="24310"/>
    <cellStyle name="Comma 2 5 2 9_AVA DVA EL" xfId="24311"/>
    <cellStyle name="Comma 2 5 2_AVA DVA EL" xfId="24312"/>
    <cellStyle name="Comma 2 5 3" xfId="24313"/>
    <cellStyle name="Comma 2 5 3 2" xfId="24314"/>
    <cellStyle name="Comma 2 5 3 2 2" xfId="24315"/>
    <cellStyle name="Comma 2 5 3 2 3" xfId="24316"/>
    <cellStyle name="Comma 2 5 3 2_AVA DVA EL" xfId="24317"/>
    <cellStyle name="Comma 2 5 3 3" xfId="24318"/>
    <cellStyle name="Comma 2 5 3 3 2" xfId="24319"/>
    <cellStyle name="Comma 2 5 3 3 3" xfId="24320"/>
    <cellStyle name="Comma 2 5 3 3_AVA DVA EL" xfId="24321"/>
    <cellStyle name="Comma 2 5 3 4" xfId="24322"/>
    <cellStyle name="Comma 2 5 3 5" xfId="24323"/>
    <cellStyle name="Comma 2 5 3_AVA DVA EL" xfId="24324"/>
    <cellStyle name="Comma 2 5 4" xfId="24325"/>
    <cellStyle name="Comma 2 5 4 2" xfId="24326"/>
    <cellStyle name="Comma 2 5 4 3" xfId="24327"/>
    <cellStyle name="Comma 2 5 4_AVA DVA EL" xfId="24328"/>
    <cellStyle name="Comma 2 5 5" xfId="24329"/>
    <cellStyle name="Comma 2 5 5 2" xfId="24330"/>
    <cellStyle name="Comma 2 5 5 3" xfId="24331"/>
    <cellStyle name="Comma 2 5 5_AVA DVA EL" xfId="24332"/>
    <cellStyle name="Comma 2 5 6" xfId="24333"/>
    <cellStyle name="Comma 2 5 6 2" xfId="24334"/>
    <cellStyle name="Comma 2 5 6 3" xfId="24335"/>
    <cellStyle name="Comma 2 5 6_AVA DVA EL" xfId="24336"/>
    <cellStyle name="Comma 2 5 7" xfId="24337"/>
    <cellStyle name="Comma 2 5 7 2" xfId="24338"/>
    <cellStyle name="Comma 2 5 7 3" xfId="24339"/>
    <cellStyle name="Comma 2 5 7_AVA DVA EL" xfId="24340"/>
    <cellStyle name="Comma 2 5 8" xfId="24341"/>
    <cellStyle name="Comma 2 5 8 2" xfId="24342"/>
    <cellStyle name="Comma 2 5 8 3" xfId="24343"/>
    <cellStyle name="Comma 2 5 8_AVA DVA EL" xfId="24344"/>
    <cellStyle name="Comma 2 5 9" xfId="24345"/>
    <cellStyle name="Comma 2 5 9 2" xfId="24346"/>
    <cellStyle name="Comma 2 5 9 3" xfId="24347"/>
    <cellStyle name="Comma 2 5 9_AVA DVA EL" xfId="24348"/>
    <cellStyle name="Comma 2 5_AVA DVA EL" xfId="24349"/>
    <cellStyle name="Comma 2 6" xfId="24350"/>
    <cellStyle name="Comma 2 6 10" xfId="24351"/>
    <cellStyle name="Comma 2 6 10 2" xfId="24352"/>
    <cellStyle name="Comma 2 6 10 3" xfId="24353"/>
    <cellStyle name="Comma 2 6 10_AVA DVA EL" xfId="24354"/>
    <cellStyle name="Comma 2 6 11" xfId="24355"/>
    <cellStyle name="Comma 2 6 11 2" xfId="24356"/>
    <cellStyle name="Comma 2 6 11 3" xfId="24357"/>
    <cellStyle name="Comma 2 6 11_AVA DVA EL" xfId="24358"/>
    <cellStyle name="Comma 2 6 12" xfId="24359"/>
    <cellStyle name="Comma 2 6 12 2" xfId="24360"/>
    <cellStyle name="Comma 2 6 12_AVA DVA EL" xfId="24361"/>
    <cellStyle name="Comma 2 6 13" xfId="24362"/>
    <cellStyle name="Comma 2 6 14" xfId="24363"/>
    <cellStyle name="Comma 2 6 2" xfId="24364"/>
    <cellStyle name="Comma 2 6 2 10" xfId="24365"/>
    <cellStyle name="Comma 2 6 2 11" xfId="24366"/>
    <cellStyle name="Comma 2 6 2 2" xfId="24367"/>
    <cellStyle name="Comma 2 6 2 2 2" xfId="24368"/>
    <cellStyle name="Comma 2 6 2 2 2 2" xfId="24369"/>
    <cellStyle name="Comma 2 6 2 2 2 3" xfId="24370"/>
    <cellStyle name="Comma 2 6 2 2 2_AVA DVA EL" xfId="24371"/>
    <cellStyle name="Comma 2 6 2 2 3" xfId="24372"/>
    <cellStyle name="Comma 2 6 2 2 3 2" xfId="24373"/>
    <cellStyle name="Comma 2 6 2 2 3 3" xfId="24374"/>
    <cellStyle name="Comma 2 6 2 2 3_AVA DVA EL" xfId="24375"/>
    <cellStyle name="Comma 2 6 2 2 4" xfId="24376"/>
    <cellStyle name="Comma 2 6 2 2 5" xfId="24377"/>
    <cellStyle name="Comma 2 6 2 2_AVA DVA EL" xfId="24378"/>
    <cellStyle name="Comma 2 6 2 3" xfId="24379"/>
    <cellStyle name="Comma 2 6 2 3 2" xfId="24380"/>
    <cellStyle name="Comma 2 6 2 3 3" xfId="24381"/>
    <cellStyle name="Comma 2 6 2 3_AVA DVA EL" xfId="24382"/>
    <cellStyle name="Comma 2 6 2 4" xfId="24383"/>
    <cellStyle name="Comma 2 6 2 4 2" xfId="24384"/>
    <cellStyle name="Comma 2 6 2 4 3" xfId="24385"/>
    <cellStyle name="Comma 2 6 2 4_AVA DVA EL" xfId="24386"/>
    <cellStyle name="Comma 2 6 2 5" xfId="24387"/>
    <cellStyle name="Comma 2 6 2 5 2" xfId="24388"/>
    <cellStyle name="Comma 2 6 2 5 3" xfId="24389"/>
    <cellStyle name="Comma 2 6 2 5_AVA DVA EL" xfId="24390"/>
    <cellStyle name="Comma 2 6 2 6" xfId="24391"/>
    <cellStyle name="Comma 2 6 2 6 2" xfId="24392"/>
    <cellStyle name="Comma 2 6 2 6 3" xfId="24393"/>
    <cellStyle name="Comma 2 6 2 6_AVA DVA EL" xfId="24394"/>
    <cellStyle name="Comma 2 6 2 7" xfId="24395"/>
    <cellStyle name="Comma 2 6 2 7 2" xfId="24396"/>
    <cellStyle name="Comma 2 6 2 7 3" xfId="24397"/>
    <cellStyle name="Comma 2 6 2 7_AVA DVA EL" xfId="24398"/>
    <cellStyle name="Comma 2 6 2 8" xfId="24399"/>
    <cellStyle name="Comma 2 6 2 8 2" xfId="24400"/>
    <cellStyle name="Comma 2 6 2 8 3" xfId="24401"/>
    <cellStyle name="Comma 2 6 2 8_AVA DVA EL" xfId="24402"/>
    <cellStyle name="Comma 2 6 2 9" xfId="24403"/>
    <cellStyle name="Comma 2 6 2 9 2" xfId="24404"/>
    <cellStyle name="Comma 2 6 2 9 3" xfId="24405"/>
    <cellStyle name="Comma 2 6 2 9_AVA DVA EL" xfId="24406"/>
    <cellStyle name="Comma 2 6 2_AVA DVA EL" xfId="24407"/>
    <cellStyle name="Comma 2 6 3" xfId="24408"/>
    <cellStyle name="Comma 2 6 3 2" xfId="24409"/>
    <cellStyle name="Comma 2 6 3 2 2" xfId="24410"/>
    <cellStyle name="Comma 2 6 3 2 3" xfId="24411"/>
    <cellStyle name="Comma 2 6 3 2_AVA DVA EL" xfId="24412"/>
    <cellStyle name="Comma 2 6 3 3" xfId="24413"/>
    <cellStyle name="Comma 2 6 3 3 2" xfId="24414"/>
    <cellStyle name="Comma 2 6 3 3 3" xfId="24415"/>
    <cellStyle name="Comma 2 6 3 3_AVA DVA EL" xfId="24416"/>
    <cellStyle name="Comma 2 6 3 4" xfId="24417"/>
    <cellStyle name="Comma 2 6 3 5" xfId="24418"/>
    <cellStyle name="Comma 2 6 3_AVA DVA EL" xfId="24419"/>
    <cellStyle name="Comma 2 6 4" xfId="24420"/>
    <cellStyle name="Comma 2 6 4 2" xfId="24421"/>
    <cellStyle name="Comma 2 6 4 3" xfId="24422"/>
    <cellStyle name="Comma 2 6 4_AVA DVA EL" xfId="24423"/>
    <cellStyle name="Comma 2 6 5" xfId="24424"/>
    <cellStyle name="Comma 2 6 5 2" xfId="24425"/>
    <cellStyle name="Comma 2 6 5 3" xfId="24426"/>
    <cellStyle name="Comma 2 6 5_AVA DVA EL" xfId="24427"/>
    <cellStyle name="Comma 2 6 6" xfId="24428"/>
    <cellStyle name="Comma 2 6 6 2" xfId="24429"/>
    <cellStyle name="Comma 2 6 6 3" xfId="24430"/>
    <cellStyle name="Comma 2 6 6_AVA DVA EL" xfId="24431"/>
    <cellStyle name="Comma 2 6 7" xfId="24432"/>
    <cellStyle name="Comma 2 6 7 2" xfId="24433"/>
    <cellStyle name="Comma 2 6 7 3" xfId="24434"/>
    <cellStyle name="Comma 2 6 7_AVA DVA EL" xfId="24435"/>
    <cellStyle name="Comma 2 6 8" xfId="24436"/>
    <cellStyle name="Comma 2 6 8 2" xfId="24437"/>
    <cellStyle name="Comma 2 6 8 3" xfId="24438"/>
    <cellStyle name="Comma 2 6 8_AVA DVA EL" xfId="24439"/>
    <cellStyle name="Comma 2 6 9" xfId="24440"/>
    <cellStyle name="Comma 2 6 9 2" xfId="24441"/>
    <cellStyle name="Comma 2 6 9 3" xfId="24442"/>
    <cellStyle name="Comma 2 6 9_AVA DVA EL" xfId="24443"/>
    <cellStyle name="Comma 2 6_AVA DVA EL" xfId="24444"/>
    <cellStyle name="Comma 2 7" xfId="24445"/>
    <cellStyle name="Comma 2 7 2" xfId="24446"/>
    <cellStyle name="Comma 2 7 2 2" xfId="24447"/>
    <cellStyle name="Comma 2 7 2 3" xfId="24448"/>
    <cellStyle name="Comma 2 7 2_AVA DVA EL" xfId="24449"/>
    <cellStyle name="Comma 2 7 3" xfId="24450"/>
    <cellStyle name="Comma 2 7_AVA DVA EL" xfId="24451"/>
    <cellStyle name="Comma 2 8" xfId="24452"/>
    <cellStyle name="Comma 2 8 10" xfId="24453"/>
    <cellStyle name="Comma 2 8 10 2" xfId="24454"/>
    <cellStyle name="Comma 2 8 10 3" xfId="24455"/>
    <cellStyle name="Comma 2 8 10_AVA DVA EL" xfId="24456"/>
    <cellStyle name="Comma 2 8 11" xfId="24457"/>
    <cellStyle name="Comma 2 8 2" xfId="24458"/>
    <cellStyle name="Comma 2 8 2 2" xfId="24459"/>
    <cellStyle name="Comma 2 8 2 2 2" xfId="24460"/>
    <cellStyle name="Comma 2 8 2 2 3" xfId="24461"/>
    <cellStyle name="Comma 2 8 2 2_AVA DVA EL" xfId="24462"/>
    <cellStyle name="Comma 2 8 2 3" xfId="24463"/>
    <cellStyle name="Comma 2 8 2 3 2" xfId="24464"/>
    <cellStyle name="Comma 2 8 2 3 3" xfId="24465"/>
    <cellStyle name="Comma 2 8 2 3_AVA DVA EL" xfId="24466"/>
    <cellStyle name="Comma 2 8 2 4" xfId="24467"/>
    <cellStyle name="Comma 2 8 2 5" xfId="24468"/>
    <cellStyle name="Comma 2 8 2_AVA DVA EL" xfId="24469"/>
    <cellStyle name="Comma 2 8 3" xfId="24470"/>
    <cellStyle name="Comma 2 8 3 2" xfId="24471"/>
    <cellStyle name="Comma 2 8 3 3" xfId="24472"/>
    <cellStyle name="Comma 2 8 3_AVA DVA EL" xfId="24473"/>
    <cellStyle name="Comma 2 8 4" xfId="24474"/>
    <cellStyle name="Comma 2 8 4 2" xfId="24475"/>
    <cellStyle name="Comma 2 8 4 3" xfId="24476"/>
    <cellStyle name="Comma 2 8 4_AVA DVA EL" xfId="24477"/>
    <cellStyle name="Comma 2 8 5" xfId="24478"/>
    <cellStyle name="Comma 2 8 5 2" xfId="24479"/>
    <cellStyle name="Comma 2 8 5 3" xfId="24480"/>
    <cellStyle name="Comma 2 8 5_AVA DVA EL" xfId="24481"/>
    <cellStyle name="Comma 2 8 6" xfId="24482"/>
    <cellStyle name="Comma 2 8 6 2" xfId="24483"/>
    <cellStyle name="Comma 2 8 6 3" xfId="24484"/>
    <cellStyle name="Comma 2 8 6_AVA DVA EL" xfId="24485"/>
    <cellStyle name="Comma 2 8 7" xfId="24486"/>
    <cellStyle name="Comma 2 8 7 2" xfId="24487"/>
    <cellStyle name="Comma 2 8 7 3" xfId="24488"/>
    <cellStyle name="Comma 2 8 7_AVA DVA EL" xfId="24489"/>
    <cellStyle name="Comma 2 8 8" xfId="24490"/>
    <cellStyle name="Comma 2 8 8 2" xfId="24491"/>
    <cellStyle name="Comma 2 8 8 3" xfId="24492"/>
    <cellStyle name="Comma 2 8 8_AVA DVA EL" xfId="24493"/>
    <cellStyle name="Comma 2 8 9" xfId="24494"/>
    <cellStyle name="Comma 2 8 9 2" xfId="24495"/>
    <cellStyle name="Comma 2 8 9 3" xfId="24496"/>
    <cellStyle name="Comma 2 8 9_AVA DVA EL" xfId="24497"/>
    <cellStyle name="Comma 2 8_AVA DVA EL" xfId="24498"/>
    <cellStyle name="Comma 2 9" xfId="24499"/>
    <cellStyle name="Comma 2 9 2" xfId="24500"/>
    <cellStyle name="Comma 2 9 2 2" xfId="24501"/>
    <cellStyle name="Comma 2 9 2 3" xfId="24502"/>
    <cellStyle name="Comma 2 9 2_AVA DVA EL" xfId="24503"/>
    <cellStyle name="Comma 2 9 3" xfId="24504"/>
    <cellStyle name="Comma 2 9 3 2" xfId="24505"/>
    <cellStyle name="Comma 2 9 3 3" xfId="24506"/>
    <cellStyle name="Comma 2 9 3_AVA DVA EL" xfId="24507"/>
    <cellStyle name="Comma 2 9 4" xfId="24508"/>
    <cellStyle name="Comma 2 9 4 2" xfId="24509"/>
    <cellStyle name="Comma 2 9 4 3" xfId="24510"/>
    <cellStyle name="Comma 2 9 4_AVA DVA EL" xfId="24511"/>
    <cellStyle name="Comma 2 9 5" xfId="24512"/>
    <cellStyle name="Comma 2 9_AVA DVA EL" xfId="24513"/>
    <cellStyle name="Comma 2*" xfId="201"/>
    <cellStyle name="Comma 2* 2" xfId="24514"/>
    <cellStyle name="Comma 2* 3" xfId="24515"/>
    <cellStyle name="Comma 2*_AVA DVA EL" xfId="24516"/>
    <cellStyle name="Comma 2_29-04-021" xfId="202"/>
    <cellStyle name="Comma 20" xfId="9878"/>
    <cellStyle name="Comma 21" xfId="11375"/>
    <cellStyle name="Comma 22" xfId="11806"/>
    <cellStyle name="Comma 23" xfId="24517"/>
    <cellStyle name="Comma 24" xfId="24518"/>
    <cellStyle name="Comma 3" xfId="630"/>
    <cellStyle name="Comma 3 10" xfId="24519"/>
    <cellStyle name="Comma 3 10 2" xfId="24520"/>
    <cellStyle name="Comma 3 10 3" xfId="24521"/>
    <cellStyle name="Comma 3 10_AVA DVA EL" xfId="24522"/>
    <cellStyle name="Comma 3 11" xfId="24523"/>
    <cellStyle name="Comma 3 11 2" xfId="24524"/>
    <cellStyle name="Comma 3 11 3" xfId="24525"/>
    <cellStyle name="Comma 3 11_AVA DVA EL" xfId="24526"/>
    <cellStyle name="Comma 3 12" xfId="24527"/>
    <cellStyle name="Comma 3 12 2" xfId="24528"/>
    <cellStyle name="Comma 3 12 3" xfId="24529"/>
    <cellStyle name="Comma 3 12_AVA DVA EL" xfId="24530"/>
    <cellStyle name="Comma 3 13" xfId="24531"/>
    <cellStyle name="Comma 3 13 2" xfId="24532"/>
    <cellStyle name="Comma 3 13 3" xfId="24533"/>
    <cellStyle name="Comma 3 13_AVA DVA EL" xfId="24534"/>
    <cellStyle name="Comma 3 14" xfId="24535"/>
    <cellStyle name="Comma 3 14 2" xfId="24536"/>
    <cellStyle name="Comma 3 14 3" xfId="24537"/>
    <cellStyle name="Comma 3 14_AVA DVA EL" xfId="24538"/>
    <cellStyle name="Comma 3 15" xfId="24539"/>
    <cellStyle name="Comma 3 15 2" xfId="24540"/>
    <cellStyle name="Comma 3 15 3" xfId="24541"/>
    <cellStyle name="Comma 3 15_AVA DVA EL" xfId="24542"/>
    <cellStyle name="Comma 3 16" xfId="24543"/>
    <cellStyle name="Comma 3 16 2" xfId="24544"/>
    <cellStyle name="Comma 3 16 2 2" xfId="24545"/>
    <cellStyle name="Comma 3 16 2 3" xfId="24546"/>
    <cellStyle name="Comma 3 16 2_AVA DVA EL" xfId="24547"/>
    <cellStyle name="Comma 3 16 3" xfId="24548"/>
    <cellStyle name="Comma 3 16 4" xfId="24549"/>
    <cellStyle name="Comma 3 16_AVA DVA EL" xfId="24550"/>
    <cellStyle name="Comma 3 17" xfId="24551"/>
    <cellStyle name="Comma 3 17 2" xfId="24552"/>
    <cellStyle name="Comma 3 17 3" xfId="24553"/>
    <cellStyle name="Comma 3 17_AVA DVA EL" xfId="24554"/>
    <cellStyle name="Comma 3 18" xfId="24555"/>
    <cellStyle name="Comma 3 18 2" xfId="24556"/>
    <cellStyle name="Comma 3 18 3" xfId="24557"/>
    <cellStyle name="Comma 3 18_AVA DVA EL" xfId="24558"/>
    <cellStyle name="Comma 3 19" xfId="24559"/>
    <cellStyle name="Comma 3 2" xfId="1317"/>
    <cellStyle name="Comma 3 2 10" xfId="24560"/>
    <cellStyle name="Comma 3 2 10 2" xfId="24561"/>
    <cellStyle name="Comma 3 2 10 3" xfId="24562"/>
    <cellStyle name="Comma 3 2 10_AVA DVA EL" xfId="24563"/>
    <cellStyle name="Comma 3 2 11" xfId="24564"/>
    <cellStyle name="Comma 3 2 11 2" xfId="24565"/>
    <cellStyle name="Comma 3 2 11 3" xfId="24566"/>
    <cellStyle name="Comma 3 2 11_AVA DVA EL" xfId="24567"/>
    <cellStyle name="Comma 3 2 12" xfId="24568"/>
    <cellStyle name="Comma 3 2 12 2" xfId="24569"/>
    <cellStyle name="Comma 3 2 12 3" xfId="24570"/>
    <cellStyle name="Comma 3 2 12_AVA DVA EL" xfId="24571"/>
    <cellStyle name="Comma 3 2 13" xfId="24572"/>
    <cellStyle name="Comma 3 2 13 2" xfId="24573"/>
    <cellStyle name="Comma 3 2 13 3" xfId="24574"/>
    <cellStyle name="Comma 3 2 13_AVA DVA EL" xfId="24575"/>
    <cellStyle name="Comma 3 2 14" xfId="24576"/>
    <cellStyle name="Comma 3 2 14 2" xfId="24577"/>
    <cellStyle name="Comma 3 2 14 3" xfId="24578"/>
    <cellStyle name="Comma 3 2 14_AVA DVA EL" xfId="24579"/>
    <cellStyle name="Comma 3 2 15" xfId="24580"/>
    <cellStyle name="Comma 3 2 15 2" xfId="24581"/>
    <cellStyle name="Comma 3 2 15 3" xfId="24582"/>
    <cellStyle name="Comma 3 2 15_AVA DVA EL" xfId="24583"/>
    <cellStyle name="Comma 3 2 16" xfId="24584"/>
    <cellStyle name="Comma 3 2 17" xfId="24585"/>
    <cellStyle name="Comma 3 2 2" xfId="24586"/>
    <cellStyle name="Comma 3 2 2 10" xfId="24587"/>
    <cellStyle name="Comma 3 2 2 10 2" xfId="24588"/>
    <cellStyle name="Comma 3 2 2 10 3" xfId="24589"/>
    <cellStyle name="Comma 3 2 2 10_AVA DVA EL" xfId="24590"/>
    <cellStyle name="Comma 3 2 2 11" xfId="24591"/>
    <cellStyle name="Comma 3 2 2 11 2" xfId="24592"/>
    <cellStyle name="Comma 3 2 2 11 3" xfId="24593"/>
    <cellStyle name="Comma 3 2 2 11_AVA DVA EL" xfId="24594"/>
    <cellStyle name="Comma 3 2 2 12" xfId="24595"/>
    <cellStyle name="Comma 3 2 2 12 2" xfId="24596"/>
    <cellStyle name="Comma 3 2 2 12 3" xfId="24597"/>
    <cellStyle name="Comma 3 2 2 12_AVA DVA EL" xfId="24598"/>
    <cellStyle name="Comma 3 2 2 13" xfId="24599"/>
    <cellStyle name="Comma 3 2 2 2" xfId="24600"/>
    <cellStyle name="Comma 3 2 2 2 10" xfId="24601"/>
    <cellStyle name="Comma 3 2 2 2 10 2" xfId="24602"/>
    <cellStyle name="Comma 3 2 2 2 10 3" xfId="24603"/>
    <cellStyle name="Comma 3 2 2 2 10_AVA DVA EL" xfId="24604"/>
    <cellStyle name="Comma 3 2 2 2 11" xfId="24605"/>
    <cellStyle name="Comma 3 2 2 2 11 2" xfId="24606"/>
    <cellStyle name="Comma 3 2 2 2 11 3" xfId="24607"/>
    <cellStyle name="Comma 3 2 2 2 11_AVA DVA EL" xfId="24608"/>
    <cellStyle name="Comma 3 2 2 2 12" xfId="24609"/>
    <cellStyle name="Comma 3 2 2 2 2" xfId="24610"/>
    <cellStyle name="Comma 3 2 2 2 2 10" xfId="24611"/>
    <cellStyle name="Comma 3 2 2 2 2 11" xfId="24612"/>
    <cellStyle name="Comma 3 2 2 2 2 2" xfId="24613"/>
    <cellStyle name="Comma 3 2 2 2 2 2 2" xfId="24614"/>
    <cellStyle name="Comma 3 2 2 2 2 2 2 2" xfId="24615"/>
    <cellStyle name="Comma 3 2 2 2 2 2 2 3" xfId="24616"/>
    <cellStyle name="Comma 3 2 2 2 2 2 2_AVA DVA EL" xfId="24617"/>
    <cellStyle name="Comma 3 2 2 2 2 2 3" xfId="24618"/>
    <cellStyle name="Comma 3 2 2 2 2 2 3 2" xfId="24619"/>
    <cellStyle name="Comma 3 2 2 2 2 2 3 3" xfId="24620"/>
    <cellStyle name="Comma 3 2 2 2 2 2 3_AVA DVA EL" xfId="24621"/>
    <cellStyle name="Comma 3 2 2 2 2 2 4" xfId="24622"/>
    <cellStyle name="Comma 3 2 2 2 2 2 5" xfId="24623"/>
    <cellStyle name="Comma 3 2 2 2 2 2_AVA DVA EL" xfId="24624"/>
    <cellStyle name="Comma 3 2 2 2 2 3" xfId="24625"/>
    <cellStyle name="Comma 3 2 2 2 2 3 2" xfId="24626"/>
    <cellStyle name="Comma 3 2 2 2 2 3 3" xfId="24627"/>
    <cellStyle name="Comma 3 2 2 2 2 3_AVA DVA EL" xfId="24628"/>
    <cellStyle name="Comma 3 2 2 2 2 4" xfId="24629"/>
    <cellStyle name="Comma 3 2 2 2 2 4 2" xfId="24630"/>
    <cellStyle name="Comma 3 2 2 2 2 4 3" xfId="24631"/>
    <cellStyle name="Comma 3 2 2 2 2 4_AVA DVA EL" xfId="24632"/>
    <cellStyle name="Comma 3 2 2 2 2 5" xfId="24633"/>
    <cellStyle name="Comma 3 2 2 2 2 5 2" xfId="24634"/>
    <cellStyle name="Comma 3 2 2 2 2 5 3" xfId="24635"/>
    <cellStyle name="Comma 3 2 2 2 2 5_AVA DVA EL" xfId="24636"/>
    <cellStyle name="Comma 3 2 2 2 2 6" xfId="24637"/>
    <cellStyle name="Comma 3 2 2 2 2 6 2" xfId="24638"/>
    <cellStyle name="Comma 3 2 2 2 2 6 3" xfId="24639"/>
    <cellStyle name="Comma 3 2 2 2 2 6_AVA DVA EL" xfId="24640"/>
    <cellStyle name="Comma 3 2 2 2 2 7" xfId="24641"/>
    <cellStyle name="Comma 3 2 2 2 2 7 2" xfId="24642"/>
    <cellStyle name="Comma 3 2 2 2 2 7 3" xfId="24643"/>
    <cellStyle name="Comma 3 2 2 2 2 7_AVA DVA EL" xfId="24644"/>
    <cellStyle name="Comma 3 2 2 2 2 8" xfId="24645"/>
    <cellStyle name="Comma 3 2 2 2 2 8 2" xfId="24646"/>
    <cellStyle name="Comma 3 2 2 2 2 8 3" xfId="24647"/>
    <cellStyle name="Comma 3 2 2 2 2 8_AVA DVA EL" xfId="24648"/>
    <cellStyle name="Comma 3 2 2 2 2 9" xfId="24649"/>
    <cellStyle name="Comma 3 2 2 2 2 9 2" xfId="24650"/>
    <cellStyle name="Comma 3 2 2 2 2 9 3" xfId="24651"/>
    <cellStyle name="Comma 3 2 2 2 2 9_AVA DVA EL" xfId="24652"/>
    <cellStyle name="Comma 3 2 2 2 2_AVA DVA EL" xfId="24653"/>
    <cellStyle name="Comma 3 2 2 2 3" xfId="24654"/>
    <cellStyle name="Comma 3 2 2 2 3 2" xfId="24655"/>
    <cellStyle name="Comma 3 2 2 2 3 2 2" xfId="24656"/>
    <cellStyle name="Comma 3 2 2 2 3 2 3" xfId="24657"/>
    <cellStyle name="Comma 3 2 2 2 3 2_AVA DVA EL" xfId="24658"/>
    <cellStyle name="Comma 3 2 2 2 3 3" xfId="24659"/>
    <cellStyle name="Comma 3 2 2 2 3 3 2" xfId="24660"/>
    <cellStyle name="Comma 3 2 2 2 3 3 3" xfId="24661"/>
    <cellStyle name="Comma 3 2 2 2 3 3_AVA DVA EL" xfId="24662"/>
    <cellStyle name="Comma 3 2 2 2 3 4" xfId="24663"/>
    <cellStyle name="Comma 3 2 2 2 3 5" xfId="24664"/>
    <cellStyle name="Comma 3 2 2 2 3_AVA DVA EL" xfId="24665"/>
    <cellStyle name="Comma 3 2 2 2 4" xfId="24666"/>
    <cellStyle name="Comma 3 2 2 2 4 2" xfId="24667"/>
    <cellStyle name="Comma 3 2 2 2 4 3" xfId="24668"/>
    <cellStyle name="Comma 3 2 2 2 4_AVA DVA EL" xfId="24669"/>
    <cellStyle name="Comma 3 2 2 2 5" xfId="24670"/>
    <cellStyle name="Comma 3 2 2 2 5 2" xfId="24671"/>
    <cellStyle name="Comma 3 2 2 2 5 3" xfId="24672"/>
    <cellStyle name="Comma 3 2 2 2 5_AVA DVA EL" xfId="24673"/>
    <cellStyle name="Comma 3 2 2 2 6" xfId="24674"/>
    <cellStyle name="Comma 3 2 2 2 6 2" xfId="24675"/>
    <cellStyle name="Comma 3 2 2 2 6 3" xfId="24676"/>
    <cellStyle name="Comma 3 2 2 2 6_AVA DVA EL" xfId="24677"/>
    <cellStyle name="Comma 3 2 2 2 7" xfId="24678"/>
    <cellStyle name="Comma 3 2 2 2 7 2" xfId="24679"/>
    <cellStyle name="Comma 3 2 2 2 7 3" xfId="24680"/>
    <cellStyle name="Comma 3 2 2 2 7_AVA DVA EL" xfId="24681"/>
    <cellStyle name="Comma 3 2 2 2 8" xfId="24682"/>
    <cellStyle name="Comma 3 2 2 2 8 2" xfId="24683"/>
    <cellStyle name="Comma 3 2 2 2 8 3" xfId="24684"/>
    <cellStyle name="Comma 3 2 2 2 8_AVA DVA EL" xfId="24685"/>
    <cellStyle name="Comma 3 2 2 2 9" xfId="24686"/>
    <cellStyle name="Comma 3 2 2 2 9 2" xfId="24687"/>
    <cellStyle name="Comma 3 2 2 2 9 3" xfId="24688"/>
    <cellStyle name="Comma 3 2 2 2 9_AVA DVA EL" xfId="24689"/>
    <cellStyle name="Comma 3 2 2 2_AVA DVA EL" xfId="24690"/>
    <cellStyle name="Comma 3 2 2 3" xfId="24691"/>
    <cellStyle name="Comma 3 2 2 3 10" xfId="24692"/>
    <cellStyle name="Comma 3 2 2 3 11" xfId="24693"/>
    <cellStyle name="Comma 3 2 2 3 2" xfId="24694"/>
    <cellStyle name="Comma 3 2 2 3 2 2" xfId="24695"/>
    <cellStyle name="Comma 3 2 2 3 2 2 2" xfId="24696"/>
    <cellStyle name="Comma 3 2 2 3 2 2 3" xfId="24697"/>
    <cellStyle name="Comma 3 2 2 3 2 2_AVA DVA EL" xfId="24698"/>
    <cellStyle name="Comma 3 2 2 3 2 3" xfId="24699"/>
    <cellStyle name="Comma 3 2 2 3 2 3 2" xfId="24700"/>
    <cellStyle name="Comma 3 2 2 3 2 3 3" xfId="24701"/>
    <cellStyle name="Comma 3 2 2 3 2 3_AVA DVA EL" xfId="24702"/>
    <cellStyle name="Comma 3 2 2 3 2 4" xfId="24703"/>
    <cellStyle name="Comma 3 2 2 3 2 5" xfId="24704"/>
    <cellStyle name="Comma 3 2 2 3 2_AVA DVA EL" xfId="24705"/>
    <cellStyle name="Comma 3 2 2 3 3" xfId="24706"/>
    <cellStyle name="Comma 3 2 2 3 3 2" xfId="24707"/>
    <cellStyle name="Comma 3 2 2 3 3 3" xfId="24708"/>
    <cellStyle name="Comma 3 2 2 3 3_AVA DVA EL" xfId="24709"/>
    <cellStyle name="Comma 3 2 2 3 4" xfId="24710"/>
    <cellStyle name="Comma 3 2 2 3 4 2" xfId="24711"/>
    <cellStyle name="Comma 3 2 2 3 4 3" xfId="24712"/>
    <cellStyle name="Comma 3 2 2 3 4_AVA DVA EL" xfId="24713"/>
    <cellStyle name="Comma 3 2 2 3 5" xfId="24714"/>
    <cellStyle name="Comma 3 2 2 3 5 2" xfId="24715"/>
    <cellStyle name="Comma 3 2 2 3 5 3" xfId="24716"/>
    <cellStyle name="Comma 3 2 2 3 5_AVA DVA EL" xfId="24717"/>
    <cellStyle name="Comma 3 2 2 3 6" xfId="24718"/>
    <cellStyle name="Comma 3 2 2 3 6 2" xfId="24719"/>
    <cellStyle name="Comma 3 2 2 3 6 3" xfId="24720"/>
    <cellStyle name="Comma 3 2 2 3 6_AVA DVA EL" xfId="24721"/>
    <cellStyle name="Comma 3 2 2 3 7" xfId="24722"/>
    <cellStyle name="Comma 3 2 2 3 7 2" xfId="24723"/>
    <cellStyle name="Comma 3 2 2 3 7 3" xfId="24724"/>
    <cellStyle name="Comma 3 2 2 3 7_AVA DVA EL" xfId="24725"/>
    <cellStyle name="Comma 3 2 2 3 8" xfId="24726"/>
    <cellStyle name="Comma 3 2 2 3 8 2" xfId="24727"/>
    <cellStyle name="Comma 3 2 2 3 8 3" xfId="24728"/>
    <cellStyle name="Comma 3 2 2 3 8_AVA DVA EL" xfId="24729"/>
    <cellStyle name="Comma 3 2 2 3 9" xfId="24730"/>
    <cellStyle name="Comma 3 2 2 3 9 2" xfId="24731"/>
    <cellStyle name="Comma 3 2 2 3 9 3" xfId="24732"/>
    <cellStyle name="Comma 3 2 2 3 9_AVA DVA EL" xfId="24733"/>
    <cellStyle name="Comma 3 2 2 3_AVA DVA EL" xfId="24734"/>
    <cellStyle name="Comma 3 2 2 4" xfId="24735"/>
    <cellStyle name="Comma 3 2 2 4 2" xfId="24736"/>
    <cellStyle name="Comma 3 2 2 4 2 2" xfId="24737"/>
    <cellStyle name="Comma 3 2 2 4 2 3" xfId="24738"/>
    <cellStyle name="Comma 3 2 2 4 2_AVA DVA EL" xfId="24739"/>
    <cellStyle name="Comma 3 2 2 4 3" xfId="24740"/>
    <cellStyle name="Comma 3 2 2 4 3 2" xfId="24741"/>
    <cellStyle name="Comma 3 2 2 4 3 3" xfId="24742"/>
    <cellStyle name="Comma 3 2 2 4 3_AVA DVA EL" xfId="24743"/>
    <cellStyle name="Comma 3 2 2 4 4" xfId="24744"/>
    <cellStyle name="Comma 3 2 2 4 5" xfId="24745"/>
    <cellStyle name="Comma 3 2 2 4_AVA DVA EL" xfId="24746"/>
    <cellStyle name="Comma 3 2 2 5" xfId="24747"/>
    <cellStyle name="Comma 3 2 2 5 2" xfId="24748"/>
    <cellStyle name="Comma 3 2 2 5 3" xfId="24749"/>
    <cellStyle name="Comma 3 2 2 5_AVA DVA EL" xfId="24750"/>
    <cellStyle name="Comma 3 2 2 6" xfId="24751"/>
    <cellStyle name="Comma 3 2 2 6 2" xfId="24752"/>
    <cellStyle name="Comma 3 2 2 6 3" xfId="24753"/>
    <cellStyle name="Comma 3 2 2 6_AVA DVA EL" xfId="24754"/>
    <cellStyle name="Comma 3 2 2 7" xfId="24755"/>
    <cellStyle name="Comma 3 2 2 7 2" xfId="24756"/>
    <cellStyle name="Comma 3 2 2 7 3" xfId="24757"/>
    <cellStyle name="Comma 3 2 2 7_AVA DVA EL" xfId="24758"/>
    <cellStyle name="Comma 3 2 2 8" xfId="24759"/>
    <cellStyle name="Comma 3 2 2 8 2" xfId="24760"/>
    <cellStyle name="Comma 3 2 2 8 3" xfId="24761"/>
    <cellStyle name="Comma 3 2 2 8_AVA DVA EL" xfId="24762"/>
    <cellStyle name="Comma 3 2 2 9" xfId="24763"/>
    <cellStyle name="Comma 3 2 2 9 2" xfId="24764"/>
    <cellStyle name="Comma 3 2 2 9 3" xfId="24765"/>
    <cellStyle name="Comma 3 2 2 9_AVA DVA EL" xfId="24766"/>
    <cellStyle name="Comma 3 2 2_AVA DVA EL" xfId="24767"/>
    <cellStyle name="Comma 3 2 3" xfId="24768"/>
    <cellStyle name="Comma 3 2 3 10" xfId="24769"/>
    <cellStyle name="Comma 3 2 3 10 2" xfId="24770"/>
    <cellStyle name="Comma 3 2 3 10 3" xfId="24771"/>
    <cellStyle name="Comma 3 2 3 10_AVA DVA EL" xfId="24772"/>
    <cellStyle name="Comma 3 2 3 11" xfId="24773"/>
    <cellStyle name="Comma 3 2 3 11 2" xfId="24774"/>
    <cellStyle name="Comma 3 2 3 11 3" xfId="24775"/>
    <cellStyle name="Comma 3 2 3 11_AVA DVA EL" xfId="24776"/>
    <cellStyle name="Comma 3 2 3 12" xfId="24777"/>
    <cellStyle name="Comma 3 2 3 12 2" xfId="24778"/>
    <cellStyle name="Comma 3 2 3 12 3" xfId="24779"/>
    <cellStyle name="Comma 3 2 3 12_AVA DVA EL" xfId="24780"/>
    <cellStyle name="Comma 3 2 3 13" xfId="24781"/>
    <cellStyle name="Comma 3 2 3 2" xfId="24782"/>
    <cellStyle name="Comma 3 2 3 2 10" xfId="24783"/>
    <cellStyle name="Comma 3 2 3 2 10 2" xfId="24784"/>
    <cellStyle name="Comma 3 2 3 2 10 3" xfId="24785"/>
    <cellStyle name="Comma 3 2 3 2 10_AVA DVA EL" xfId="24786"/>
    <cellStyle name="Comma 3 2 3 2 11" xfId="24787"/>
    <cellStyle name="Comma 3 2 3 2 12" xfId="24788"/>
    <cellStyle name="Comma 3 2 3 2 2" xfId="24789"/>
    <cellStyle name="Comma 3 2 3 2 2 10" xfId="24790"/>
    <cellStyle name="Comma 3 2 3 2 2 11" xfId="24791"/>
    <cellStyle name="Comma 3 2 3 2 2 2" xfId="24792"/>
    <cellStyle name="Comma 3 2 3 2 2 2 2" xfId="24793"/>
    <cellStyle name="Comma 3 2 3 2 2 2 2 2" xfId="24794"/>
    <cellStyle name="Comma 3 2 3 2 2 2 2 3" xfId="24795"/>
    <cellStyle name="Comma 3 2 3 2 2 2 2_AVA DVA EL" xfId="24796"/>
    <cellStyle name="Comma 3 2 3 2 2 2 3" xfId="24797"/>
    <cellStyle name="Comma 3 2 3 2 2 2 3 2" xfId="24798"/>
    <cellStyle name="Comma 3 2 3 2 2 2 3 3" xfId="24799"/>
    <cellStyle name="Comma 3 2 3 2 2 2 3_AVA DVA EL" xfId="24800"/>
    <cellStyle name="Comma 3 2 3 2 2 2 4" xfId="24801"/>
    <cellStyle name="Comma 3 2 3 2 2 2 5" xfId="24802"/>
    <cellStyle name="Comma 3 2 3 2 2 2_AVA DVA EL" xfId="24803"/>
    <cellStyle name="Comma 3 2 3 2 2 3" xfId="24804"/>
    <cellStyle name="Comma 3 2 3 2 2 3 2" xfId="24805"/>
    <cellStyle name="Comma 3 2 3 2 2 3 3" xfId="24806"/>
    <cellStyle name="Comma 3 2 3 2 2 3_AVA DVA EL" xfId="24807"/>
    <cellStyle name="Comma 3 2 3 2 2 4" xfId="24808"/>
    <cellStyle name="Comma 3 2 3 2 2 4 2" xfId="24809"/>
    <cellStyle name="Comma 3 2 3 2 2 4 3" xfId="24810"/>
    <cellStyle name="Comma 3 2 3 2 2 4_AVA DVA EL" xfId="24811"/>
    <cellStyle name="Comma 3 2 3 2 2 5" xfId="24812"/>
    <cellStyle name="Comma 3 2 3 2 2 5 2" xfId="24813"/>
    <cellStyle name="Comma 3 2 3 2 2 5 3" xfId="24814"/>
    <cellStyle name="Comma 3 2 3 2 2 5_AVA DVA EL" xfId="24815"/>
    <cellStyle name="Comma 3 2 3 2 2 6" xfId="24816"/>
    <cellStyle name="Comma 3 2 3 2 2 6 2" xfId="24817"/>
    <cellStyle name="Comma 3 2 3 2 2 6 3" xfId="24818"/>
    <cellStyle name="Comma 3 2 3 2 2 6_AVA DVA EL" xfId="24819"/>
    <cellStyle name="Comma 3 2 3 2 2 7" xfId="24820"/>
    <cellStyle name="Comma 3 2 3 2 2 7 2" xfId="24821"/>
    <cellStyle name="Comma 3 2 3 2 2 7 3" xfId="24822"/>
    <cellStyle name="Comma 3 2 3 2 2 7_AVA DVA EL" xfId="24823"/>
    <cellStyle name="Comma 3 2 3 2 2 8" xfId="24824"/>
    <cellStyle name="Comma 3 2 3 2 2 8 2" xfId="24825"/>
    <cellStyle name="Comma 3 2 3 2 2 8 3" xfId="24826"/>
    <cellStyle name="Comma 3 2 3 2 2 8_AVA DVA EL" xfId="24827"/>
    <cellStyle name="Comma 3 2 3 2 2 9" xfId="24828"/>
    <cellStyle name="Comma 3 2 3 2 2 9 2" xfId="24829"/>
    <cellStyle name="Comma 3 2 3 2 2 9 3" xfId="24830"/>
    <cellStyle name="Comma 3 2 3 2 2 9_AVA DVA EL" xfId="24831"/>
    <cellStyle name="Comma 3 2 3 2 2_AVA DVA EL" xfId="24832"/>
    <cellStyle name="Comma 3 2 3 2 3" xfId="24833"/>
    <cellStyle name="Comma 3 2 3 2 3 2" xfId="24834"/>
    <cellStyle name="Comma 3 2 3 2 3 2 2" xfId="24835"/>
    <cellStyle name="Comma 3 2 3 2 3 2 3" xfId="24836"/>
    <cellStyle name="Comma 3 2 3 2 3 2_AVA DVA EL" xfId="24837"/>
    <cellStyle name="Comma 3 2 3 2 3 3" xfId="24838"/>
    <cellStyle name="Comma 3 2 3 2 3 3 2" xfId="24839"/>
    <cellStyle name="Comma 3 2 3 2 3 3 3" xfId="24840"/>
    <cellStyle name="Comma 3 2 3 2 3 3_AVA DVA EL" xfId="24841"/>
    <cellStyle name="Comma 3 2 3 2 3 4" xfId="24842"/>
    <cellStyle name="Comma 3 2 3 2 3 5" xfId="24843"/>
    <cellStyle name="Comma 3 2 3 2 3_AVA DVA EL" xfId="24844"/>
    <cellStyle name="Comma 3 2 3 2 4" xfId="24845"/>
    <cellStyle name="Comma 3 2 3 2 4 2" xfId="24846"/>
    <cellStyle name="Comma 3 2 3 2 4 3" xfId="24847"/>
    <cellStyle name="Comma 3 2 3 2 4_AVA DVA EL" xfId="24848"/>
    <cellStyle name="Comma 3 2 3 2 5" xfId="24849"/>
    <cellStyle name="Comma 3 2 3 2 5 2" xfId="24850"/>
    <cellStyle name="Comma 3 2 3 2 5 3" xfId="24851"/>
    <cellStyle name="Comma 3 2 3 2 5_AVA DVA EL" xfId="24852"/>
    <cellStyle name="Comma 3 2 3 2 6" xfId="24853"/>
    <cellStyle name="Comma 3 2 3 2 6 2" xfId="24854"/>
    <cellStyle name="Comma 3 2 3 2 6 3" xfId="24855"/>
    <cellStyle name="Comma 3 2 3 2 6_AVA DVA EL" xfId="24856"/>
    <cellStyle name="Comma 3 2 3 2 7" xfId="24857"/>
    <cellStyle name="Comma 3 2 3 2 7 2" xfId="24858"/>
    <cellStyle name="Comma 3 2 3 2 7 3" xfId="24859"/>
    <cellStyle name="Comma 3 2 3 2 7_AVA DVA EL" xfId="24860"/>
    <cellStyle name="Comma 3 2 3 2 8" xfId="24861"/>
    <cellStyle name="Comma 3 2 3 2 8 2" xfId="24862"/>
    <cellStyle name="Comma 3 2 3 2 8 3" xfId="24863"/>
    <cellStyle name="Comma 3 2 3 2 8_AVA DVA EL" xfId="24864"/>
    <cellStyle name="Comma 3 2 3 2 9" xfId="24865"/>
    <cellStyle name="Comma 3 2 3 2 9 2" xfId="24866"/>
    <cellStyle name="Comma 3 2 3 2 9 3" xfId="24867"/>
    <cellStyle name="Comma 3 2 3 2 9_AVA DVA EL" xfId="24868"/>
    <cellStyle name="Comma 3 2 3 2_AVA DVA EL" xfId="24869"/>
    <cellStyle name="Comma 3 2 3 3" xfId="24870"/>
    <cellStyle name="Comma 3 2 3 3 10" xfId="24871"/>
    <cellStyle name="Comma 3 2 3 3 11" xfId="24872"/>
    <cellStyle name="Comma 3 2 3 3 2" xfId="24873"/>
    <cellStyle name="Comma 3 2 3 3 2 2" xfId="24874"/>
    <cellStyle name="Comma 3 2 3 3 2 2 2" xfId="24875"/>
    <cellStyle name="Comma 3 2 3 3 2 2 3" xfId="24876"/>
    <cellStyle name="Comma 3 2 3 3 2 2_AVA DVA EL" xfId="24877"/>
    <cellStyle name="Comma 3 2 3 3 2 3" xfId="24878"/>
    <cellStyle name="Comma 3 2 3 3 2 3 2" xfId="24879"/>
    <cellStyle name="Comma 3 2 3 3 2 3 3" xfId="24880"/>
    <cellStyle name="Comma 3 2 3 3 2 3_AVA DVA EL" xfId="24881"/>
    <cellStyle name="Comma 3 2 3 3 2 4" xfId="24882"/>
    <cellStyle name="Comma 3 2 3 3 2 5" xfId="24883"/>
    <cellStyle name="Comma 3 2 3 3 2_AVA DVA EL" xfId="24884"/>
    <cellStyle name="Comma 3 2 3 3 3" xfId="24885"/>
    <cellStyle name="Comma 3 2 3 3 3 2" xfId="24886"/>
    <cellStyle name="Comma 3 2 3 3 3 3" xfId="24887"/>
    <cellStyle name="Comma 3 2 3 3 3_AVA DVA EL" xfId="24888"/>
    <cellStyle name="Comma 3 2 3 3 4" xfId="24889"/>
    <cellStyle name="Comma 3 2 3 3 4 2" xfId="24890"/>
    <cellStyle name="Comma 3 2 3 3 4 3" xfId="24891"/>
    <cellStyle name="Comma 3 2 3 3 4_AVA DVA EL" xfId="24892"/>
    <cellStyle name="Comma 3 2 3 3 5" xfId="24893"/>
    <cellStyle name="Comma 3 2 3 3 5 2" xfId="24894"/>
    <cellStyle name="Comma 3 2 3 3 5 3" xfId="24895"/>
    <cellStyle name="Comma 3 2 3 3 5_AVA DVA EL" xfId="24896"/>
    <cellStyle name="Comma 3 2 3 3 6" xfId="24897"/>
    <cellStyle name="Comma 3 2 3 3 6 2" xfId="24898"/>
    <cellStyle name="Comma 3 2 3 3 6 3" xfId="24899"/>
    <cellStyle name="Comma 3 2 3 3 6_AVA DVA EL" xfId="24900"/>
    <cellStyle name="Comma 3 2 3 3 7" xfId="24901"/>
    <cellStyle name="Comma 3 2 3 3 7 2" xfId="24902"/>
    <cellStyle name="Comma 3 2 3 3 7 3" xfId="24903"/>
    <cellStyle name="Comma 3 2 3 3 7_AVA DVA EL" xfId="24904"/>
    <cellStyle name="Comma 3 2 3 3 8" xfId="24905"/>
    <cellStyle name="Comma 3 2 3 3 8 2" xfId="24906"/>
    <cellStyle name="Comma 3 2 3 3 8 3" xfId="24907"/>
    <cellStyle name="Comma 3 2 3 3 8_AVA DVA EL" xfId="24908"/>
    <cellStyle name="Comma 3 2 3 3 9" xfId="24909"/>
    <cellStyle name="Comma 3 2 3 3 9 2" xfId="24910"/>
    <cellStyle name="Comma 3 2 3 3 9 3" xfId="24911"/>
    <cellStyle name="Comma 3 2 3 3 9_AVA DVA EL" xfId="24912"/>
    <cellStyle name="Comma 3 2 3 3_AVA DVA EL" xfId="24913"/>
    <cellStyle name="Comma 3 2 3 4" xfId="24914"/>
    <cellStyle name="Comma 3 2 3 4 2" xfId="24915"/>
    <cellStyle name="Comma 3 2 3 4 2 2" xfId="24916"/>
    <cellStyle name="Comma 3 2 3 4 2 3" xfId="24917"/>
    <cellStyle name="Comma 3 2 3 4 2_AVA DVA EL" xfId="24918"/>
    <cellStyle name="Comma 3 2 3 4 3" xfId="24919"/>
    <cellStyle name="Comma 3 2 3 4 3 2" xfId="24920"/>
    <cellStyle name="Comma 3 2 3 4 3 3" xfId="24921"/>
    <cellStyle name="Comma 3 2 3 4 3_AVA DVA EL" xfId="24922"/>
    <cellStyle name="Comma 3 2 3 4 4" xfId="24923"/>
    <cellStyle name="Comma 3 2 3 4 5" xfId="24924"/>
    <cellStyle name="Comma 3 2 3 4_AVA DVA EL" xfId="24925"/>
    <cellStyle name="Comma 3 2 3 5" xfId="24926"/>
    <cellStyle name="Comma 3 2 3 5 2" xfId="24927"/>
    <cellStyle name="Comma 3 2 3 5 3" xfId="24928"/>
    <cellStyle name="Comma 3 2 3 5_AVA DVA EL" xfId="24929"/>
    <cellStyle name="Comma 3 2 3 6" xfId="24930"/>
    <cellStyle name="Comma 3 2 3 6 2" xfId="24931"/>
    <cellStyle name="Comma 3 2 3 6 3" xfId="24932"/>
    <cellStyle name="Comma 3 2 3 6_AVA DVA EL" xfId="24933"/>
    <cellStyle name="Comma 3 2 3 7" xfId="24934"/>
    <cellStyle name="Comma 3 2 3 7 2" xfId="24935"/>
    <cellStyle name="Comma 3 2 3 7 3" xfId="24936"/>
    <cellStyle name="Comma 3 2 3 7_AVA DVA EL" xfId="24937"/>
    <cellStyle name="Comma 3 2 3 8" xfId="24938"/>
    <cellStyle name="Comma 3 2 3 8 2" xfId="24939"/>
    <cellStyle name="Comma 3 2 3 8 3" xfId="24940"/>
    <cellStyle name="Comma 3 2 3 8_AVA DVA EL" xfId="24941"/>
    <cellStyle name="Comma 3 2 3 9" xfId="24942"/>
    <cellStyle name="Comma 3 2 3 9 2" xfId="24943"/>
    <cellStyle name="Comma 3 2 3 9 3" xfId="24944"/>
    <cellStyle name="Comma 3 2 3 9_AVA DVA EL" xfId="24945"/>
    <cellStyle name="Comma 3 2 3_AVA DVA EL" xfId="24946"/>
    <cellStyle name="Comma 3 2 4" xfId="24947"/>
    <cellStyle name="Comma 3 2 4 10" xfId="24948"/>
    <cellStyle name="Comma 3 2 4 10 2" xfId="24949"/>
    <cellStyle name="Comma 3 2 4 10 3" xfId="24950"/>
    <cellStyle name="Comma 3 2 4 10_AVA DVA EL" xfId="24951"/>
    <cellStyle name="Comma 3 2 4 11" xfId="24952"/>
    <cellStyle name="Comma 3 2 4 12" xfId="24953"/>
    <cellStyle name="Comma 3 2 4 2" xfId="24954"/>
    <cellStyle name="Comma 3 2 4 2 10" xfId="24955"/>
    <cellStyle name="Comma 3 2 4 2 11" xfId="24956"/>
    <cellStyle name="Comma 3 2 4 2 2" xfId="24957"/>
    <cellStyle name="Comma 3 2 4 2 2 2" xfId="24958"/>
    <cellStyle name="Comma 3 2 4 2 2 2 2" xfId="24959"/>
    <cellStyle name="Comma 3 2 4 2 2 2 3" xfId="24960"/>
    <cellStyle name="Comma 3 2 4 2 2 2_AVA DVA EL" xfId="24961"/>
    <cellStyle name="Comma 3 2 4 2 2 3" xfId="24962"/>
    <cellStyle name="Comma 3 2 4 2 2 3 2" xfId="24963"/>
    <cellStyle name="Comma 3 2 4 2 2 3 3" xfId="24964"/>
    <cellStyle name="Comma 3 2 4 2 2 3_AVA DVA EL" xfId="24965"/>
    <cellStyle name="Comma 3 2 4 2 2 4" xfId="24966"/>
    <cellStyle name="Comma 3 2 4 2 2 5" xfId="24967"/>
    <cellStyle name="Comma 3 2 4 2 2_AVA DVA EL" xfId="24968"/>
    <cellStyle name="Comma 3 2 4 2 3" xfId="24969"/>
    <cellStyle name="Comma 3 2 4 2 3 2" xfId="24970"/>
    <cellStyle name="Comma 3 2 4 2 3 3" xfId="24971"/>
    <cellStyle name="Comma 3 2 4 2 3_AVA DVA EL" xfId="24972"/>
    <cellStyle name="Comma 3 2 4 2 4" xfId="24973"/>
    <cellStyle name="Comma 3 2 4 2 4 2" xfId="24974"/>
    <cellStyle name="Comma 3 2 4 2 4 3" xfId="24975"/>
    <cellStyle name="Comma 3 2 4 2 4_AVA DVA EL" xfId="24976"/>
    <cellStyle name="Comma 3 2 4 2 5" xfId="24977"/>
    <cellStyle name="Comma 3 2 4 2 5 2" xfId="24978"/>
    <cellStyle name="Comma 3 2 4 2 5 3" xfId="24979"/>
    <cellStyle name="Comma 3 2 4 2 5_AVA DVA EL" xfId="24980"/>
    <cellStyle name="Comma 3 2 4 2 6" xfId="24981"/>
    <cellStyle name="Comma 3 2 4 2 6 2" xfId="24982"/>
    <cellStyle name="Comma 3 2 4 2 6 3" xfId="24983"/>
    <cellStyle name="Comma 3 2 4 2 6_AVA DVA EL" xfId="24984"/>
    <cellStyle name="Comma 3 2 4 2 7" xfId="24985"/>
    <cellStyle name="Comma 3 2 4 2 7 2" xfId="24986"/>
    <cellStyle name="Comma 3 2 4 2 7 3" xfId="24987"/>
    <cellStyle name="Comma 3 2 4 2 7_AVA DVA EL" xfId="24988"/>
    <cellStyle name="Comma 3 2 4 2 8" xfId="24989"/>
    <cellStyle name="Comma 3 2 4 2 8 2" xfId="24990"/>
    <cellStyle name="Comma 3 2 4 2 8 3" xfId="24991"/>
    <cellStyle name="Comma 3 2 4 2 8_AVA DVA EL" xfId="24992"/>
    <cellStyle name="Comma 3 2 4 2 9" xfId="24993"/>
    <cellStyle name="Comma 3 2 4 2 9 2" xfId="24994"/>
    <cellStyle name="Comma 3 2 4 2 9 3" xfId="24995"/>
    <cellStyle name="Comma 3 2 4 2 9_AVA DVA EL" xfId="24996"/>
    <cellStyle name="Comma 3 2 4 2_AVA DVA EL" xfId="24997"/>
    <cellStyle name="Comma 3 2 4 3" xfId="24998"/>
    <cellStyle name="Comma 3 2 4 3 2" xfId="24999"/>
    <cellStyle name="Comma 3 2 4 3 2 2" xfId="25000"/>
    <cellStyle name="Comma 3 2 4 3 2 3" xfId="25001"/>
    <cellStyle name="Comma 3 2 4 3 2_AVA DVA EL" xfId="25002"/>
    <cellStyle name="Comma 3 2 4 3 3" xfId="25003"/>
    <cellStyle name="Comma 3 2 4 3 3 2" xfId="25004"/>
    <cellStyle name="Comma 3 2 4 3 3 3" xfId="25005"/>
    <cellStyle name="Comma 3 2 4 3 3_AVA DVA EL" xfId="25006"/>
    <cellStyle name="Comma 3 2 4 3 4" xfId="25007"/>
    <cellStyle name="Comma 3 2 4 3 5" xfId="25008"/>
    <cellStyle name="Comma 3 2 4 3_AVA DVA EL" xfId="25009"/>
    <cellStyle name="Comma 3 2 4 4" xfId="25010"/>
    <cellStyle name="Comma 3 2 4 4 2" xfId="25011"/>
    <cellStyle name="Comma 3 2 4 4 3" xfId="25012"/>
    <cellStyle name="Comma 3 2 4 4_AVA DVA EL" xfId="25013"/>
    <cellStyle name="Comma 3 2 4 5" xfId="25014"/>
    <cellStyle name="Comma 3 2 4 5 2" xfId="25015"/>
    <cellStyle name="Comma 3 2 4 5 3" xfId="25016"/>
    <cellStyle name="Comma 3 2 4 5_AVA DVA EL" xfId="25017"/>
    <cellStyle name="Comma 3 2 4 6" xfId="25018"/>
    <cellStyle name="Comma 3 2 4 6 2" xfId="25019"/>
    <cellStyle name="Comma 3 2 4 6 3" xfId="25020"/>
    <cellStyle name="Comma 3 2 4 6_AVA DVA EL" xfId="25021"/>
    <cellStyle name="Comma 3 2 4 7" xfId="25022"/>
    <cellStyle name="Comma 3 2 4 7 2" xfId="25023"/>
    <cellStyle name="Comma 3 2 4 7 3" xfId="25024"/>
    <cellStyle name="Comma 3 2 4 7_AVA DVA EL" xfId="25025"/>
    <cellStyle name="Comma 3 2 4 8" xfId="25026"/>
    <cellStyle name="Comma 3 2 4 8 2" xfId="25027"/>
    <cellStyle name="Comma 3 2 4 8 3" xfId="25028"/>
    <cellStyle name="Comma 3 2 4 8_AVA DVA EL" xfId="25029"/>
    <cellStyle name="Comma 3 2 4 9" xfId="25030"/>
    <cellStyle name="Comma 3 2 4 9 2" xfId="25031"/>
    <cellStyle name="Comma 3 2 4 9 3" xfId="25032"/>
    <cellStyle name="Comma 3 2 4 9_AVA DVA EL" xfId="25033"/>
    <cellStyle name="Comma 3 2 4_AVA DVA EL" xfId="25034"/>
    <cellStyle name="Comma 3 2 5" xfId="25035"/>
    <cellStyle name="Comma 3 2 5 10" xfId="25036"/>
    <cellStyle name="Comma 3 2 5 10 2" xfId="25037"/>
    <cellStyle name="Comma 3 2 5 10 3" xfId="25038"/>
    <cellStyle name="Comma 3 2 5 10_AVA DVA EL" xfId="25039"/>
    <cellStyle name="Comma 3 2 5 11" xfId="25040"/>
    <cellStyle name="Comma 3 2 5 12" xfId="25041"/>
    <cellStyle name="Comma 3 2 5 2" xfId="25042"/>
    <cellStyle name="Comma 3 2 5 2 10" xfId="25043"/>
    <cellStyle name="Comma 3 2 5 2 11" xfId="25044"/>
    <cellStyle name="Comma 3 2 5 2 2" xfId="25045"/>
    <cellStyle name="Comma 3 2 5 2 2 2" xfId="25046"/>
    <cellStyle name="Comma 3 2 5 2 2 2 2" xfId="25047"/>
    <cellStyle name="Comma 3 2 5 2 2 2 3" xfId="25048"/>
    <cellStyle name="Comma 3 2 5 2 2 2_AVA DVA EL" xfId="25049"/>
    <cellStyle name="Comma 3 2 5 2 2 3" xfId="25050"/>
    <cellStyle name="Comma 3 2 5 2 2 3 2" xfId="25051"/>
    <cellStyle name="Comma 3 2 5 2 2 3 3" xfId="25052"/>
    <cellStyle name="Comma 3 2 5 2 2 3_AVA DVA EL" xfId="25053"/>
    <cellStyle name="Comma 3 2 5 2 2 4" xfId="25054"/>
    <cellStyle name="Comma 3 2 5 2 2 5" xfId="25055"/>
    <cellStyle name="Comma 3 2 5 2 2_AVA DVA EL" xfId="25056"/>
    <cellStyle name="Comma 3 2 5 2 3" xfId="25057"/>
    <cellStyle name="Comma 3 2 5 2 3 2" xfId="25058"/>
    <cellStyle name="Comma 3 2 5 2 3 3" xfId="25059"/>
    <cellStyle name="Comma 3 2 5 2 3_AVA DVA EL" xfId="25060"/>
    <cellStyle name="Comma 3 2 5 2 4" xfId="25061"/>
    <cellStyle name="Comma 3 2 5 2 4 2" xfId="25062"/>
    <cellStyle name="Comma 3 2 5 2 4 3" xfId="25063"/>
    <cellStyle name="Comma 3 2 5 2 4_AVA DVA EL" xfId="25064"/>
    <cellStyle name="Comma 3 2 5 2 5" xfId="25065"/>
    <cellStyle name="Comma 3 2 5 2 5 2" xfId="25066"/>
    <cellStyle name="Comma 3 2 5 2 5 3" xfId="25067"/>
    <cellStyle name="Comma 3 2 5 2 5_AVA DVA EL" xfId="25068"/>
    <cellStyle name="Comma 3 2 5 2 6" xfId="25069"/>
    <cellStyle name="Comma 3 2 5 2 6 2" xfId="25070"/>
    <cellStyle name="Comma 3 2 5 2 6 3" xfId="25071"/>
    <cellStyle name="Comma 3 2 5 2 6_AVA DVA EL" xfId="25072"/>
    <cellStyle name="Comma 3 2 5 2 7" xfId="25073"/>
    <cellStyle name="Comma 3 2 5 2 7 2" xfId="25074"/>
    <cellStyle name="Comma 3 2 5 2 7 3" xfId="25075"/>
    <cellStyle name="Comma 3 2 5 2 7_AVA DVA EL" xfId="25076"/>
    <cellStyle name="Comma 3 2 5 2 8" xfId="25077"/>
    <cellStyle name="Comma 3 2 5 2 8 2" xfId="25078"/>
    <cellStyle name="Comma 3 2 5 2 8 3" xfId="25079"/>
    <cellStyle name="Comma 3 2 5 2 8_AVA DVA EL" xfId="25080"/>
    <cellStyle name="Comma 3 2 5 2 9" xfId="25081"/>
    <cellStyle name="Comma 3 2 5 2 9 2" xfId="25082"/>
    <cellStyle name="Comma 3 2 5 2 9 3" xfId="25083"/>
    <cellStyle name="Comma 3 2 5 2 9_AVA DVA EL" xfId="25084"/>
    <cellStyle name="Comma 3 2 5 2_AVA DVA EL" xfId="25085"/>
    <cellStyle name="Comma 3 2 5 3" xfId="25086"/>
    <cellStyle name="Comma 3 2 5 3 2" xfId="25087"/>
    <cellStyle name="Comma 3 2 5 3 2 2" xfId="25088"/>
    <cellStyle name="Comma 3 2 5 3 2 3" xfId="25089"/>
    <cellStyle name="Comma 3 2 5 3 2_AVA DVA EL" xfId="25090"/>
    <cellStyle name="Comma 3 2 5 3 3" xfId="25091"/>
    <cellStyle name="Comma 3 2 5 3 3 2" xfId="25092"/>
    <cellStyle name="Comma 3 2 5 3 3 3" xfId="25093"/>
    <cellStyle name="Comma 3 2 5 3 3_AVA DVA EL" xfId="25094"/>
    <cellStyle name="Comma 3 2 5 3 4" xfId="25095"/>
    <cellStyle name="Comma 3 2 5 3 5" xfId="25096"/>
    <cellStyle name="Comma 3 2 5 3_AVA DVA EL" xfId="25097"/>
    <cellStyle name="Comma 3 2 5 4" xfId="25098"/>
    <cellStyle name="Comma 3 2 5 4 2" xfId="25099"/>
    <cellStyle name="Comma 3 2 5 4 3" xfId="25100"/>
    <cellStyle name="Comma 3 2 5 4_AVA DVA EL" xfId="25101"/>
    <cellStyle name="Comma 3 2 5 5" xfId="25102"/>
    <cellStyle name="Comma 3 2 5 5 2" xfId="25103"/>
    <cellStyle name="Comma 3 2 5 5 3" xfId="25104"/>
    <cellStyle name="Comma 3 2 5 5_AVA DVA EL" xfId="25105"/>
    <cellStyle name="Comma 3 2 5 6" xfId="25106"/>
    <cellStyle name="Comma 3 2 5 6 2" xfId="25107"/>
    <cellStyle name="Comma 3 2 5 6 3" xfId="25108"/>
    <cellStyle name="Comma 3 2 5 6_AVA DVA EL" xfId="25109"/>
    <cellStyle name="Comma 3 2 5 7" xfId="25110"/>
    <cellStyle name="Comma 3 2 5 7 2" xfId="25111"/>
    <cellStyle name="Comma 3 2 5 7 3" xfId="25112"/>
    <cellStyle name="Comma 3 2 5 7_AVA DVA EL" xfId="25113"/>
    <cellStyle name="Comma 3 2 5 8" xfId="25114"/>
    <cellStyle name="Comma 3 2 5 8 2" xfId="25115"/>
    <cellStyle name="Comma 3 2 5 8 3" xfId="25116"/>
    <cellStyle name="Comma 3 2 5 8_AVA DVA EL" xfId="25117"/>
    <cellStyle name="Comma 3 2 5 9" xfId="25118"/>
    <cellStyle name="Comma 3 2 5 9 2" xfId="25119"/>
    <cellStyle name="Comma 3 2 5 9 3" xfId="25120"/>
    <cellStyle name="Comma 3 2 5 9_AVA DVA EL" xfId="25121"/>
    <cellStyle name="Comma 3 2 5_AVA DVA EL" xfId="25122"/>
    <cellStyle name="Comma 3 2 6" xfId="25123"/>
    <cellStyle name="Comma 3 2 6 10" xfId="25124"/>
    <cellStyle name="Comma 3 2 6 11" xfId="25125"/>
    <cellStyle name="Comma 3 2 6 2" xfId="25126"/>
    <cellStyle name="Comma 3 2 6 2 2" xfId="25127"/>
    <cellStyle name="Comma 3 2 6 2 2 2" xfId="25128"/>
    <cellStyle name="Comma 3 2 6 2 2 3" xfId="25129"/>
    <cellStyle name="Comma 3 2 6 2 2_AVA DVA EL" xfId="25130"/>
    <cellStyle name="Comma 3 2 6 2 3" xfId="25131"/>
    <cellStyle name="Comma 3 2 6 2 3 2" xfId="25132"/>
    <cellStyle name="Comma 3 2 6 2 3 3" xfId="25133"/>
    <cellStyle name="Comma 3 2 6 2 3_AVA DVA EL" xfId="25134"/>
    <cellStyle name="Comma 3 2 6 2 4" xfId="25135"/>
    <cellStyle name="Comma 3 2 6 2 5" xfId="25136"/>
    <cellStyle name="Comma 3 2 6 2_AVA DVA EL" xfId="25137"/>
    <cellStyle name="Comma 3 2 6 3" xfId="25138"/>
    <cellStyle name="Comma 3 2 6 3 2" xfId="25139"/>
    <cellStyle name="Comma 3 2 6 3 3" xfId="25140"/>
    <cellStyle name="Comma 3 2 6 3_AVA DVA EL" xfId="25141"/>
    <cellStyle name="Comma 3 2 6 4" xfId="25142"/>
    <cellStyle name="Comma 3 2 6 4 2" xfId="25143"/>
    <cellStyle name="Comma 3 2 6 4 3" xfId="25144"/>
    <cellStyle name="Comma 3 2 6 4_AVA DVA EL" xfId="25145"/>
    <cellStyle name="Comma 3 2 6 5" xfId="25146"/>
    <cellStyle name="Comma 3 2 6 5 2" xfId="25147"/>
    <cellStyle name="Comma 3 2 6 5 3" xfId="25148"/>
    <cellStyle name="Comma 3 2 6 5_AVA DVA EL" xfId="25149"/>
    <cellStyle name="Comma 3 2 6 6" xfId="25150"/>
    <cellStyle name="Comma 3 2 6 6 2" xfId="25151"/>
    <cellStyle name="Comma 3 2 6 6 3" xfId="25152"/>
    <cellStyle name="Comma 3 2 6 6_AVA DVA EL" xfId="25153"/>
    <cellStyle name="Comma 3 2 6 7" xfId="25154"/>
    <cellStyle name="Comma 3 2 6 7 2" xfId="25155"/>
    <cellStyle name="Comma 3 2 6 7 3" xfId="25156"/>
    <cellStyle name="Comma 3 2 6 7_AVA DVA EL" xfId="25157"/>
    <cellStyle name="Comma 3 2 6 8" xfId="25158"/>
    <cellStyle name="Comma 3 2 6 8 2" xfId="25159"/>
    <cellStyle name="Comma 3 2 6 8 3" xfId="25160"/>
    <cellStyle name="Comma 3 2 6 8_AVA DVA EL" xfId="25161"/>
    <cellStyle name="Comma 3 2 6 9" xfId="25162"/>
    <cellStyle name="Comma 3 2 6 9 2" xfId="25163"/>
    <cellStyle name="Comma 3 2 6 9 3" xfId="25164"/>
    <cellStyle name="Comma 3 2 6 9_AVA DVA EL" xfId="25165"/>
    <cellStyle name="Comma 3 2 6_AVA DVA EL" xfId="25166"/>
    <cellStyle name="Comma 3 2 7" xfId="25167"/>
    <cellStyle name="Comma 3 2 7 2" xfId="25168"/>
    <cellStyle name="Comma 3 2 7 2 2" xfId="25169"/>
    <cellStyle name="Comma 3 2 7 2 3" xfId="25170"/>
    <cellStyle name="Comma 3 2 7 2_AVA DVA EL" xfId="25171"/>
    <cellStyle name="Comma 3 2 7 3" xfId="25172"/>
    <cellStyle name="Comma 3 2 7 3 2" xfId="25173"/>
    <cellStyle name="Comma 3 2 7 3 3" xfId="25174"/>
    <cellStyle name="Comma 3 2 7 3_AVA DVA EL" xfId="25175"/>
    <cellStyle name="Comma 3 2 7 4" xfId="25176"/>
    <cellStyle name="Comma 3 2 7 5" xfId="25177"/>
    <cellStyle name="Comma 3 2 7_AVA DVA EL" xfId="25178"/>
    <cellStyle name="Comma 3 2 8" xfId="25179"/>
    <cellStyle name="Comma 3 2 8 2" xfId="25180"/>
    <cellStyle name="Comma 3 2 8 3" xfId="25181"/>
    <cellStyle name="Comma 3 2 8_AVA DVA EL" xfId="25182"/>
    <cellStyle name="Comma 3 2 9" xfId="25183"/>
    <cellStyle name="Comma 3 2 9 2" xfId="25184"/>
    <cellStyle name="Comma 3 2 9 3" xfId="25185"/>
    <cellStyle name="Comma 3 2 9_AVA DVA EL" xfId="25186"/>
    <cellStyle name="Comma 3 2_AVA DVA EL" xfId="25187"/>
    <cellStyle name="Comma 3 3" xfId="25188"/>
    <cellStyle name="Comma 3 3 10" xfId="25189"/>
    <cellStyle name="Comma 3 3 10 2" xfId="25190"/>
    <cellStyle name="Comma 3 3 10 3" xfId="25191"/>
    <cellStyle name="Comma 3 3 10_AVA DVA EL" xfId="25192"/>
    <cellStyle name="Comma 3 3 11" xfId="25193"/>
    <cellStyle name="Comma 3 3 11 2" xfId="25194"/>
    <cellStyle name="Comma 3 3 11 3" xfId="25195"/>
    <cellStyle name="Comma 3 3 11_AVA DVA EL" xfId="25196"/>
    <cellStyle name="Comma 3 3 12" xfId="25197"/>
    <cellStyle name="Comma 3 3 12 2" xfId="25198"/>
    <cellStyle name="Comma 3 3 12 3" xfId="25199"/>
    <cellStyle name="Comma 3 3 12_AVA DVA EL" xfId="25200"/>
    <cellStyle name="Comma 3 3 13" xfId="25201"/>
    <cellStyle name="Comma 3 3 2" xfId="25202"/>
    <cellStyle name="Comma 3 3 2 10" xfId="25203"/>
    <cellStyle name="Comma 3 3 2 10 2" xfId="25204"/>
    <cellStyle name="Comma 3 3 2 10 3" xfId="25205"/>
    <cellStyle name="Comma 3 3 2 10_AVA DVA EL" xfId="25206"/>
    <cellStyle name="Comma 3 3 2 11" xfId="25207"/>
    <cellStyle name="Comma 3 3 2 11 2" xfId="25208"/>
    <cellStyle name="Comma 3 3 2 11 3" xfId="25209"/>
    <cellStyle name="Comma 3 3 2 11_AVA DVA EL" xfId="25210"/>
    <cellStyle name="Comma 3 3 2 12" xfId="25211"/>
    <cellStyle name="Comma 3 3 2 2" xfId="25212"/>
    <cellStyle name="Comma 3 3 2 2 10" xfId="25213"/>
    <cellStyle name="Comma 3 3 2 2 10 2" xfId="25214"/>
    <cellStyle name="Comma 3 3 2 2 10 3" xfId="25215"/>
    <cellStyle name="Comma 3 3 2 2 10_AVA DVA EL" xfId="25216"/>
    <cellStyle name="Comma 3 3 2 2 11" xfId="25217"/>
    <cellStyle name="Comma 3 3 2 2 2" xfId="25218"/>
    <cellStyle name="Comma 3 3 2 2 2 2" xfId="25219"/>
    <cellStyle name="Comma 3 3 2 2 2 2 2" xfId="25220"/>
    <cellStyle name="Comma 3 3 2 2 2 2 3" xfId="25221"/>
    <cellStyle name="Comma 3 3 2 2 2 2_AVA DVA EL" xfId="25222"/>
    <cellStyle name="Comma 3 3 2 2 2 3" xfId="25223"/>
    <cellStyle name="Comma 3 3 2 2 2 3 2" xfId="25224"/>
    <cellStyle name="Comma 3 3 2 2 2 3 3" xfId="25225"/>
    <cellStyle name="Comma 3 3 2 2 2 3_AVA DVA EL" xfId="25226"/>
    <cellStyle name="Comma 3 3 2 2 2 4" xfId="25227"/>
    <cellStyle name="Comma 3 3 2 2 2 5" xfId="25228"/>
    <cellStyle name="Comma 3 3 2 2 2_AVA DVA EL" xfId="25229"/>
    <cellStyle name="Comma 3 3 2 2 3" xfId="25230"/>
    <cellStyle name="Comma 3 3 2 2 3 2" xfId="25231"/>
    <cellStyle name="Comma 3 3 2 2 3 3" xfId="25232"/>
    <cellStyle name="Comma 3 3 2 2 3_AVA DVA EL" xfId="25233"/>
    <cellStyle name="Comma 3 3 2 2 4" xfId="25234"/>
    <cellStyle name="Comma 3 3 2 2 4 2" xfId="25235"/>
    <cellStyle name="Comma 3 3 2 2 4 3" xfId="25236"/>
    <cellStyle name="Comma 3 3 2 2 4_AVA DVA EL" xfId="25237"/>
    <cellStyle name="Comma 3 3 2 2 5" xfId="25238"/>
    <cellStyle name="Comma 3 3 2 2 5 2" xfId="25239"/>
    <cellStyle name="Comma 3 3 2 2 5 3" xfId="25240"/>
    <cellStyle name="Comma 3 3 2 2 5_AVA DVA EL" xfId="25241"/>
    <cellStyle name="Comma 3 3 2 2 6" xfId="25242"/>
    <cellStyle name="Comma 3 3 2 2 6 2" xfId="25243"/>
    <cellStyle name="Comma 3 3 2 2 6 3" xfId="25244"/>
    <cellStyle name="Comma 3 3 2 2 6_AVA DVA EL" xfId="25245"/>
    <cellStyle name="Comma 3 3 2 2 7" xfId="25246"/>
    <cellStyle name="Comma 3 3 2 2 7 2" xfId="25247"/>
    <cellStyle name="Comma 3 3 2 2 7 3" xfId="25248"/>
    <cellStyle name="Comma 3 3 2 2 7_AVA DVA EL" xfId="25249"/>
    <cellStyle name="Comma 3 3 2 2 8" xfId="25250"/>
    <cellStyle name="Comma 3 3 2 2 8 2" xfId="25251"/>
    <cellStyle name="Comma 3 3 2 2 8 3" xfId="25252"/>
    <cellStyle name="Comma 3 3 2 2 8_AVA DVA EL" xfId="25253"/>
    <cellStyle name="Comma 3 3 2 2 9" xfId="25254"/>
    <cellStyle name="Comma 3 3 2 2 9 2" xfId="25255"/>
    <cellStyle name="Comma 3 3 2 2 9 3" xfId="25256"/>
    <cellStyle name="Comma 3 3 2 2 9_AVA DVA EL" xfId="25257"/>
    <cellStyle name="Comma 3 3 2 2_AVA DVA EL" xfId="25258"/>
    <cellStyle name="Comma 3 3 2 3" xfId="25259"/>
    <cellStyle name="Comma 3 3 2 3 2" xfId="25260"/>
    <cellStyle name="Comma 3 3 2 3 2 2" xfId="25261"/>
    <cellStyle name="Comma 3 3 2 3 2 3" xfId="25262"/>
    <cellStyle name="Comma 3 3 2 3 2_AVA DVA EL" xfId="25263"/>
    <cellStyle name="Comma 3 3 2 3 3" xfId="25264"/>
    <cellStyle name="Comma 3 3 2 3 3 2" xfId="25265"/>
    <cellStyle name="Comma 3 3 2 3 3 3" xfId="25266"/>
    <cellStyle name="Comma 3 3 2 3 3_AVA DVA EL" xfId="25267"/>
    <cellStyle name="Comma 3 3 2 3 4" xfId="25268"/>
    <cellStyle name="Comma 3 3 2 3 5" xfId="25269"/>
    <cellStyle name="Comma 3 3 2 3_AVA DVA EL" xfId="25270"/>
    <cellStyle name="Comma 3 3 2 4" xfId="25271"/>
    <cellStyle name="Comma 3 3 2 4 2" xfId="25272"/>
    <cellStyle name="Comma 3 3 2 4 3" xfId="25273"/>
    <cellStyle name="Comma 3 3 2 4_AVA DVA EL" xfId="25274"/>
    <cellStyle name="Comma 3 3 2 5" xfId="25275"/>
    <cellStyle name="Comma 3 3 2 5 2" xfId="25276"/>
    <cellStyle name="Comma 3 3 2 5 3" xfId="25277"/>
    <cellStyle name="Comma 3 3 2 5_AVA DVA EL" xfId="25278"/>
    <cellStyle name="Comma 3 3 2 6" xfId="25279"/>
    <cellStyle name="Comma 3 3 2 6 2" xfId="25280"/>
    <cellStyle name="Comma 3 3 2 6 3" xfId="25281"/>
    <cellStyle name="Comma 3 3 2 6_AVA DVA EL" xfId="25282"/>
    <cellStyle name="Comma 3 3 2 7" xfId="25283"/>
    <cellStyle name="Comma 3 3 2 7 2" xfId="25284"/>
    <cellStyle name="Comma 3 3 2 7 3" xfId="25285"/>
    <cellStyle name="Comma 3 3 2 7_AVA DVA EL" xfId="25286"/>
    <cellStyle name="Comma 3 3 2 8" xfId="25287"/>
    <cellStyle name="Comma 3 3 2 8 2" xfId="25288"/>
    <cellStyle name="Comma 3 3 2 8 3" xfId="25289"/>
    <cellStyle name="Comma 3 3 2 8_AVA DVA EL" xfId="25290"/>
    <cellStyle name="Comma 3 3 2 9" xfId="25291"/>
    <cellStyle name="Comma 3 3 2 9 2" xfId="25292"/>
    <cellStyle name="Comma 3 3 2 9 3" xfId="25293"/>
    <cellStyle name="Comma 3 3 2 9_AVA DVA EL" xfId="25294"/>
    <cellStyle name="Comma 3 3 2_AVA DVA EL" xfId="25295"/>
    <cellStyle name="Comma 3 3 3" xfId="25296"/>
    <cellStyle name="Comma 3 3 3 10" xfId="25297"/>
    <cellStyle name="Comma 3 3 3 10 2" xfId="25298"/>
    <cellStyle name="Comma 3 3 3 10 3" xfId="25299"/>
    <cellStyle name="Comma 3 3 3 10_AVA DVA EL" xfId="25300"/>
    <cellStyle name="Comma 3 3 3 11" xfId="25301"/>
    <cellStyle name="Comma 3 3 3 2" xfId="25302"/>
    <cellStyle name="Comma 3 3 3 2 2" xfId="25303"/>
    <cellStyle name="Comma 3 3 3 2 2 2" xfId="25304"/>
    <cellStyle name="Comma 3 3 3 2 2 3" xfId="25305"/>
    <cellStyle name="Comma 3 3 3 2 2_AVA DVA EL" xfId="25306"/>
    <cellStyle name="Comma 3 3 3 2 3" xfId="25307"/>
    <cellStyle name="Comma 3 3 3 2 3 2" xfId="25308"/>
    <cellStyle name="Comma 3 3 3 2 3 3" xfId="25309"/>
    <cellStyle name="Comma 3 3 3 2 3_AVA DVA EL" xfId="25310"/>
    <cellStyle name="Comma 3 3 3 2 4" xfId="25311"/>
    <cellStyle name="Comma 3 3 3 2 5" xfId="25312"/>
    <cellStyle name="Comma 3 3 3 2_AVA DVA EL" xfId="25313"/>
    <cellStyle name="Comma 3 3 3 3" xfId="25314"/>
    <cellStyle name="Comma 3 3 3 3 2" xfId="25315"/>
    <cellStyle name="Comma 3 3 3 3 3" xfId="25316"/>
    <cellStyle name="Comma 3 3 3 3_AVA DVA EL" xfId="25317"/>
    <cellStyle name="Comma 3 3 3 4" xfId="25318"/>
    <cellStyle name="Comma 3 3 3 4 2" xfId="25319"/>
    <cellStyle name="Comma 3 3 3 4 3" xfId="25320"/>
    <cellStyle name="Comma 3 3 3 4_AVA DVA EL" xfId="25321"/>
    <cellStyle name="Comma 3 3 3 5" xfId="25322"/>
    <cellStyle name="Comma 3 3 3 5 2" xfId="25323"/>
    <cellStyle name="Comma 3 3 3 5 3" xfId="25324"/>
    <cellStyle name="Comma 3 3 3 5_AVA DVA EL" xfId="25325"/>
    <cellStyle name="Comma 3 3 3 6" xfId="25326"/>
    <cellStyle name="Comma 3 3 3 6 2" xfId="25327"/>
    <cellStyle name="Comma 3 3 3 6 3" xfId="25328"/>
    <cellStyle name="Comma 3 3 3 6_AVA DVA EL" xfId="25329"/>
    <cellStyle name="Comma 3 3 3 7" xfId="25330"/>
    <cellStyle name="Comma 3 3 3 7 2" xfId="25331"/>
    <cellStyle name="Comma 3 3 3 7 3" xfId="25332"/>
    <cellStyle name="Comma 3 3 3 7_AVA DVA EL" xfId="25333"/>
    <cellStyle name="Comma 3 3 3 8" xfId="25334"/>
    <cellStyle name="Comma 3 3 3 8 2" xfId="25335"/>
    <cellStyle name="Comma 3 3 3 8 3" xfId="25336"/>
    <cellStyle name="Comma 3 3 3 8_AVA DVA EL" xfId="25337"/>
    <cellStyle name="Comma 3 3 3 9" xfId="25338"/>
    <cellStyle name="Comma 3 3 3 9 2" xfId="25339"/>
    <cellStyle name="Comma 3 3 3 9 3" xfId="25340"/>
    <cellStyle name="Comma 3 3 3 9_AVA DVA EL" xfId="25341"/>
    <cellStyle name="Comma 3 3 3_AVA DVA EL" xfId="25342"/>
    <cellStyle name="Comma 3 3 4" xfId="25343"/>
    <cellStyle name="Comma 3 3 4 2" xfId="25344"/>
    <cellStyle name="Comma 3 3 4 2 2" xfId="25345"/>
    <cellStyle name="Comma 3 3 4 2 3" xfId="25346"/>
    <cellStyle name="Comma 3 3 4 2_AVA DVA EL" xfId="25347"/>
    <cellStyle name="Comma 3 3 4 3" xfId="25348"/>
    <cellStyle name="Comma 3 3 4 3 2" xfId="25349"/>
    <cellStyle name="Comma 3 3 4 3 3" xfId="25350"/>
    <cellStyle name="Comma 3 3 4 3_AVA DVA EL" xfId="25351"/>
    <cellStyle name="Comma 3 3 4 4" xfId="25352"/>
    <cellStyle name="Comma 3 3 4 5" xfId="25353"/>
    <cellStyle name="Comma 3 3 4_AVA DVA EL" xfId="25354"/>
    <cellStyle name="Comma 3 3 5" xfId="25355"/>
    <cellStyle name="Comma 3 3 5 2" xfId="25356"/>
    <cellStyle name="Comma 3 3 5 3" xfId="25357"/>
    <cellStyle name="Comma 3 3 5_AVA DVA EL" xfId="25358"/>
    <cellStyle name="Comma 3 3 6" xfId="25359"/>
    <cellStyle name="Comma 3 3 6 2" xfId="25360"/>
    <cellStyle name="Comma 3 3 6 3" xfId="25361"/>
    <cellStyle name="Comma 3 3 6_AVA DVA EL" xfId="25362"/>
    <cellStyle name="Comma 3 3 7" xfId="25363"/>
    <cellStyle name="Comma 3 3 7 2" xfId="25364"/>
    <cellStyle name="Comma 3 3 7 3" xfId="25365"/>
    <cellStyle name="Comma 3 3 7_AVA DVA EL" xfId="25366"/>
    <cellStyle name="Comma 3 3 8" xfId="25367"/>
    <cellStyle name="Comma 3 3 8 2" xfId="25368"/>
    <cellStyle name="Comma 3 3 8 3" xfId="25369"/>
    <cellStyle name="Comma 3 3 8_AVA DVA EL" xfId="25370"/>
    <cellStyle name="Comma 3 3 9" xfId="25371"/>
    <cellStyle name="Comma 3 3 9 2" xfId="25372"/>
    <cellStyle name="Comma 3 3 9 3" xfId="25373"/>
    <cellStyle name="Comma 3 3 9_AVA DVA EL" xfId="25374"/>
    <cellStyle name="Comma 3 3_AVA DVA EL" xfId="25375"/>
    <cellStyle name="Comma 3 4" xfId="25376"/>
    <cellStyle name="Comma 3 4 10" xfId="25377"/>
    <cellStyle name="Comma 3 4 10 2" xfId="25378"/>
    <cellStyle name="Comma 3 4 10 3" xfId="25379"/>
    <cellStyle name="Comma 3 4 10_AVA DVA EL" xfId="25380"/>
    <cellStyle name="Comma 3 4 11" xfId="25381"/>
    <cellStyle name="Comma 3 4 11 2" xfId="25382"/>
    <cellStyle name="Comma 3 4 11 3" xfId="25383"/>
    <cellStyle name="Comma 3 4 11_AVA DVA EL" xfId="25384"/>
    <cellStyle name="Comma 3 4 12" xfId="25385"/>
    <cellStyle name="Comma 3 4 12 2" xfId="25386"/>
    <cellStyle name="Comma 3 4 12 3" xfId="25387"/>
    <cellStyle name="Comma 3 4 12_AVA DVA EL" xfId="25388"/>
    <cellStyle name="Comma 3 4 13" xfId="25389"/>
    <cellStyle name="Comma 3 4 2" xfId="25390"/>
    <cellStyle name="Comma 3 4 2 10" xfId="25391"/>
    <cellStyle name="Comma 3 4 2 10 2" xfId="25392"/>
    <cellStyle name="Comma 3 4 2 10 3" xfId="25393"/>
    <cellStyle name="Comma 3 4 2 10_AVA DVA EL" xfId="25394"/>
    <cellStyle name="Comma 3 4 2 11" xfId="25395"/>
    <cellStyle name="Comma 3 4 2 11 2" xfId="25396"/>
    <cellStyle name="Comma 3 4 2 11 3" xfId="25397"/>
    <cellStyle name="Comma 3 4 2 11_AVA DVA EL" xfId="25398"/>
    <cellStyle name="Comma 3 4 2 12" xfId="25399"/>
    <cellStyle name="Comma 3 4 2 2" xfId="25400"/>
    <cellStyle name="Comma 3 4 2 2 10" xfId="25401"/>
    <cellStyle name="Comma 3 4 2 2 11" xfId="25402"/>
    <cellStyle name="Comma 3 4 2 2 2" xfId="25403"/>
    <cellStyle name="Comma 3 4 2 2 2 2" xfId="25404"/>
    <cellStyle name="Comma 3 4 2 2 2 2 2" xfId="25405"/>
    <cellStyle name="Comma 3 4 2 2 2 2 3" xfId="25406"/>
    <cellStyle name="Comma 3 4 2 2 2 2_AVA DVA EL" xfId="25407"/>
    <cellStyle name="Comma 3 4 2 2 2 3" xfId="25408"/>
    <cellStyle name="Comma 3 4 2 2 2 3 2" xfId="25409"/>
    <cellStyle name="Comma 3 4 2 2 2 3 3" xfId="25410"/>
    <cellStyle name="Comma 3 4 2 2 2 3_AVA DVA EL" xfId="25411"/>
    <cellStyle name="Comma 3 4 2 2 2 4" xfId="25412"/>
    <cellStyle name="Comma 3 4 2 2 2 5" xfId="25413"/>
    <cellStyle name="Comma 3 4 2 2 2_AVA DVA EL" xfId="25414"/>
    <cellStyle name="Comma 3 4 2 2 3" xfId="25415"/>
    <cellStyle name="Comma 3 4 2 2 3 2" xfId="25416"/>
    <cellStyle name="Comma 3 4 2 2 3 3" xfId="25417"/>
    <cellStyle name="Comma 3 4 2 2 3_AVA DVA EL" xfId="25418"/>
    <cellStyle name="Comma 3 4 2 2 4" xfId="25419"/>
    <cellStyle name="Comma 3 4 2 2 4 2" xfId="25420"/>
    <cellStyle name="Comma 3 4 2 2 4 3" xfId="25421"/>
    <cellStyle name="Comma 3 4 2 2 4_AVA DVA EL" xfId="25422"/>
    <cellStyle name="Comma 3 4 2 2 5" xfId="25423"/>
    <cellStyle name="Comma 3 4 2 2 5 2" xfId="25424"/>
    <cellStyle name="Comma 3 4 2 2 5 3" xfId="25425"/>
    <cellStyle name="Comma 3 4 2 2 5_AVA DVA EL" xfId="25426"/>
    <cellStyle name="Comma 3 4 2 2 6" xfId="25427"/>
    <cellStyle name="Comma 3 4 2 2 6 2" xfId="25428"/>
    <cellStyle name="Comma 3 4 2 2 6 3" xfId="25429"/>
    <cellStyle name="Comma 3 4 2 2 6_AVA DVA EL" xfId="25430"/>
    <cellStyle name="Comma 3 4 2 2 7" xfId="25431"/>
    <cellStyle name="Comma 3 4 2 2 7 2" xfId="25432"/>
    <cellStyle name="Comma 3 4 2 2 7 3" xfId="25433"/>
    <cellStyle name="Comma 3 4 2 2 7_AVA DVA EL" xfId="25434"/>
    <cellStyle name="Comma 3 4 2 2 8" xfId="25435"/>
    <cellStyle name="Comma 3 4 2 2 8 2" xfId="25436"/>
    <cellStyle name="Comma 3 4 2 2 8 3" xfId="25437"/>
    <cellStyle name="Comma 3 4 2 2 8_AVA DVA EL" xfId="25438"/>
    <cellStyle name="Comma 3 4 2 2 9" xfId="25439"/>
    <cellStyle name="Comma 3 4 2 2 9 2" xfId="25440"/>
    <cellStyle name="Comma 3 4 2 2 9 3" xfId="25441"/>
    <cellStyle name="Comma 3 4 2 2 9_AVA DVA EL" xfId="25442"/>
    <cellStyle name="Comma 3 4 2 2_AVA DVA EL" xfId="25443"/>
    <cellStyle name="Comma 3 4 2 3" xfId="25444"/>
    <cellStyle name="Comma 3 4 2 3 2" xfId="25445"/>
    <cellStyle name="Comma 3 4 2 3 2 2" xfId="25446"/>
    <cellStyle name="Comma 3 4 2 3 2 3" xfId="25447"/>
    <cellStyle name="Comma 3 4 2 3 2_AVA DVA EL" xfId="25448"/>
    <cellStyle name="Comma 3 4 2 3 3" xfId="25449"/>
    <cellStyle name="Comma 3 4 2 3 3 2" xfId="25450"/>
    <cellStyle name="Comma 3 4 2 3 3 3" xfId="25451"/>
    <cellStyle name="Comma 3 4 2 3 3_AVA DVA EL" xfId="25452"/>
    <cellStyle name="Comma 3 4 2 3 4" xfId="25453"/>
    <cellStyle name="Comma 3 4 2 3 5" xfId="25454"/>
    <cellStyle name="Comma 3 4 2 3_AVA DVA EL" xfId="25455"/>
    <cellStyle name="Comma 3 4 2 4" xfId="25456"/>
    <cellStyle name="Comma 3 4 2 4 2" xfId="25457"/>
    <cellStyle name="Comma 3 4 2 4 3" xfId="25458"/>
    <cellStyle name="Comma 3 4 2 4_AVA DVA EL" xfId="25459"/>
    <cellStyle name="Comma 3 4 2 5" xfId="25460"/>
    <cellStyle name="Comma 3 4 2 5 2" xfId="25461"/>
    <cellStyle name="Comma 3 4 2 5 3" xfId="25462"/>
    <cellStyle name="Comma 3 4 2 5_AVA DVA EL" xfId="25463"/>
    <cellStyle name="Comma 3 4 2 6" xfId="25464"/>
    <cellStyle name="Comma 3 4 2 6 2" xfId="25465"/>
    <cellStyle name="Comma 3 4 2 6 3" xfId="25466"/>
    <cellStyle name="Comma 3 4 2 6_AVA DVA EL" xfId="25467"/>
    <cellStyle name="Comma 3 4 2 7" xfId="25468"/>
    <cellStyle name="Comma 3 4 2 7 2" xfId="25469"/>
    <cellStyle name="Comma 3 4 2 7 3" xfId="25470"/>
    <cellStyle name="Comma 3 4 2 7_AVA DVA EL" xfId="25471"/>
    <cellStyle name="Comma 3 4 2 8" xfId="25472"/>
    <cellStyle name="Comma 3 4 2 8 2" xfId="25473"/>
    <cellStyle name="Comma 3 4 2 8 3" xfId="25474"/>
    <cellStyle name="Comma 3 4 2 8_AVA DVA EL" xfId="25475"/>
    <cellStyle name="Comma 3 4 2 9" xfId="25476"/>
    <cellStyle name="Comma 3 4 2 9 2" xfId="25477"/>
    <cellStyle name="Comma 3 4 2 9 3" xfId="25478"/>
    <cellStyle name="Comma 3 4 2 9_AVA DVA EL" xfId="25479"/>
    <cellStyle name="Comma 3 4 2_AVA DVA EL" xfId="25480"/>
    <cellStyle name="Comma 3 4 3" xfId="25481"/>
    <cellStyle name="Comma 3 4 3 10" xfId="25482"/>
    <cellStyle name="Comma 3 4 3 11" xfId="25483"/>
    <cellStyle name="Comma 3 4 3 2" xfId="25484"/>
    <cellStyle name="Comma 3 4 3 2 2" xfId="25485"/>
    <cellStyle name="Comma 3 4 3 2 2 2" xfId="25486"/>
    <cellStyle name="Comma 3 4 3 2 2 3" xfId="25487"/>
    <cellStyle name="Comma 3 4 3 2 2_AVA DVA EL" xfId="25488"/>
    <cellStyle name="Comma 3 4 3 2 3" xfId="25489"/>
    <cellStyle name="Comma 3 4 3 2 3 2" xfId="25490"/>
    <cellStyle name="Comma 3 4 3 2 3 3" xfId="25491"/>
    <cellStyle name="Comma 3 4 3 2 3_AVA DVA EL" xfId="25492"/>
    <cellStyle name="Comma 3 4 3 2 4" xfId="25493"/>
    <cellStyle name="Comma 3 4 3 2 5" xfId="25494"/>
    <cellStyle name="Comma 3 4 3 2_AVA DVA EL" xfId="25495"/>
    <cellStyle name="Comma 3 4 3 3" xfId="25496"/>
    <cellStyle name="Comma 3 4 3 3 2" xfId="25497"/>
    <cellStyle name="Comma 3 4 3 3 3" xfId="25498"/>
    <cellStyle name="Comma 3 4 3 3_AVA DVA EL" xfId="25499"/>
    <cellStyle name="Comma 3 4 3 4" xfId="25500"/>
    <cellStyle name="Comma 3 4 3 4 2" xfId="25501"/>
    <cellStyle name="Comma 3 4 3 4 3" xfId="25502"/>
    <cellStyle name="Comma 3 4 3 4_AVA DVA EL" xfId="25503"/>
    <cellStyle name="Comma 3 4 3 5" xfId="25504"/>
    <cellStyle name="Comma 3 4 3 5 2" xfId="25505"/>
    <cellStyle name="Comma 3 4 3 5 3" xfId="25506"/>
    <cellStyle name="Comma 3 4 3 5_AVA DVA EL" xfId="25507"/>
    <cellStyle name="Comma 3 4 3 6" xfId="25508"/>
    <cellStyle name="Comma 3 4 3 6 2" xfId="25509"/>
    <cellStyle name="Comma 3 4 3 6 3" xfId="25510"/>
    <cellStyle name="Comma 3 4 3 6_AVA DVA EL" xfId="25511"/>
    <cellStyle name="Comma 3 4 3 7" xfId="25512"/>
    <cellStyle name="Comma 3 4 3 7 2" xfId="25513"/>
    <cellStyle name="Comma 3 4 3 7 3" xfId="25514"/>
    <cellStyle name="Comma 3 4 3 7_AVA DVA EL" xfId="25515"/>
    <cellStyle name="Comma 3 4 3 8" xfId="25516"/>
    <cellStyle name="Comma 3 4 3 8 2" xfId="25517"/>
    <cellStyle name="Comma 3 4 3 8 3" xfId="25518"/>
    <cellStyle name="Comma 3 4 3 8_AVA DVA EL" xfId="25519"/>
    <cellStyle name="Comma 3 4 3 9" xfId="25520"/>
    <cellStyle name="Comma 3 4 3 9 2" xfId="25521"/>
    <cellStyle name="Comma 3 4 3 9 3" xfId="25522"/>
    <cellStyle name="Comma 3 4 3 9_AVA DVA EL" xfId="25523"/>
    <cellStyle name="Comma 3 4 3_AVA DVA EL" xfId="25524"/>
    <cellStyle name="Comma 3 4 4" xfId="25525"/>
    <cellStyle name="Comma 3 4 4 2" xfId="25526"/>
    <cellStyle name="Comma 3 4 4 2 2" xfId="25527"/>
    <cellStyle name="Comma 3 4 4 2 3" xfId="25528"/>
    <cellStyle name="Comma 3 4 4 2_AVA DVA EL" xfId="25529"/>
    <cellStyle name="Comma 3 4 4 3" xfId="25530"/>
    <cellStyle name="Comma 3 4 4 3 2" xfId="25531"/>
    <cellStyle name="Comma 3 4 4 3 3" xfId="25532"/>
    <cellStyle name="Comma 3 4 4 3_AVA DVA EL" xfId="25533"/>
    <cellStyle name="Comma 3 4 4 4" xfId="25534"/>
    <cellStyle name="Comma 3 4 4 5" xfId="25535"/>
    <cellStyle name="Comma 3 4 4_AVA DVA EL" xfId="25536"/>
    <cellStyle name="Comma 3 4 5" xfId="25537"/>
    <cellStyle name="Comma 3 4 5 2" xfId="25538"/>
    <cellStyle name="Comma 3 4 5 3" xfId="25539"/>
    <cellStyle name="Comma 3 4 5_AVA DVA EL" xfId="25540"/>
    <cellStyle name="Comma 3 4 6" xfId="25541"/>
    <cellStyle name="Comma 3 4 6 2" xfId="25542"/>
    <cellStyle name="Comma 3 4 6 3" xfId="25543"/>
    <cellStyle name="Comma 3 4 6_AVA DVA EL" xfId="25544"/>
    <cellStyle name="Comma 3 4 7" xfId="25545"/>
    <cellStyle name="Comma 3 4 7 2" xfId="25546"/>
    <cellStyle name="Comma 3 4 7 3" xfId="25547"/>
    <cellStyle name="Comma 3 4 7_AVA DVA EL" xfId="25548"/>
    <cellStyle name="Comma 3 4 8" xfId="25549"/>
    <cellStyle name="Comma 3 4 8 2" xfId="25550"/>
    <cellStyle name="Comma 3 4 8 3" xfId="25551"/>
    <cellStyle name="Comma 3 4 8_AVA DVA EL" xfId="25552"/>
    <cellStyle name="Comma 3 4 9" xfId="25553"/>
    <cellStyle name="Comma 3 4 9 2" xfId="25554"/>
    <cellStyle name="Comma 3 4 9 3" xfId="25555"/>
    <cellStyle name="Comma 3 4 9_AVA DVA EL" xfId="25556"/>
    <cellStyle name="Comma 3 4_AVA DVA EL" xfId="25557"/>
    <cellStyle name="Comma 3 5" xfId="25558"/>
    <cellStyle name="Comma 3 5 10" xfId="25559"/>
    <cellStyle name="Comma 3 5 10 2" xfId="25560"/>
    <cellStyle name="Comma 3 5 10 3" xfId="25561"/>
    <cellStyle name="Comma 3 5 10_AVA DVA EL" xfId="25562"/>
    <cellStyle name="Comma 3 5 11" xfId="25563"/>
    <cellStyle name="Comma 3 5 11 2" xfId="25564"/>
    <cellStyle name="Comma 3 5 11 3" xfId="25565"/>
    <cellStyle name="Comma 3 5 11_AVA DVA EL" xfId="25566"/>
    <cellStyle name="Comma 3 5 12" xfId="25567"/>
    <cellStyle name="Comma 3 5 2" xfId="25568"/>
    <cellStyle name="Comma 3 5 2 10" xfId="25569"/>
    <cellStyle name="Comma 3 5 2 11" xfId="25570"/>
    <cellStyle name="Comma 3 5 2 2" xfId="25571"/>
    <cellStyle name="Comma 3 5 2 2 2" xfId="25572"/>
    <cellStyle name="Comma 3 5 2 2 2 2" xfId="25573"/>
    <cellStyle name="Comma 3 5 2 2 2 3" xfId="25574"/>
    <cellStyle name="Comma 3 5 2 2 2_AVA DVA EL" xfId="25575"/>
    <cellStyle name="Comma 3 5 2 2 3" xfId="25576"/>
    <cellStyle name="Comma 3 5 2 2 3 2" xfId="25577"/>
    <cellStyle name="Comma 3 5 2 2 3 3" xfId="25578"/>
    <cellStyle name="Comma 3 5 2 2 3_AVA DVA EL" xfId="25579"/>
    <cellStyle name="Comma 3 5 2 2 4" xfId="25580"/>
    <cellStyle name="Comma 3 5 2 2 5" xfId="25581"/>
    <cellStyle name="Comma 3 5 2 2_AVA DVA EL" xfId="25582"/>
    <cellStyle name="Comma 3 5 2 3" xfId="25583"/>
    <cellStyle name="Comma 3 5 2 3 2" xfId="25584"/>
    <cellStyle name="Comma 3 5 2 3 3" xfId="25585"/>
    <cellStyle name="Comma 3 5 2 3_AVA DVA EL" xfId="25586"/>
    <cellStyle name="Comma 3 5 2 4" xfId="25587"/>
    <cellStyle name="Comma 3 5 2 4 2" xfId="25588"/>
    <cellStyle name="Comma 3 5 2 4 3" xfId="25589"/>
    <cellStyle name="Comma 3 5 2 4_AVA DVA EL" xfId="25590"/>
    <cellStyle name="Comma 3 5 2 5" xfId="25591"/>
    <cellStyle name="Comma 3 5 2 5 2" xfId="25592"/>
    <cellStyle name="Comma 3 5 2 5 3" xfId="25593"/>
    <cellStyle name="Comma 3 5 2 5_AVA DVA EL" xfId="25594"/>
    <cellStyle name="Comma 3 5 2 6" xfId="25595"/>
    <cellStyle name="Comma 3 5 2 6 2" xfId="25596"/>
    <cellStyle name="Comma 3 5 2 6 3" xfId="25597"/>
    <cellStyle name="Comma 3 5 2 6_AVA DVA EL" xfId="25598"/>
    <cellStyle name="Comma 3 5 2 7" xfId="25599"/>
    <cellStyle name="Comma 3 5 2 7 2" xfId="25600"/>
    <cellStyle name="Comma 3 5 2 7 3" xfId="25601"/>
    <cellStyle name="Comma 3 5 2 7_AVA DVA EL" xfId="25602"/>
    <cellStyle name="Comma 3 5 2 8" xfId="25603"/>
    <cellStyle name="Comma 3 5 2 8 2" xfId="25604"/>
    <cellStyle name="Comma 3 5 2 8 3" xfId="25605"/>
    <cellStyle name="Comma 3 5 2 8_AVA DVA EL" xfId="25606"/>
    <cellStyle name="Comma 3 5 2 9" xfId="25607"/>
    <cellStyle name="Comma 3 5 2 9 2" xfId="25608"/>
    <cellStyle name="Comma 3 5 2 9 3" xfId="25609"/>
    <cellStyle name="Comma 3 5 2 9_AVA DVA EL" xfId="25610"/>
    <cellStyle name="Comma 3 5 2_AVA DVA EL" xfId="25611"/>
    <cellStyle name="Comma 3 5 3" xfId="25612"/>
    <cellStyle name="Comma 3 5 3 2" xfId="25613"/>
    <cellStyle name="Comma 3 5 3 2 2" xfId="25614"/>
    <cellStyle name="Comma 3 5 3 2 3" xfId="25615"/>
    <cellStyle name="Comma 3 5 3 2_AVA DVA EL" xfId="25616"/>
    <cellStyle name="Comma 3 5 3 3" xfId="25617"/>
    <cellStyle name="Comma 3 5 3 3 2" xfId="25618"/>
    <cellStyle name="Comma 3 5 3 3 3" xfId="25619"/>
    <cellStyle name="Comma 3 5 3 3_AVA DVA EL" xfId="25620"/>
    <cellStyle name="Comma 3 5 3 4" xfId="25621"/>
    <cellStyle name="Comma 3 5 3 5" xfId="25622"/>
    <cellStyle name="Comma 3 5 3_AVA DVA EL" xfId="25623"/>
    <cellStyle name="Comma 3 5 4" xfId="25624"/>
    <cellStyle name="Comma 3 5 4 2" xfId="25625"/>
    <cellStyle name="Comma 3 5 4 3" xfId="25626"/>
    <cellStyle name="Comma 3 5 4_AVA DVA EL" xfId="25627"/>
    <cellStyle name="Comma 3 5 5" xfId="25628"/>
    <cellStyle name="Comma 3 5 5 2" xfId="25629"/>
    <cellStyle name="Comma 3 5 5 3" xfId="25630"/>
    <cellStyle name="Comma 3 5 5_AVA DVA EL" xfId="25631"/>
    <cellStyle name="Comma 3 5 6" xfId="25632"/>
    <cellStyle name="Comma 3 5 6 2" xfId="25633"/>
    <cellStyle name="Comma 3 5 6 3" xfId="25634"/>
    <cellStyle name="Comma 3 5 6_AVA DVA EL" xfId="25635"/>
    <cellStyle name="Comma 3 5 7" xfId="25636"/>
    <cellStyle name="Comma 3 5 7 2" xfId="25637"/>
    <cellStyle name="Comma 3 5 7 3" xfId="25638"/>
    <cellStyle name="Comma 3 5 7_AVA DVA EL" xfId="25639"/>
    <cellStyle name="Comma 3 5 8" xfId="25640"/>
    <cellStyle name="Comma 3 5 8 2" xfId="25641"/>
    <cellStyle name="Comma 3 5 8 3" xfId="25642"/>
    <cellStyle name="Comma 3 5 8_AVA DVA EL" xfId="25643"/>
    <cellStyle name="Comma 3 5 9" xfId="25644"/>
    <cellStyle name="Comma 3 5 9 2" xfId="25645"/>
    <cellStyle name="Comma 3 5 9 3" xfId="25646"/>
    <cellStyle name="Comma 3 5 9_AVA DVA EL" xfId="25647"/>
    <cellStyle name="Comma 3 5_AVA DVA EL" xfId="25648"/>
    <cellStyle name="Comma 3 6" xfId="25649"/>
    <cellStyle name="Comma 3 6 10" xfId="25650"/>
    <cellStyle name="Comma 3 6 10 2" xfId="25651"/>
    <cellStyle name="Comma 3 6 10 3" xfId="25652"/>
    <cellStyle name="Comma 3 6 10_AVA DVA EL" xfId="25653"/>
    <cellStyle name="Comma 3 6 11" xfId="25654"/>
    <cellStyle name="Comma 3 6 11 2" xfId="25655"/>
    <cellStyle name="Comma 3 6 11 3" xfId="25656"/>
    <cellStyle name="Comma 3 6 11_AVA DVA EL" xfId="25657"/>
    <cellStyle name="Comma 3 6 12" xfId="25658"/>
    <cellStyle name="Comma 3 6 2" xfId="25659"/>
    <cellStyle name="Comma 3 6 2 10" xfId="25660"/>
    <cellStyle name="Comma 3 6 2 11" xfId="25661"/>
    <cellStyle name="Comma 3 6 2 2" xfId="25662"/>
    <cellStyle name="Comma 3 6 2 2 2" xfId="25663"/>
    <cellStyle name="Comma 3 6 2 2 2 2" xfId="25664"/>
    <cellStyle name="Comma 3 6 2 2 2 3" xfId="25665"/>
    <cellStyle name="Comma 3 6 2 2 2_AVA DVA EL" xfId="25666"/>
    <cellStyle name="Comma 3 6 2 2 3" xfId="25667"/>
    <cellStyle name="Comma 3 6 2 2 3 2" xfId="25668"/>
    <cellStyle name="Comma 3 6 2 2 3 3" xfId="25669"/>
    <cellStyle name="Comma 3 6 2 2 3_AVA DVA EL" xfId="25670"/>
    <cellStyle name="Comma 3 6 2 2 4" xfId="25671"/>
    <cellStyle name="Comma 3 6 2 2 5" xfId="25672"/>
    <cellStyle name="Comma 3 6 2 2_AVA DVA EL" xfId="25673"/>
    <cellStyle name="Comma 3 6 2 3" xfId="25674"/>
    <cellStyle name="Comma 3 6 2 3 2" xfId="25675"/>
    <cellStyle name="Comma 3 6 2 3 3" xfId="25676"/>
    <cellStyle name="Comma 3 6 2 3_AVA DVA EL" xfId="25677"/>
    <cellStyle name="Comma 3 6 2 4" xfId="25678"/>
    <cellStyle name="Comma 3 6 2 4 2" xfId="25679"/>
    <cellStyle name="Comma 3 6 2 4 3" xfId="25680"/>
    <cellStyle name="Comma 3 6 2 4_AVA DVA EL" xfId="25681"/>
    <cellStyle name="Comma 3 6 2 5" xfId="25682"/>
    <cellStyle name="Comma 3 6 2 5 2" xfId="25683"/>
    <cellStyle name="Comma 3 6 2 5 3" xfId="25684"/>
    <cellStyle name="Comma 3 6 2 5_AVA DVA EL" xfId="25685"/>
    <cellStyle name="Comma 3 6 2 6" xfId="25686"/>
    <cellStyle name="Comma 3 6 2 6 2" xfId="25687"/>
    <cellStyle name="Comma 3 6 2 6 3" xfId="25688"/>
    <cellStyle name="Comma 3 6 2 6_AVA DVA EL" xfId="25689"/>
    <cellStyle name="Comma 3 6 2 7" xfId="25690"/>
    <cellStyle name="Comma 3 6 2 7 2" xfId="25691"/>
    <cellStyle name="Comma 3 6 2 7 3" xfId="25692"/>
    <cellStyle name="Comma 3 6 2 7_AVA DVA EL" xfId="25693"/>
    <cellStyle name="Comma 3 6 2 8" xfId="25694"/>
    <cellStyle name="Comma 3 6 2 8 2" xfId="25695"/>
    <cellStyle name="Comma 3 6 2 8 3" xfId="25696"/>
    <cellStyle name="Comma 3 6 2 8_AVA DVA EL" xfId="25697"/>
    <cellStyle name="Comma 3 6 2 9" xfId="25698"/>
    <cellStyle name="Comma 3 6 2 9 2" xfId="25699"/>
    <cellStyle name="Comma 3 6 2 9 3" xfId="25700"/>
    <cellStyle name="Comma 3 6 2 9_AVA DVA EL" xfId="25701"/>
    <cellStyle name="Comma 3 6 2_AVA DVA EL" xfId="25702"/>
    <cellStyle name="Comma 3 6 3" xfId="25703"/>
    <cellStyle name="Comma 3 6 3 2" xfId="25704"/>
    <cellStyle name="Comma 3 6 3 2 2" xfId="25705"/>
    <cellStyle name="Comma 3 6 3 2 3" xfId="25706"/>
    <cellStyle name="Comma 3 6 3 2_AVA DVA EL" xfId="25707"/>
    <cellStyle name="Comma 3 6 3 3" xfId="25708"/>
    <cellStyle name="Comma 3 6 3 3 2" xfId="25709"/>
    <cellStyle name="Comma 3 6 3 3 3" xfId="25710"/>
    <cellStyle name="Comma 3 6 3 3_AVA DVA EL" xfId="25711"/>
    <cellStyle name="Comma 3 6 3 4" xfId="25712"/>
    <cellStyle name="Comma 3 6 3 5" xfId="25713"/>
    <cellStyle name="Comma 3 6 3_AVA DVA EL" xfId="25714"/>
    <cellStyle name="Comma 3 6 4" xfId="25715"/>
    <cellStyle name="Comma 3 6 4 2" xfId="25716"/>
    <cellStyle name="Comma 3 6 4 3" xfId="25717"/>
    <cellStyle name="Comma 3 6 4_AVA DVA EL" xfId="25718"/>
    <cellStyle name="Comma 3 6 5" xfId="25719"/>
    <cellStyle name="Comma 3 6 5 2" xfId="25720"/>
    <cellStyle name="Comma 3 6 5 3" xfId="25721"/>
    <cellStyle name="Comma 3 6 5_AVA DVA EL" xfId="25722"/>
    <cellStyle name="Comma 3 6 6" xfId="25723"/>
    <cellStyle name="Comma 3 6 6 2" xfId="25724"/>
    <cellStyle name="Comma 3 6 6 3" xfId="25725"/>
    <cellStyle name="Comma 3 6 6_AVA DVA EL" xfId="25726"/>
    <cellStyle name="Comma 3 6 7" xfId="25727"/>
    <cellStyle name="Comma 3 6 7 2" xfId="25728"/>
    <cellStyle name="Comma 3 6 7 3" xfId="25729"/>
    <cellStyle name="Comma 3 6 7_AVA DVA EL" xfId="25730"/>
    <cellStyle name="Comma 3 6 8" xfId="25731"/>
    <cellStyle name="Comma 3 6 8 2" xfId="25732"/>
    <cellStyle name="Comma 3 6 8 3" xfId="25733"/>
    <cellStyle name="Comma 3 6 8_AVA DVA EL" xfId="25734"/>
    <cellStyle name="Comma 3 6 9" xfId="25735"/>
    <cellStyle name="Comma 3 6 9 2" xfId="25736"/>
    <cellStyle name="Comma 3 6 9 3" xfId="25737"/>
    <cellStyle name="Comma 3 6 9_AVA DVA EL" xfId="25738"/>
    <cellStyle name="Comma 3 6_AVA DVA EL" xfId="25739"/>
    <cellStyle name="Comma 3 7" xfId="25740"/>
    <cellStyle name="Comma 3 7 10" xfId="25741"/>
    <cellStyle name="Comma 3 7 10 2" xfId="25742"/>
    <cellStyle name="Comma 3 7 10 3" xfId="25743"/>
    <cellStyle name="Comma 3 7 10_AVA DVA EL" xfId="25744"/>
    <cellStyle name="Comma 3 7 11" xfId="25745"/>
    <cellStyle name="Comma 3 7 12" xfId="25746"/>
    <cellStyle name="Comma 3 7 2" xfId="25747"/>
    <cellStyle name="Comma 3 7 2 2" xfId="25748"/>
    <cellStyle name="Comma 3 7 2 2 2" xfId="25749"/>
    <cellStyle name="Comma 3 7 2 2 3" xfId="25750"/>
    <cellStyle name="Comma 3 7 2 2_AVA DVA EL" xfId="25751"/>
    <cellStyle name="Comma 3 7 2 3" xfId="25752"/>
    <cellStyle name="Comma 3 7 2 3 2" xfId="25753"/>
    <cellStyle name="Comma 3 7 2 3 3" xfId="25754"/>
    <cellStyle name="Comma 3 7 2 3_AVA DVA EL" xfId="25755"/>
    <cellStyle name="Comma 3 7 2 4" xfId="25756"/>
    <cellStyle name="Comma 3 7 2 5" xfId="25757"/>
    <cellStyle name="Comma 3 7 2_AVA DVA EL" xfId="25758"/>
    <cellStyle name="Comma 3 7 3" xfId="25759"/>
    <cellStyle name="Comma 3 7 3 2" xfId="25760"/>
    <cellStyle name="Comma 3 7 3 3" xfId="25761"/>
    <cellStyle name="Comma 3 7 3_AVA DVA EL" xfId="25762"/>
    <cellStyle name="Comma 3 7 4" xfId="25763"/>
    <cellStyle name="Comma 3 7 4 2" xfId="25764"/>
    <cellStyle name="Comma 3 7 4 3" xfId="25765"/>
    <cellStyle name="Comma 3 7 4_AVA DVA EL" xfId="25766"/>
    <cellStyle name="Comma 3 7 5" xfId="25767"/>
    <cellStyle name="Comma 3 7 5 2" xfId="25768"/>
    <cellStyle name="Comma 3 7 5 3" xfId="25769"/>
    <cellStyle name="Comma 3 7 5_AVA DVA EL" xfId="25770"/>
    <cellStyle name="Comma 3 7 6" xfId="25771"/>
    <cellStyle name="Comma 3 7 6 2" xfId="25772"/>
    <cellStyle name="Comma 3 7 6 3" xfId="25773"/>
    <cellStyle name="Comma 3 7 6_AVA DVA EL" xfId="25774"/>
    <cellStyle name="Comma 3 7 7" xfId="25775"/>
    <cellStyle name="Comma 3 7 7 2" xfId="25776"/>
    <cellStyle name="Comma 3 7 7 3" xfId="25777"/>
    <cellStyle name="Comma 3 7 7_AVA DVA EL" xfId="25778"/>
    <cellStyle name="Comma 3 7 8" xfId="25779"/>
    <cellStyle name="Comma 3 7 8 2" xfId="25780"/>
    <cellStyle name="Comma 3 7 8 3" xfId="25781"/>
    <cellStyle name="Comma 3 7 8_AVA DVA EL" xfId="25782"/>
    <cellStyle name="Comma 3 7 9" xfId="25783"/>
    <cellStyle name="Comma 3 7 9 2" xfId="25784"/>
    <cellStyle name="Comma 3 7 9 3" xfId="25785"/>
    <cellStyle name="Comma 3 7 9_AVA DVA EL" xfId="25786"/>
    <cellStyle name="Comma 3 7_AVA DVA EL" xfId="25787"/>
    <cellStyle name="Comma 3 8" xfId="25788"/>
    <cellStyle name="Comma 3 8 10" xfId="25789"/>
    <cellStyle name="Comma 3 8 11" xfId="25790"/>
    <cellStyle name="Comma 3 8 2" xfId="25791"/>
    <cellStyle name="Comma 3 8 2 2" xfId="25792"/>
    <cellStyle name="Comma 3 8 2 2 2" xfId="25793"/>
    <cellStyle name="Comma 3 8 2 2 3" xfId="25794"/>
    <cellStyle name="Comma 3 8 2 2_AVA DVA EL" xfId="25795"/>
    <cellStyle name="Comma 3 8 2 3" xfId="25796"/>
    <cellStyle name="Comma 3 8 2 3 2" xfId="25797"/>
    <cellStyle name="Comma 3 8 2 3 3" xfId="25798"/>
    <cellStyle name="Comma 3 8 2 3_AVA DVA EL" xfId="25799"/>
    <cellStyle name="Comma 3 8 2 4" xfId="25800"/>
    <cellStyle name="Comma 3 8 2 5" xfId="25801"/>
    <cellStyle name="Comma 3 8 2_AVA DVA EL" xfId="25802"/>
    <cellStyle name="Comma 3 8 3" xfId="25803"/>
    <cellStyle name="Comma 3 8 3 2" xfId="25804"/>
    <cellStyle name="Comma 3 8 3 3" xfId="25805"/>
    <cellStyle name="Comma 3 8 3_AVA DVA EL" xfId="25806"/>
    <cellStyle name="Comma 3 8 4" xfId="25807"/>
    <cellStyle name="Comma 3 8 4 2" xfId="25808"/>
    <cellStyle name="Comma 3 8 4 3" xfId="25809"/>
    <cellStyle name="Comma 3 8 4_AVA DVA EL" xfId="25810"/>
    <cellStyle name="Comma 3 8 5" xfId="25811"/>
    <cellStyle name="Comma 3 8 5 2" xfId="25812"/>
    <cellStyle name="Comma 3 8 5 3" xfId="25813"/>
    <cellStyle name="Comma 3 8 5_AVA DVA EL" xfId="25814"/>
    <cellStyle name="Comma 3 8 6" xfId="25815"/>
    <cellStyle name="Comma 3 8 6 2" xfId="25816"/>
    <cellStyle name="Comma 3 8 6 3" xfId="25817"/>
    <cellStyle name="Comma 3 8 6_AVA DVA EL" xfId="25818"/>
    <cellStyle name="Comma 3 8 7" xfId="25819"/>
    <cellStyle name="Comma 3 8 7 2" xfId="25820"/>
    <cellStyle name="Comma 3 8 7 3" xfId="25821"/>
    <cellStyle name="Comma 3 8 7_AVA DVA EL" xfId="25822"/>
    <cellStyle name="Comma 3 8 8" xfId="25823"/>
    <cellStyle name="Comma 3 8 8 2" xfId="25824"/>
    <cellStyle name="Comma 3 8 8 3" xfId="25825"/>
    <cellStyle name="Comma 3 8 8_AVA DVA EL" xfId="25826"/>
    <cellStyle name="Comma 3 8 9" xfId="25827"/>
    <cellStyle name="Comma 3 8 9 2" xfId="25828"/>
    <cellStyle name="Comma 3 8 9 3" xfId="25829"/>
    <cellStyle name="Comma 3 8 9_AVA DVA EL" xfId="25830"/>
    <cellStyle name="Comma 3 8_AVA DVA EL" xfId="25831"/>
    <cellStyle name="Comma 3 9" xfId="25832"/>
    <cellStyle name="Comma 3 9 2" xfId="25833"/>
    <cellStyle name="Comma 3 9 3" xfId="25834"/>
    <cellStyle name="Comma 3 9_AVA DVA EL" xfId="25835"/>
    <cellStyle name="Comma 3*" xfId="203"/>
    <cellStyle name="Comma 3* 2" xfId="25836"/>
    <cellStyle name="Comma 3* 3" xfId="25837"/>
    <cellStyle name="Comma 3*_AVA DVA EL" xfId="25838"/>
    <cellStyle name="Comma 3_3. Chng in credit spreads" xfId="7484"/>
    <cellStyle name="Comma 4" xfId="1318"/>
    <cellStyle name="Comma 4 10" xfId="25839"/>
    <cellStyle name="Comma 4 10 2" xfId="25840"/>
    <cellStyle name="Comma 4 10 3" xfId="25841"/>
    <cellStyle name="Comma 4 10_AVA DVA EL" xfId="25842"/>
    <cellStyle name="Comma 4 11" xfId="25843"/>
    <cellStyle name="Comma 4 11 2" xfId="25844"/>
    <cellStyle name="Comma 4 11 3" xfId="25845"/>
    <cellStyle name="Comma 4 11_AVA DVA EL" xfId="25846"/>
    <cellStyle name="Comma 4 12" xfId="25847"/>
    <cellStyle name="Comma 4 12 2" xfId="25848"/>
    <cellStyle name="Comma 4 12 3" xfId="25849"/>
    <cellStyle name="Comma 4 12_AVA DVA EL" xfId="25850"/>
    <cellStyle name="Comma 4 13" xfId="25851"/>
    <cellStyle name="Comma 4 13 2" xfId="25852"/>
    <cellStyle name="Comma 4 13 3" xfId="25853"/>
    <cellStyle name="Comma 4 13_AVA DVA EL" xfId="25854"/>
    <cellStyle name="Comma 4 14" xfId="25855"/>
    <cellStyle name="Comma 4 14 2" xfId="25856"/>
    <cellStyle name="Comma 4 14 3" xfId="25857"/>
    <cellStyle name="Comma 4 14_AVA DVA EL" xfId="25858"/>
    <cellStyle name="Comma 4 15" xfId="25859"/>
    <cellStyle name="Comma 4 15 2" xfId="25860"/>
    <cellStyle name="Comma 4 15 3" xfId="25861"/>
    <cellStyle name="Comma 4 15_AVA DVA EL" xfId="25862"/>
    <cellStyle name="Comma 4 16" xfId="25863"/>
    <cellStyle name="Comma 4 16 2" xfId="25864"/>
    <cellStyle name="Comma 4 16 3" xfId="25865"/>
    <cellStyle name="Comma 4 16_AVA DVA EL" xfId="25866"/>
    <cellStyle name="Comma 4 17" xfId="25867"/>
    <cellStyle name="Comma 4 2" xfId="4612"/>
    <cellStyle name="Comma 4 2 10" xfId="25868"/>
    <cellStyle name="Comma 4 2 10 2" xfId="25869"/>
    <cellStyle name="Comma 4 2 10 3" xfId="25870"/>
    <cellStyle name="Comma 4 2 10_AVA DVA EL" xfId="25871"/>
    <cellStyle name="Comma 4 2 11" xfId="25872"/>
    <cellStyle name="Comma 4 2 11 2" xfId="25873"/>
    <cellStyle name="Comma 4 2 11 3" xfId="25874"/>
    <cellStyle name="Comma 4 2 11_AVA DVA EL" xfId="25875"/>
    <cellStyle name="Comma 4 2 12" xfId="25876"/>
    <cellStyle name="Comma 4 2 12 2" xfId="25877"/>
    <cellStyle name="Comma 4 2 12 3" xfId="25878"/>
    <cellStyle name="Comma 4 2 12_AVA DVA EL" xfId="25879"/>
    <cellStyle name="Comma 4 2 13" xfId="25880"/>
    <cellStyle name="Comma 4 2 13 2" xfId="25881"/>
    <cellStyle name="Comma 4 2 13 3" xfId="25882"/>
    <cellStyle name="Comma 4 2 13_AVA DVA EL" xfId="25883"/>
    <cellStyle name="Comma 4 2 14" xfId="25884"/>
    <cellStyle name="Comma 4 2 14 2" xfId="25885"/>
    <cellStyle name="Comma 4 2 14 3" xfId="25886"/>
    <cellStyle name="Comma 4 2 14_AVA DVA EL" xfId="25887"/>
    <cellStyle name="Comma 4 2 15" xfId="25888"/>
    <cellStyle name="Comma 4 2 15 2" xfId="25889"/>
    <cellStyle name="Comma 4 2 15 3" xfId="25890"/>
    <cellStyle name="Comma 4 2 15_AVA DVA EL" xfId="25891"/>
    <cellStyle name="Comma 4 2 16" xfId="25892"/>
    <cellStyle name="Comma 4 2 2" xfId="25893"/>
    <cellStyle name="Comma 4 2 2 10" xfId="25894"/>
    <cellStyle name="Comma 4 2 2 10 2" xfId="25895"/>
    <cellStyle name="Comma 4 2 2 10 3" xfId="25896"/>
    <cellStyle name="Comma 4 2 2 10_AVA DVA EL" xfId="25897"/>
    <cellStyle name="Comma 4 2 2 11" xfId="25898"/>
    <cellStyle name="Comma 4 2 2 11 2" xfId="25899"/>
    <cellStyle name="Comma 4 2 2 11 3" xfId="25900"/>
    <cellStyle name="Comma 4 2 2 11_AVA DVA EL" xfId="25901"/>
    <cellStyle name="Comma 4 2 2 12" xfId="25902"/>
    <cellStyle name="Comma 4 2 2 13" xfId="25903"/>
    <cellStyle name="Comma 4 2 2 2" xfId="25904"/>
    <cellStyle name="Comma 4 2 2 2 10" xfId="25905"/>
    <cellStyle name="Comma 4 2 2 2 10 2" xfId="25906"/>
    <cellStyle name="Comma 4 2 2 2 10 3" xfId="25907"/>
    <cellStyle name="Comma 4 2 2 2 10_AVA DVA EL" xfId="25908"/>
    <cellStyle name="Comma 4 2 2 2 11" xfId="25909"/>
    <cellStyle name="Comma 4 2 2 2 12" xfId="25910"/>
    <cellStyle name="Comma 4 2 2 2 2" xfId="25911"/>
    <cellStyle name="Comma 4 2 2 2 2 10" xfId="25912"/>
    <cellStyle name="Comma 4 2 2 2 2 11" xfId="25913"/>
    <cellStyle name="Comma 4 2 2 2 2 2" xfId="25914"/>
    <cellStyle name="Comma 4 2 2 2 2 2 2" xfId="25915"/>
    <cellStyle name="Comma 4 2 2 2 2 2 2 2" xfId="25916"/>
    <cellStyle name="Comma 4 2 2 2 2 2 2 3" xfId="25917"/>
    <cellStyle name="Comma 4 2 2 2 2 2 2_AVA DVA EL" xfId="25918"/>
    <cellStyle name="Comma 4 2 2 2 2 2 3" xfId="25919"/>
    <cellStyle name="Comma 4 2 2 2 2 2 3 2" xfId="25920"/>
    <cellStyle name="Comma 4 2 2 2 2 2 3 3" xfId="25921"/>
    <cellStyle name="Comma 4 2 2 2 2 2 3_AVA DVA EL" xfId="25922"/>
    <cellStyle name="Comma 4 2 2 2 2 2 4" xfId="25923"/>
    <cellStyle name="Comma 4 2 2 2 2 2 5" xfId="25924"/>
    <cellStyle name="Comma 4 2 2 2 2 2_AVA DVA EL" xfId="25925"/>
    <cellStyle name="Comma 4 2 2 2 2 3" xfId="25926"/>
    <cellStyle name="Comma 4 2 2 2 2 3 2" xfId="25927"/>
    <cellStyle name="Comma 4 2 2 2 2 3 3" xfId="25928"/>
    <cellStyle name="Comma 4 2 2 2 2 3_AVA DVA EL" xfId="25929"/>
    <cellStyle name="Comma 4 2 2 2 2 4" xfId="25930"/>
    <cellStyle name="Comma 4 2 2 2 2 4 2" xfId="25931"/>
    <cellStyle name="Comma 4 2 2 2 2 4 3" xfId="25932"/>
    <cellStyle name="Comma 4 2 2 2 2 4_AVA DVA EL" xfId="25933"/>
    <cellStyle name="Comma 4 2 2 2 2 5" xfId="25934"/>
    <cellStyle name="Comma 4 2 2 2 2 5 2" xfId="25935"/>
    <cellStyle name="Comma 4 2 2 2 2 5 3" xfId="25936"/>
    <cellStyle name="Comma 4 2 2 2 2 5_AVA DVA EL" xfId="25937"/>
    <cellStyle name="Comma 4 2 2 2 2 6" xfId="25938"/>
    <cellStyle name="Comma 4 2 2 2 2 6 2" xfId="25939"/>
    <cellStyle name="Comma 4 2 2 2 2 6 3" xfId="25940"/>
    <cellStyle name="Comma 4 2 2 2 2 6_AVA DVA EL" xfId="25941"/>
    <cellStyle name="Comma 4 2 2 2 2 7" xfId="25942"/>
    <cellStyle name="Comma 4 2 2 2 2 7 2" xfId="25943"/>
    <cellStyle name="Comma 4 2 2 2 2 7 3" xfId="25944"/>
    <cellStyle name="Comma 4 2 2 2 2 7_AVA DVA EL" xfId="25945"/>
    <cellStyle name="Comma 4 2 2 2 2 8" xfId="25946"/>
    <cellStyle name="Comma 4 2 2 2 2 8 2" xfId="25947"/>
    <cellStyle name="Comma 4 2 2 2 2 8 3" xfId="25948"/>
    <cellStyle name="Comma 4 2 2 2 2 8_AVA DVA EL" xfId="25949"/>
    <cellStyle name="Comma 4 2 2 2 2 9" xfId="25950"/>
    <cellStyle name="Comma 4 2 2 2 2 9 2" xfId="25951"/>
    <cellStyle name="Comma 4 2 2 2 2 9 3" xfId="25952"/>
    <cellStyle name="Comma 4 2 2 2 2 9_AVA DVA EL" xfId="25953"/>
    <cellStyle name="Comma 4 2 2 2 2_AVA DVA EL" xfId="25954"/>
    <cellStyle name="Comma 4 2 2 2 3" xfId="25955"/>
    <cellStyle name="Comma 4 2 2 2 3 2" xfId="25956"/>
    <cellStyle name="Comma 4 2 2 2 3 2 2" xfId="25957"/>
    <cellStyle name="Comma 4 2 2 2 3 2 3" xfId="25958"/>
    <cellStyle name="Comma 4 2 2 2 3 2_AVA DVA EL" xfId="25959"/>
    <cellStyle name="Comma 4 2 2 2 3 3" xfId="25960"/>
    <cellStyle name="Comma 4 2 2 2 3 3 2" xfId="25961"/>
    <cellStyle name="Comma 4 2 2 2 3 3 3" xfId="25962"/>
    <cellStyle name="Comma 4 2 2 2 3 3_AVA DVA EL" xfId="25963"/>
    <cellStyle name="Comma 4 2 2 2 3 4" xfId="25964"/>
    <cellStyle name="Comma 4 2 2 2 3 5" xfId="25965"/>
    <cellStyle name="Comma 4 2 2 2 3_AVA DVA EL" xfId="25966"/>
    <cellStyle name="Comma 4 2 2 2 4" xfId="25967"/>
    <cellStyle name="Comma 4 2 2 2 4 2" xfId="25968"/>
    <cellStyle name="Comma 4 2 2 2 4 3" xfId="25969"/>
    <cellStyle name="Comma 4 2 2 2 4_AVA DVA EL" xfId="25970"/>
    <cellStyle name="Comma 4 2 2 2 5" xfId="25971"/>
    <cellStyle name="Comma 4 2 2 2 5 2" xfId="25972"/>
    <cellStyle name="Comma 4 2 2 2 5 3" xfId="25973"/>
    <cellStyle name="Comma 4 2 2 2 5_AVA DVA EL" xfId="25974"/>
    <cellStyle name="Comma 4 2 2 2 6" xfId="25975"/>
    <cellStyle name="Comma 4 2 2 2 6 2" xfId="25976"/>
    <cellStyle name="Comma 4 2 2 2 6 3" xfId="25977"/>
    <cellStyle name="Comma 4 2 2 2 6_AVA DVA EL" xfId="25978"/>
    <cellStyle name="Comma 4 2 2 2 7" xfId="25979"/>
    <cellStyle name="Comma 4 2 2 2 7 2" xfId="25980"/>
    <cellStyle name="Comma 4 2 2 2 7 3" xfId="25981"/>
    <cellStyle name="Comma 4 2 2 2 7_AVA DVA EL" xfId="25982"/>
    <cellStyle name="Comma 4 2 2 2 8" xfId="25983"/>
    <cellStyle name="Comma 4 2 2 2 8 2" xfId="25984"/>
    <cellStyle name="Comma 4 2 2 2 8 3" xfId="25985"/>
    <cellStyle name="Comma 4 2 2 2 8_AVA DVA EL" xfId="25986"/>
    <cellStyle name="Comma 4 2 2 2 9" xfId="25987"/>
    <cellStyle name="Comma 4 2 2 2 9 2" xfId="25988"/>
    <cellStyle name="Comma 4 2 2 2 9 3" xfId="25989"/>
    <cellStyle name="Comma 4 2 2 2 9_AVA DVA EL" xfId="25990"/>
    <cellStyle name="Comma 4 2 2 2_AVA DVA EL" xfId="25991"/>
    <cellStyle name="Comma 4 2 2 3" xfId="25992"/>
    <cellStyle name="Comma 4 2 2 3 10" xfId="25993"/>
    <cellStyle name="Comma 4 2 2 3 11" xfId="25994"/>
    <cellStyle name="Comma 4 2 2 3 2" xfId="25995"/>
    <cellStyle name="Comma 4 2 2 3 2 2" xfId="25996"/>
    <cellStyle name="Comma 4 2 2 3 2 2 2" xfId="25997"/>
    <cellStyle name="Comma 4 2 2 3 2 2 3" xfId="25998"/>
    <cellStyle name="Comma 4 2 2 3 2 2_AVA DVA EL" xfId="25999"/>
    <cellStyle name="Comma 4 2 2 3 2 3" xfId="26000"/>
    <cellStyle name="Comma 4 2 2 3 2 3 2" xfId="26001"/>
    <cellStyle name="Comma 4 2 2 3 2 3 3" xfId="26002"/>
    <cellStyle name="Comma 4 2 2 3 2 3_AVA DVA EL" xfId="26003"/>
    <cellStyle name="Comma 4 2 2 3 2 4" xfId="26004"/>
    <cellStyle name="Comma 4 2 2 3 2 5" xfId="26005"/>
    <cellStyle name="Comma 4 2 2 3 2_AVA DVA EL" xfId="26006"/>
    <cellStyle name="Comma 4 2 2 3 3" xfId="26007"/>
    <cellStyle name="Comma 4 2 2 3 3 2" xfId="26008"/>
    <cellStyle name="Comma 4 2 2 3 3 3" xfId="26009"/>
    <cellStyle name="Comma 4 2 2 3 3_AVA DVA EL" xfId="26010"/>
    <cellStyle name="Comma 4 2 2 3 4" xfId="26011"/>
    <cellStyle name="Comma 4 2 2 3 4 2" xfId="26012"/>
    <cellStyle name="Comma 4 2 2 3 4 3" xfId="26013"/>
    <cellStyle name="Comma 4 2 2 3 4_AVA DVA EL" xfId="26014"/>
    <cellStyle name="Comma 4 2 2 3 5" xfId="26015"/>
    <cellStyle name="Comma 4 2 2 3 5 2" xfId="26016"/>
    <cellStyle name="Comma 4 2 2 3 5 3" xfId="26017"/>
    <cellStyle name="Comma 4 2 2 3 5_AVA DVA EL" xfId="26018"/>
    <cellStyle name="Comma 4 2 2 3 6" xfId="26019"/>
    <cellStyle name="Comma 4 2 2 3 6 2" xfId="26020"/>
    <cellStyle name="Comma 4 2 2 3 6 3" xfId="26021"/>
    <cellStyle name="Comma 4 2 2 3 6_AVA DVA EL" xfId="26022"/>
    <cellStyle name="Comma 4 2 2 3 7" xfId="26023"/>
    <cellStyle name="Comma 4 2 2 3 7 2" xfId="26024"/>
    <cellStyle name="Comma 4 2 2 3 7 3" xfId="26025"/>
    <cellStyle name="Comma 4 2 2 3 7_AVA DVA EL" xfId="26026"/>
    <cellStyle name="Comma 4 2 2 3 8" xfId="26027"/>
    <cellStyle name="Comma 4 2 2 3 8 2" xfId="26028"/>
    <cellStyle name="Comma 4 2 2 3 8 3" xfId="26029"/>
    <cellStyle name="Comma 4 2 2 3 8_AVA DVA EL" xfId="26030"/>
    <cellStyle name="Comma 4 2 2 3 9" xfId="26031"/>
    <cellStyle name="Comma 4 2 2 3 9 2" xfId="26032"/>
    <cellStyle name="Comma 4 2 2 3 9 3" xfId="26033"/>
    <cellStyle name="Comma 4 2 2 3 9_AVA DVA EL" xfId="26034"/>
    <cellStyle name="Comma 4 2 2 3_AVA DVA EL" xfId="26035"/>
    <cellStyle name="Comma 4 2 2 4" xfId="26036"/>
    <cellStyle name="Comma 4 2 2 4 2" xfId="26037"/>
    <cellStyle name="Comma 4 2 2 4 2 2" xfId="26038"/>
    <cellStyle name="Comma 4 2 2 4 2 3" xfId="26039"/>
    <cellStyle name="Comma 4 2 2 4 2_AVA DVA EL" xfId="26040"/>
    <cellStyle name="Comma 4 2 2 4 3" xfId="26041"/>
    <cellStyle name="Comma 4 2 2 4 3 2" xfId="26042"/>
    <cellStyle name="Comma 4 2 2 4 3 3" xfId="26043"/>
    <cellStyle name="Comma 4 2 2 4 3_AVA DVA EL" xfId="26044"/>
    <cellStyle name="Comma 4 2 2 4 4" xfId="26045"/>
    <cellStyle name="Comma 4 2 2 4 5" xfId="26046"/>
    <cellStyle name="Comma 4 2 2 4_AVA DVA EL" xfId="26047"/>
    <cellStyle name="Comma 4 2 2 5" xfId="26048"/>
    <cellStyle name="Comma 4 2 2 5 2" xfId="26049"/>
    <cellStyle name="Comma 4 2 2 5 3" xfId="26050"/>
    <cellStyle name="Comma 4 2 2 5_AVA DVA EL" xfId="26051"/>
    <cellStyle name="Comma 4 2 2 6" xfId="26052"/>
    <cellStyle name="Comma 4 2 2 6 2" xfId="26053"/>
    <cellStyle name="Comma 4 2 2 6 3" xfId="26054"/>
    <cellStyle name="Comma 4 2 2 6_AVA DVA EL" xfId="26055"/>
    <cellStyle name="Comma 4 2 2 7" xfId="26056"/>
    <cellStyle name="Comma 4 2 2 7 2" xfId="26057"/>
    <cellStyle name="Comma 4 2 2 7 3" xfId="26058"/>
    <cellStyle name="Comma 4 2 2 7_AVA DVA EL" xfId="26059"/>
    <cellStyle name="Comma 4 2 2 8" xfId="26060"/>
    <cellStyle name="Comma 4 2 2 8 2" xfId="26061"/>
    <cellStyle name="Comma 4 2 2 8 3" xfId="26062"/>
    <cellStyle name="Comma 4 2 2 8_AVA DVA EL" xfId="26063"/>
    <cellStyle name="Comma 4 2 2 9" xfId="26064"/>
    <cellStyle name="Comma 4 2 2 9 2" xfId="26065"/>
    <cellStyle name="Comma 4 2 2 9 3" xfId="26066"/>
    <cellStyle name="Comma 4 2 2 9_AVA DVA EL" xfId="26067"/>
    <cellStyle name="Comma 4 2 2_AVA DVA EL" xfId="26068"/>
    <cellStyle name="Comma 4 2 3" xfId="26069"/>
    <cellStyle name="Comma 4 2 3 10" xfId="26070"/>
    <cellStyle name="Comma 4 2 3 10 2" xfId="26071"/>
    <cellStyle name="Comma 4 2 3 10 3" xfId="26072"/>
    <cellStyle name="Comma 4 2 3 10_AVA DVA EL" xfId="26073"/>
    <cellStyle name="Comma 4 2 3 11" xfId="26074"/>
    <cellStyle name="Comma 4 2 3 12" xfId="26075"/>
    <cellStyle name="Comma 4 2 3 2" xfId="26076"/>
    <cellStyle name="Comma 4 2 3 2 10" xfId="26077"/>
    <cellStyle name="Comma 4 2 3 2 11" xfId="26078"/>
    <cellStyle name="Comma 4 2 3 2 2" xfId="26079"/>
    <cellStyle name="Comma 4 2 3 2 2 2" xfId="26080"/>
    <cellStyle name="Comma 4 2 3 2 2 2 2" xfId="26081"/>
    <cellStyle name="Comma 4 2 3 2 2 2 3" xfId="26082"/>
    <cellStyle name="Comma 4 2 3 2 2 2_AVA DVA EL" xfId="26083"/>
    <cellStyle name="Comma 4 2 3 2 2 3" xfId="26084"/>
    <cellStyle name="Comma 4 2 3 2 2 3 2" xfId="26085"/>
    <cellStyle name="Comma 4 2 3 2 2 3 3" xfId="26086"/>
    <cellStyle name="Comma 4 2 3 2 2 3_AVA DVA EL" xfId="26087"/>
    <cellStyle name="Comma 4 2 3 2 2 4" xfId="26088"/>
    <cellStyle name="Comma 4 2 3 2 2 5" xfId="26089"/>
    <cellStyle name="Comma 4 2 3 2 2_AVA DVA EL" xfId="26090"/>
    <cellStyle name="Comma 4 2 3 2 3" xfId="26091"/>
    <cellStyle name="Comma 4 2 3 2 3 2" xfId="26092"/>
    <cellStyle name="Comma 4 2 3 2 3 3" xfId="26093"/>
    <cellStyle name="Comma 4 2 3 2 3_AVA DVA EL" xfId="26094"/>
    <cellStyle name="Comma 4 2 3 2 4" xfId="26095"/>
    <cellStyle name="Comma 4 2 3 2 4 2" xfId="26096"/>
    <cellStyle name="Comma 4 2 3 2 4 3" xfId="26097"/>
    <cellStyle name="Comma 4 2 3 2 4_AVA DVA EL" xfId="26098"/>
    <cellStyle name="Comma 4 2 3 2 5" xfId="26099"/>
    <cellStyle name="Comma 4 2 3 2 5 2" xfId="26100"/>
    <cellStyle name="Comma 4 2 3 2 5 3" xfId="26101"/>
    <cellStyle name="Comma 4 2 3 2 5_AVA DVA EL" xfId="26102"/>
    <cellStyle name="Comma 4 2 3 2 6" xfId="26103"/>
    <cellStyle name="Comma 4 2 3 2 6 2" xfId="26104"/>
    <cellStyle name="Comma 4 2 3 2 6 3" xfId="26105"/>
    <cellStyle name="Comma 4 2 3 2 6_AVA DVA EL" xfId="26106"/>
    <cellStyle name="Comma 4 2 3 2 7" xfId="26107"/>
    <cellStyle name="Comma 4 2 3 2 7 2" xfId="26108"/>
    <cellStyle name="Comma 4 2 3 2 7 3" xfId="26109"/>
    <cellStyle name="Comma 4 2 3 2 7_AVA DVA EL" xfId="26110"/>
    <cellStyle name="Comma 4 2 3 2 8" xfId="26111"/>
    <cellStyle name="Comma 4 2 3 2 8 2" xfId="26112"/>
    <cellStyle name="Comma 4 2 3 2 8 3" xfId="26113"/>
    <cellStyle name="Comma 4 2 3 2 8_AVA DVA EL" xfId="26114"/>
    <cellStyle name="Comma 4 2 3 2 9" xfId="26115"/>
    <cellStyle name="Comma 4 2 3 2 9 2" xfId="26116"/>
    <cellStyle name="Comma 4 2 3 2 9 3" xfId="26117"/>
    <cellStyle name="Comma 4 2 3 2 9_AVA DVA EL" xfId="26118"/>
    <cellStyle name="Comma 4 2 3 2_AVA DVA EL" xfId="26119"/>
    <cellStyle name="Comma 4 2 3 3" xfId="26120"/>
    <cellStyle name="Comma 4 2 3 3 2" xfId="26121"/>
    <cellStyle name="Comma 4 2 3 3 2 2" xfId="26122"/>
    <cellStyle name="Comma 4 2 3 3 2 3" xfId="26123"/>
    <cellStyle name="Comma 4 2 3 3 2_AVA DVA EL" xfId="26124"/>
    <cellStyle name="Comma 4 2 3 3 3" xfId="26125"/>
    <cellStyle name="Comma 4 2 3 3 3 2" xfId="26126"/>
    <cellStyle name="Comma 4 2 3 3 3 3" xfId="26127"/>
    <cellStyle name="Comma 4 2 3 3 3_AVA DVA EL" xfId="26128"/>
    <cellStyle name="Comma 4 2 3 3 4" xfId="26129"/>
    <cellStyle name="Comma 4 2 3 3 5" xfId="26130"/>
    <cellStyle name="Comma 4 2 3 3_AVA DVA EL" xfId="26131"/>
    <cellStyle name="Comma 4 2 3 4" xfId="26132"/>
    <cellStyle name="Comma 4 2 3 4 2" xfId="26133"/>
    <cellStyle name="Comma 4 2 3 4 3" xfId="26134"/>
    <cellStyle name="Comma 4 2 3 4_AVA DVA EL" xfId="26135"/>
    <cellStyle name="Comma 4 2 3 5" xfId="26136"/>
    <cellStyle name="Comma 4 2 3 5 2" xfId="26137"/>
    <cellStyle name="Comma 4 2 3 5 3" xfId="26138"/>
    <cellStyle name="Comma 4 2 3 5_AVA DVA EL" xfId="26139"/>
    <cellStyle name="Comma 4 2 3 6" xfId="26140"/>
    <cellStyle name="Comma 4 2 3 6 2" xfId="26141"/>
    <cellStyle name="Comma 4 2 3 6 3" xfId="26142"/>
    <cellStyle name="Comma 4 2 3 6_AVA DVA EL" xfId="26143"/>
    <cellStyle name="Comma 4 2 3 7" xfId="26144"/>
    <cellStyle name="Comma 4 2 3 7 2" xfId="26145"/>
    <cellStyle name="Comma 4 2 3 7 3" xfId="26146"/>
    <cellStyle name="Comma 4 2 3 7_AVA DVA EL" xfId="26147"/>
    <cellStyle name="Comma 4 2 3 8" xfId="26148"/>
    <cellStyle name="Comma 4 2 3 8 2" xfId="26149"/>
    <cellStyle name="Comma 4 2 3 8 3" xfId="26150"/>
    <cellStyle name="Comma 4 2 3 8_AVA DVA EL" xfId="26151"/>
    <cellStyle name="Comma 4 2 3 9" xfId="26152"/>
    <cellStyle name="Comma 4 2 3 9 2" xfId="26153"/>
    <cellStyle name="Comma 4 2 3 9 3" xfId="26154"/>
    <cellStyle name="Comma 4 2 3 9_AVA DVA EL" xfId="26155"/>
    <cellStyle name="Comma 4 2 3_AVA DVA EL" xfId="26156"/>
    <cellStyle name="Comma 4 2 4" xfId="26157"/>
    <cellStyle name="Comma 4 2 4 10" xfId="26158"/>
    <cellStyle name="Comma 4 2 4 10 2" xfId="26159"/>
    <cellStyle name="Comma 4 2 4 10 3" xfId="26160"/>
    <cellStyle name="Comma 4 2 4 10_AVA DVA EL" xfId="26161"/>
    <cellStyle name="Comma 4 2 4 11" xfId="26162"/>
    <cellStyle name="Comma 4 2 4 12" xfId="26163"/>
    <cellStyle name="Comma 4 2 4 2" xfId="26164"/>
    <cellStyle name="Comma 4 2 4 2 10" xfId="26165"/>
    <cellStyle name="Comma 4 2 4 2 11" xfId="26166"/>
    <cellStyle name="Comma 4 2 4 2 2" xfId="26167"/>
    <cellStyle name="Comma 4 2 4 2 2 2" xfId="26168"/>
    <cellStyle name="Comma 4 2 4 2 2 2 2" xfId="26169"/>
    <cellStyle name="Comma 4 2 4 2 2 2 3" xfId="26170"/>
    <cellStyle name="Comma 4 2 4 2 2 2_AVA DVA EL" xfId="26171"/>
    <cellStyle name="Comma 4 2 4 2 2 3" xfId="26172"/>
    <cellStyle name="Comma 4 2 4 2 2 3 2" xfId="26173"/>
    <cellStyle name="Comma 4 2 4 2 2 3 3" xfId="26174"/>
    <cellStyle name="Comma 4 2 4 2 2 3_AVA DVA EL" xfId="26175"/>
    <cellStyle name="Comma 4 2 4 2 2 4" xfId="26176"/>
    <cellStyle name="Comma 4 2 4 2 2 5" xfId="26177"/>
    <cellStyle name="Comma 4 2 4 2 2_AVA DVA EL" xfId="26178"/>
    <cellStyle name="Comma 4 2 4 2 3" xfId="26179"/>
    <cellStyle name="Comma 4 2 4 2 3 2" xfId="26180"/>
    <cellStyle name="Comma 4 2 4 2 3 3" xfId="26181"/>
    <cellStyle name="Comma 4 2 4 2 3_AVA DVA EL" xfId="26182"/>
    <cellStyle name="Comma 4 2 4 2 4" xfId="26183"/>
    <cellStyle name="Comma 4 2 4 2 4 2" xfId="26184"/>
    <cellStyle name="Comma 4 2 4 2 4 3" xfId="26185"/>
    <cellStyle name="Comma 4 2 4 2 4_AVA DVA EL" xfId="26186"/>
    <cellStyle name="Comma 4 2 4 2 5" xfId="26187"/>
    <cellStyle name="Comma 4 2 4 2 5 2" xfId="26188"/>
    <cellStyle name="Comma 4 2 4 2 5 3" xfId="26189"/>
    <cellStyle name="Comma 4 2 4 2 5_AVA DVA EL" xfId="26190"/>
    <cellStyle name="Comma 4 2 4 2 6" xfId="26191"/>
    <cellStyle name="Comma 4 2 4 2 6 2" xfId="26192"/>
    <cellStyle name="Comma 4 2 4 2 6 3" xfId="26193"/>
    <cellStyle name="Comma 4 2 4 2 6_AVA DVA EL" xfId="26194"/>
    <cellStyle name="Comma 4 2 4 2 7" xfId="26195"/>
    <cellStyle name="Comma 4 2 4 2 7 2" xfId="26196"/>
    <cellStyle name="Comma 4 2 4 2 7 3" xfId="26197"/>
    <cellStyle name="Comma 4 2 4 2 7_AVA DVA EL" xfId="26198"/>
    <cellStyle name="Comma 4 2 4 2 8" xfId="26199"/>
    <cellStyle name="Comma 4 2 4 2 8 2" xfId="26200"/>
    <cellStyle name="Comma 4 2 4 2 8 3" xfId="26201"/>
    <cellStyle name="Comma 4 2 4 2 8_AVA DVA EL" xfId="26202"/>
    <cellStyle name="Comma 4 2 4 2 9" xfId="26203"/>
    <cellStyle name="Comma 4 2 4 2 9 2" xfId="26204"/>
    <cellStyle name="Comma 4 2 4 2 9 3" xfId="26205"/>
    <cellStyle name="Comma 4 2 4 2 9_AVA DVA EL" xfId="26206"/>
    <cellStyle name="Comma 4 2 4 2_AVA DVA EL" xfId="26207"/>
    <cellStyle name="Comma 4 2 4 3" xfId="26208"/>
    <cellStyle name="Comma 4 2 4 3 2" xfId="26209"/>
    <cellStyle name="Comma 4 2 4 3 2 2" xfId="26210"/>
    <cellStyle name="Comma 4 2 4 3 2 3" xfId="26211"/>
    <cellStyle name="Comma 4 2 4 3 2_AVA DVA EL" xfId="26212"/>
    <cellStyle name="Comma 4 2 4 3 3" xfId="26213"/>
    <cellStyle name="Comma 4 2 4 3 3 2" xfId="26214"/>
    <cellStyle name="Comma 4 2 4 3 3 3" xfId="26215"/>
    <cellStyle name="Comma 4 2 4 3 3_AVA DVA EL" xfId="26216"/>
    <cellStyle name="Comma 4 2 4 3 4" xfId="26217"/>
    <cellStyle name="Comma 4 2 4 3 5" xfId="26218"/>
    <cellStyle name="Comma 4 2 4 3_AVA DVA EL" xfId="26219"/>
    <cellStyle name="Comma 4 2 4 4" xfId="26220"/>
    <cellStyle name="Comma 4 2 4 4 2" xfId="26221"/>
    <cellStyle name="Comma 4 2 4 4 3" xfId="26222"/>
    <cellStyle name="Comma 4 2 4 4_AVA DVA EL" xfId="26223"/>
    <cellStyle name="Comma 4 2 4 5" xfId="26224"/>
    <cellStyle name="Comma 4 2 4 5 2" xfId="26225"/>
    <cellStyle name="Comma 4 2 4 5 3" xfId="26226"/>
    <cellStyle name="Comma 4 2 4 5_AVA DVA EL" xfId="26227"/>
    <cellStyle name="Comma 4 2 4 6" xfId="26228"/>
    <cellStyle name="Comma 4 2 4 6 2" xfId="26229"/>
    <cellStyle name="Comma 4 2 4 6 3" xfId="26230"/>
    <cellStyle name="Comma 4 2 4 6_AVA DVA EL" xfId="26231"/>
    <cellStyle name="Comma 4 2 4 7" xfId="26232"/>
    <cellStyle name="Comma 4 2 4 7 2" xfId="26233"/>
    <cellStyle name="Comma 4 2 4 7 3" xfId="26234"/>
    <cellStyle name="Comma 4 2 4 7_AVA DVA EL" xfId="26235"/>
    <cellStyle name="Comma 4 2 4 8" xfId="26236"/>
    <cellStyle name="Comma 4 2 4 8 2" xfId="26237"/>
    <cellStyle name="Comma 4 2 4 8 3" xfId="26238"/>
    <cellStyle name="Comma 4 2 4 8_AVA DVA EL" xfId="26239"/>
    <cellStyle name="Comma 4 2 4 9" xfId="26240"/>
    <cellStyle name="Comma 4 2 4 9 2" xfId="26241"/>
    <cellStyle name="Comma 4 2 4 9 3" xfId="26242"/>
    <cellStyle name="Comma 4 2 4 9_AVA DVA EL" xfId="26243"/>
    <cellStyle name="Comma 4 2 4_AVA DVA EL" xfId="26244"/>
    <cellStyle name="Comma 4 2 5" xfId="26245"/>
    <cellStyle name="Comma 4 2 5 10" xfId="26246"/>
    <cellStyle name="Comma 4 2 5 10 2" xfId="26247"/>
    <cellStyle name="Comma 4 2 5 10 3" xfId="26248"/>
    <cellStyle name="Comma 4 2 5 10_AVA DVA EL" xfId="26249"/>
    <cellStyle name="Comma 4 2 5 11" xfId="26250"/>
    <cellStyle name="Comma 4 2 5 12" xfId="26251"/>
    <cellStyle name="Comma 4 2 5 2" xfId="26252"/>
    <cellStyle name="Comma 4 2 5 2 10" xfId="26253"/>
    <cellStyle name="Comma 4 2 5 2 11" xfId="26254"/>
    <cellStyle name="Comma 4 2 5 2 2" xfId="26255"/>
    <cellStyle name="Comma 4 2 5 2 2 2" xfId="26256"/>
    <cellStyle name="Comma 4 2 5 2 2 2 2" xfId="26257"/>
    <cellStyle name="Comma 4 2 5 2 2 2 3" xfId="26258"/>
    <cellStyle name="Comma 4 2 5 2 2 2_AVA DVA EL" xfId="26259"/>
    <cellStyle name="Comma 4 2 5 2 2 3" xfId="26260"/>
    <cellStyle name="Comma 4 2 5 2 2 3 2" xfId="26261"/>
    <cellStyle name="Comma 4 2 5 2 2 3 3" xfId="26262"/>
    <cellStyle name="Comma 4 2 5 2 2 3_AVA DVA EL" xfId="26263"/>
    <cellStyle name="Comma 4 2 5 2 2 4" xfId="26264"/>
    <cellStyle name="Comma 4 2 5 2 2 5" xfId="26265"/>
    <cellStyle name="Comma 4 2 5 2 2_AVA DVA EL" xfId="26266"/>
    <cellStyle name="Comma 4 2 5 2 3" xfId="26267"/>
    <cellStyle name="Comma 4 2 5 2 3 2" xfId="26268"/>
    <cellStyle name="Comma 4 2 5 2 3 3" xfId="26269"/>
    <cellStyle name="Comma 4 2 5 2 3_AVA DVA EL" xfId="26270"/>
    <cellStyle name="Comma 4 2 5 2 4" xfId="26271"/>
    <cellStyle name="Comma 4 2 5 2 4 2" xfId="26272"/>
    <cellStyle name="Comma 4 2 5 2 4 3" xfId="26273"/>
    <cellStyle name="Comma 4 2 5 2 4_AVA DVA EL" xfId="26274"/>
    <cellStyle name="Comma 4 2 5 2 5" xfId="26275"/>
    <cellStyle name="Comma 4 2 5 2 5 2" xfId="26276"/>
    <cellStyle name="Comma 4 2 5 2 5 3" xfId="26277"/>
    <cellStyle name="Comma 4 2 5 2 5_AVA DVA EL" xfId="26278"/>
    <cellStyle name="Comma 4 2 5 2 6" xfId="26279"/>
    <cellStyle name="Comma 4 2 5 2 6 2" xfId="26280"/>
    <cellStyle name="Comma 4 2 5 2 6 3" xfId="26281"/>
    <cellStyle name="Comma 4 2 5 2 6_AVA DVA EL" xfId="26282"/>
    <cellStyle name="Comma 4 2 5 2 7" xfId="26283"/>
    <cellStyle name="Comma 4 2 5 2 7 2" xfId="26284"/>
    <cellStyle name="Comma 4 2 5 2 7 3" xfId="26285"/>
    <cellStyle name="Comma 4 2 5 2 7_AVA DVA EL" xfId="26286"/>
    <cellStyle name="Comma 4 2 5 2 8" xfId="26287"/>
    <cellStyle name="Comma 4 2 5 2 8 2" xfId="26288"/>
    <cellStyle name="Comma 4 2 5 2 8 3" xfId="26289"/>
    <cellStyle name="Comma 4 2 5 2 8_AVA DVA EL" xfId="26290"/>
    <cellStyle name="Comma 4 2 5 2 9" xfId="26291"/>
    <cellStyle name="Comma 4 2 5 2 9 2" xfId="26292"/>
    <cellStyle name="Comma 4 2 5 2 9 3" xfId="26293"/>
    <cellStyle name="Comma 4 2 5 2 9_AVA DVA EL" xfId="26294"/>
    <cellStyle name="Comma 4 2 5 2_AVA DVA EL" xfId="26295"/>
    <cellStyle name="Comma 4 2 5 3" xfId="26296"/>
    <cellStyle name="Comma 4 2 5 3 2" xfId="26297"/>
    <cellStyle name="Comma 4 2 5 3 2 2" xfId="26298"/>
    <cellStyle name="Comma 4 2 5 3 2 3" xfId="26299"/>
    <cellStyle name="Comma 4 2 5 3 2_AVA DVA EL" xfId="26300"/>
    <cellStyle name="Comma 4 2 5 3 3" xfId="26301"/>
    <cellStyle name="Comma 4 2 5 3 3 2" xfId="26302"/>
    <cellStyle name="Comma 4 2 5 3 3 3" xfId="26303"/>
    <cellStyle name="Comma 4 2 5 3 3_AVA DVA EL" xfId="26304"/>
    <cellStyle name="Comma 4 2 5 3 4" xfId="26305"/>
    <cellStyle name="Comma 4 2 5 3 5" xfId="26306"/>
    <cellStyle name="Comma 4 2 5 3_AVA DVA EL" xfId="26307"/>
    <cellStyle name="Comma 4 2 5 4" xfId="26308"/>
    <cellStyle name="Comma 4 2 5 4 2" xfId="26309"/>
    <cellStyle name="Comma 4 2 5 4 3" xfId="26310"/>
    <cellStyle name="Comma 4 2 5 4_AVA DVA EL" xfId="26311"/>
    <cellStyle name="Comma 4 2 5 5" xfId="26312"/>
    <cellStyle name="Comma 4 2 5 5 2" xfId="26313"/>
    <cellStyle name="Comma 4 2 5 5 3" xfId="26314"/>
    <cellStyle name="Comma 4 2 5 5_AVA DVA EL" xfId="26315"/>
    <cellStyle name="Comma 4 2 5 6" xfId="26316"/>
    <cellStyle name="Comma 4 2 5 6 2" xfId="26317"/>
    <cellStyle name="Comma 4 2 5 6 3" xfId="26318"/>
    <cellStyle name="Comma 4 2 5 6_AVA DVA EL" xfId="26319"/>
    <cellStyle name="Comma 4 2 5 7" xfId="26320"/>
    <cellStyle name="Comma 4 2 5 7 2" xfId="26321"/>
    <cellStyle name="Comma 4 2 5 7 3" xfId="26322"/>
    <cellStyle name="Comma 4 2 5 7_AVA DVA EL" xfId="26323"/>
    <cellStyle name="Comma 4 2 5 8" xfId="26324"/>
    <cellStyle name="Comma 4 2 5 8 2" xfId="26325"/>
    <cellStyle name="Comma 4 2 5 8 3" xfId="26326"/>
    <cellStyle name="Comma 4 2 5 8_AVA DVA EL" xfId="26327"/>
    <cellStyle name="Comma 4 2 5 9" xfId="26328"/>
    <cellStyle name="Comma 4 2 5 9 2" xfId="26329"/>
    <cellStyle name="Comma 4 2 5 9 3" xfId="26330"/>
    <cellStyle name="Comma 4 2 5 9_AVA DVA EL" xfId="26331"/>
    <cellStyle name="Comma 4 2 5_AVA DVA EL" xfId="26332"/>
    <cellStyle name="Comma 4 2 6" xfId="26333"/>
    <cellStyle name="Comma 4 2 6 10" xfId="26334"/>
    <cellStyle name="Comma 4 2 6 11" xfId="26335"/>
    <cellStyle name="Comma 4 2 6 2" xfId="26336"/>
    <cellStyle name="Comma 4 2 6 2 2" xfId="26337"/>
    <cellStyle name="Comma 4 2 6 2 2 2" xfId="26338"/>
    <cellStyle name="Comma 4 2 6 2 2 3" xfId="26339"/>
    <cellStyle name="Comma 4 2 6 2 2_AVA DVA EL" xfId="26340"/>
    <cellStyle name="Comma 4 2 6 2 3" xfId="26341"/>
    <cellStyle name="Comma 4 2 6 2 3 2" xfId="26342"/>
    <cellStyle name="Comma 4 2 6 2 3 3" xfId="26343"/>
    <cellStyle name="Comma 4 2 6 2 3_AVA DVA EL" xfId="26344"/>
    <cellStyle name="Comma 4 2 6 2 4" xfId="26345"/>
    <cellStyle name="Comma 4 2 6 2 5" xfId="26346"/>
    <cellStyle name="Comma 4 2 6 2_AVA DVA EL" xfId="26347"/>
    <cellStyle name="Comma 4 2 6 3" xfId="26348"/>
    <cellStyle name="Comma 4 2 6 3 2" xfId="26349"/>
    <cellStyle name="Comma 4 2 6 3 3" xfId="26350"/>
    <cellStyle name="Comma 4 2 6 3_AVA DVA EL" xfId="26351"/>
    <cellStyle name="Comma 4 2 6 4" xfId="26352"/>
    <cellStyle name="Comma 4 2 6 4 2" xfId="26353"/>
    <cellStyle name="Comma 4 2 6 4 3" xfId="26354"/>
    <cellStyle name="Comma 4 2 6 4_AVA DVA EL" xfId="26355"/>
    <cellStyle name="Comma 4 2 6 5" xfId="26356"/>
    <cellStyle name="Comma 4 2 6 5 2" xfId="26357"/>
    <cellStyle name="Comma 4 2 6 5 3" xfId="26358"/>
    <cellStyle name="Comma 4 2 6 5_AVA DVA EL" xfId="26359"/>
    <cellStyle name="Comma 4 2 6 6" xfId="26360"/>
    <cellStyle name="Comma 4 2 6 6 2" xfId="26361"/>
    <cellStyle name="Comma 4 2 6 6 3" xfId="26362"/>
    <cellStyle name="Comma 4 2 6 6_AVA DVA EL" xfId="26363"/>
    <cellStyle name="Comma 4 2 6 7" xfId="26364"/>
    <cellStyle name="Comma 4 2 6 7 2" xfId="26365"/>
    <cellStyle name="Comma 4 2 6 7 3" xfId="26366"/>
    <cellStyle name="Comma 4 2 6 7_AVA DVA EL" xfId="26367"/>
    <cellStyle name="Comma 4 2 6 8" xfId="26368"/>
    <cellStyle name="Comma 4 2 6 8 2" xfId="26369"/>
    <cellStyle name="Comma 4 2 6 8 3" xfId="26370"/>
    <cellStyle name="Comma 4 2 6 8_AVA DVA EL" xfId="26371"/>
    <cellStyle name="Comma 4 2 6 9" xfId="26372"/>
    <cellStyle name="Comma 4 2 6 9 2" xfId="26373"/>
    <cellStyle name="Comma 4 2 6 9 3" xfId="26374"/>
    <cellStyle name="Comma 4 2 6 9_AVA DVA EL" xfId="26375"/>
    <cellStyle name="Comma 4 2 6_AVA DVA EL" xfId="26376"/>
    <cellStyle name="Comma 4 2 7" xfId="26377"/>
    <cellStyle name="Comma 4 2 7 2" xfId="26378"/>
    <cellStyle name="Comma 4 2 7 2 2" xfId="26379"/>
    <cellStyle name="Comma 4 2 7 2 3" xfId="26380"/>
    <cellStyle name="Comma 4 2 7 2_AVA DVA EL" xfId="26381"/>
    <cellStyle name="Comma 4 2 7 3" xfId="26382"/>
    <cellStyle name="Comma 4 2 7 3 2" xfId="26383"/>
    <cellStyle name="Comma 4 2 7 3 3" xfId="26384"/>
    <cellStyle name="Comma 4 2 7 3_AVA DVA EL" xfId="26385"/>
    <cellStyle name="Comma 4 2 7 4" xfId="26386"/>
    <cellStyle name="Comma 4 2 7 5" xfId="26387"/>
    <cellStyle name="Comma 4 2 7_AVA DVA EL" xfId="26388"/>
    <cellStyle name="Comma 4 2 8" xfId="26389"/>
    <cellStyle name="Comma 4 2 8 2" xfId="26390"/>
    <cellStyle name="Comma 4 2 8 3" xfId="26391"/>
    <cellStyle name="Comma 4 2 8_AVA DVA EL" xfId="26392"/>
    <cellStyle name="Comma 4 2 9" xfId="26393"/>
    <cellStyle name="Comma 4 2 9 2" xfId="26394"/>
    <cellStyle name="Comma 4 2 9 3" xfId="26395"/>
    <cellStyle name="Comma 4 2 9_AVA DVA EL" xfId="26396"/>
    <cellStyle name="Comma 4 2_AVA DVA EL" xfId="26397"/>
    <cellStyle name="Comma 4 3" xfId="26398"/>
    <cellStyle name="Comma 4 3 10" xfId="26399"/>
    <cellStyle name="Comma 4 3 10 2" xfId="26400"/>
    <cellStyle name="Comma 4 3 10 3" xfId="26401"/>
    <cellStyle name="Comma 4 3 10_AVA DVA EL" xfId="26402"/>
    <cellStyle name="Comma 4 3 11" xfId="26403"/>
    <cellStyle name="Comma 4 3 11 2" xfId="26404"/>
    <cellStyle name="Comma 4 3 11 3" xfId="26405"/>
    <cellStyle name="Comma 4 3 11_AVA DVA EL" xfId="26406"/>
    <cellStyle name="Comma 4 3 12" xfId="26407"/>
    <cellStyle name="Comma 4 3 12 2" xfId="26408"/>
    <cellStyle name="Comma 4 3 12 3" xfId="26409"/>
    <cellStyle name="Comma 4 3 12_AVA DVA EL" xfId="26410"/>
    <cellStyle name="Comma 4 3 13" xfId="26411"/>
    <cellStyle name="Comma 4 3 2" xfId="26412"/>
    <cellStyle name="Comma 4 3 2 10" xfId="26413"/>
    <cellStyle name="Comma 4 3 2 10 2" xfId="26414"/>
    <cellStyle name="Comma 4 3 2 10 3" xfId="26415"/>
    <cellStyle name="Comma 4 3 2 10_AVA DVA EL" xfId="26416"/>
    <cellStyle name="Comma 4 3 2 11" xfId="26417"/>
    <cellStyle name="Comma 4 3 2 12" xfId="26418"/>
    <cellStyle name="Comma 4 3 2 2" xfId="26419"/>
    <cellStyle name="Comma 4 3 2 2 10" xfId="26420"/>
    <cellStyle name="Comma 4 3 2 2 11" xfId="26421"/>
    <cellStyle name="Comma 4 3 2 2 2" xfId="26422"/>
    <cellStyle name="Comma 4 3 2 2 2 2" xfId="26423"/>
    <cellStyle name="Comma 4 3 2 2 2 2 2" xfId="26424"/>
    <cellStyle name="Comma 4 3 2 2 2 2 3" xfId="26425"/>
    <cellStyle name="Comma 4 3 2 2 2 2_AVA DVA EL" xfId="26426"/>
    <cellStyle name="Comma 4 3 2 2 2 3" xfId="26427"/>
    <cellStyle name="Comma 4 3 2 2 2 3 2" xfId="26428"/>
    <cellStyle name="Comma 4 3 2 2 2 3 3" xfId="26429"/>
    <cellStyle name="Comma 4 3 2 2 2 3_AVA DVA EL" xfId="26430"/>
    <cellStyle name="Comma 4 3 2 2 2 4" xfId="26431"/>
    <cellStyle name="Comma 4 3 2 2 2 5" xfId="26432"/>
    <cellStyle name="Comma 4 3 2 2 2_AVA DVA EL" xfId="26433"/>
    <cellStyle name="Comma 4 3 2 2 3" xfId="26434"/>
    <cellStyle name="Comma 4 3 2 2 3 2" xfId="26435"/>
    <cellStyle name="Comma 4 3 2 2 3 3" xfId="26436"/>
    <cellStyle name="Comma 4 3 2 2 3_AVA DVA EL" xfId="26437"/>
    <cellStyle name="Comma 4 3 2 2 4" xfId="26438"/>
    <cellStyle name="Comma 4 3 2 2 4 2" xfId="26439"/>
    <cellStyle name="Comma 4 3 2 2 4 3" xfId="26440"/>
    <cellStyle name="Comma 4 3 2 2 4_AVA DVA EL" xfId="26441"/>
    <cellStyle name="Comma 4 3 2 2 5" xfId="26442"/>
    <cellStyle name="Comma 4 3 2 2 5 2" xfId="26443"/>
    <cellStyle name="Comma 4 3 2 2 5 3" xfId="26444"/>
    <cellStyle name="Comma 4 3 2 2 5_AVA DVA EL" xfId="26445"/>
    <cellStyle name="Comma 4 3 2 2 6" xfId="26446"/>
    <cellStyle name="Comma 4 3 2 2 6 2" xfId="26447"/>
    <cellStyle name="Comma 4 3 2 2 6 3" xfId="26448"/>
    <cellStyle name="Comma 4 3 2 2 6_AVA DVA EL" xfId="26449"/>
    <cellStyle name="Comma 4 3 2 2 7" xfId="26450"/>
    <cellStyle name="Comma 4 3 2 2 7 2" xfId="26451"/>
    <cellStyle name="Comma 4 3 2 2 7 3" xfId="26452"/>
    <cellStyle name="Comma 4 3 2 2 7_AVA DVA EL" xfId="26453"/>
    <cellStyle name="Comma 4 3 2 2 8" xfId="26454"/>
    <cellStyle name="Comma 4 3 2 2 8 2" xfId="26455"/>
    <cellStyle name="Comma 4 3 2 2 8 3" xfId="26456"/>
    <cellStyle name="Comma 4 3 2 2 8_AVA DVA EL" xfId="26457"/>
    <cellStyle name="Comma 4 3 2 2 9" xfId="26458"/>
    <cellStyle name="Comma 4 3 2 2 9 2" xfId="26459"/>
    <cellStyle name="Comma 4 3 2 2 9 3" xfId="26460"/>
    <cellStyle name="Comma 4 3 2 2 9_AVA DVA EL" xfId="26461"/>
    <cellStyle name="Comma 4 3 2 2_AVA DVA EL" xfId="26462"/>
    <cellStyle name="Comma 4 3 2 3" xfId="26463"/>
    <cellStyle name="Comma 4 3 2 3 2" xfId="26464"/>
    <cellStyle name="Comma 4 3 2 3 2 2" xfId="26465"/>
    <cellStyle name="Comma 4 3 2 3 2 3" xfId="26466"/>
    <cellStyle name="Comma 4 3 2 3 2_AVA DVA EL" xfId="26467"/>
    <cellStyle name="Comma 4 3 2 3 3" xfId="26468"/>
    <cellStyle name="Comma 4 3 2 3 3 2" xfId="26469"/>
    <cellStyle name="Comma 4 3 2 3 3 3" xfId="26470"/>
    <cellStyle name="Comma 4 3 2 3 3_AVA DVA EL" xfId="26471"/>
    <cellStyle name="Comma 4 3 2 3 4" xfId="26472"/>
    <cellStyle name="Comma 4 3 2 3 5" xfId="26473"/>
    <cellStyle name="Comma 4 3 2 3_AVA DVA EL" xfId="26474"/>
    <cellStyle name="Comma 4 3 2 4" xfId="26475"/>
    <cellStyle name="Comma 4 3 2 4 2" xfId="26476"/>
    <cellStyle name="Comma 4 3 2 4 3" xfId="26477"/>
    <cellStyle name="Comma 4 3 2 4_AVA DVA EL" xfId="26478"/>
    <cellStyle name="Comma 4 3 2 5" xfId="26479"/>
    <cellStyle name="Comma 4 3 2 5 2" xfId="26480"/>
    <cellStyle name="Comma 4 3 2 5 3" xfId="26481"/>
    <cellStyle name="Comma 4 3 2 5_AVA DVA EL" xfId="26482"/>
    <cellStyle name="Comma 4 3 2 6" xfId="26483"/>
    <cellStyle name="Comma 4 3 2 6 2" xfId="26484"/>
    <cellStyle name="Comma 4 3 2 6 3" xfId="26485"/>
    <cellStyle name="Comma 4 3 2 6_AVA DVA EL" xfId="26486"/>
    <cellStyle name="Comma 4 3 2 7" xfId="26487"/>
    <cellStyle name="Comma 4 3 2 7 2" xfId="26488"/>
    <cellStyle name="Comma 4 3 2 7 3" xfId="26489"/>
    <cellStyle name="Comma 4 3 2 7_AVA DVA EL" xfId="26490"/>
    <cellStyle name="Comma 4 3 2 8" xfId="26491"/>
    <cellStyle name="Comma 4 3 2 8 2" xfId="26492"/>
    <cellStyle name="Comma 4 3 2 8 3" xfId="26493"/>
    <cellStyle name="Comma 4 3 2 8_AVA DVA EL" xfId="26494"/>
    <cellStyle name="Comma 4 3 2 9" xfId="26495"/>
    <cellStyle name="Comma 4 3 2 9 2" xfId="26496"/>
    <cellStyle name="Comma 4 3 2 9 3" xfId="26497"/>
    <cellStyle name="Comma 4 3 2 9_AVA DVA EL" xfId="26498"/>
    <cellStyle name="Comma 4 3 2_AVA DVA EL" xfId="26499"/>
    <cellStyle name="Comma 4 3 3" xfId="26500"/>
    <cellStyle name="Comma 4 3 3 10" xfId="26501"/>
    <cellStyle name="Comma 4 3 3 11" xfId="26502"/>
    <cellStyle name="Comma 4 3 3 2" xfId="26503"/>
    <cellStyle name="Comma 4 3 3 2 2" xfId="26504"/>
    <cellStyle name="Comma 4 3 3 2 2 2" xfId="26505"/>
    <cellStyle name="Comma 4 3 3 2 2 3" xfId="26506"/>
    <cellStyle name="Comma 4 3 3 2 2_AVA DVA EL" xfId="26507"/>
    <cellStyle name="Comma 4 3 3 2 3" xfId="26508"/>
    <cellStyle name="Comma 4 3 3 2 3 2" xfId="26509"/>
    <cellStyle name="Comma 4 3 3 2 3 3" xfId="26510"/>
    <cellStyle name="Comma 4 3 3 2 3_AVA DVA EL" xfId="26511"/>
    <cellStyle name="Comma 4 3 3 2 4" xfId="26512"/>
    <cellStyle name="Comma 4 3 3 2 5" xfId="26513"/>
    <cellStyle name="Comma 4 3 3 2_AVA DVA EL" xfId="26514"/>
    <cellStyle name="Comma 4 3 3 3" xfId="26515"/>
    <cellStyle name="Comma 4 3 3 3 2" xfId="26516"/>
    <cellStyle name="Comma 4 3 3 3 3" xfId="26517"/>
    <cellStyle name="Comma 4 3 3 3_AVA DVA EL" xfId="26518"/>
    <cellStyle name="Comma 4 3 3 4" xfId="26519"/>
    <cellStyle name="Comma 4 3 3 4 2" xfId="26520"/>
    <cellStyle name="Comma 4 3 3 4 3" xfId="26521"/>
    <cellStyle name="Comma 4 3 3 4_AVA DVA EL" xfId="26522"/>
    <cellStyle name="Comma 4 3 3 5" xfId="26523"/>
    <cellStyle name="Comma 4 3 3 5 2" xfId="26524"/>
    <cellStyle name="Comma 4 3 3 5 3" xfId="26525"/>
    <cellStyle name="Comma 4 3 3 5_AVA DVA EL" xfId="26526"/>
    <cellStyle name="Comma 4 3 3 6" xfId="26527"/>
    <cellStyle name="Comma 4 3 3 6 2" xfId="26528"/>
    <cellStyle name="Comma 4 3 3 6 3" xfId="26529"/>
    <cellStyle name="Comma 4 3 3 6_AVA DVA EL" xfId="26530"/>
    <cellStyle name="Comma 4 3 3 7" xfId="26531"/>
    <cellStyle name="Comma 4 3 3 7 2" xfId="26532"/>
    <cellStyle name="Comma 4 3 3 7 3" xfId="26533"/>
    <cellStyle name="Comma 4 3 3 7_AVA DVA EL" xfId="26534"/>
    <cellStyle name="Comma 4 3 3 8" xfId="26535"/>
    <cellStyle name="Comma 4 3 3 8 2" xfId="26536"/>
    <cellStyle name="Comma 4 3 3 8 3" xfId="26537"/>
    <cellStyle name="Comma 4 3 3 8_AVA DVA EL" xfId="26538"/>
    <cellStyle name="Comma 4 3 3 9" xfId="26539"/>
    <cellStyle name="Comma 4 3 3 9 2" xfId="26540"/>
    <cellStyle name="Comma 4 3 3 9 3" xfId="26541"/>
    <cellStyle name="Comma 4 3 3 9_AVA DVA EL" xfId="26542"/>
    <cellStyle name="Comma 4 3 3_AVA DVA EL" xfId="26543"/>
    <cellStyle name="Comma 4 3 4" xfId="26544"/>
    <cellStyle name="Comma 4 3 4 2" xfId="26545"/>
    <cellStyle name="Comma 4 3 4 2 2" xfId="26546"/>
    <cellStyle name="Comma 4 3 4 2 3" xfId="26547"/>
    <cellStyle name="Comma 4 3 4 2_AVA DVA EL" xfId="26548"/>
    <cellStyle name="Comma 4 3 4 3" xfId="26549"/>
    <cellStyle name="Comma 4 3 4 3 2" xfId="26550"/>
    <cellStyle name="Comma 4 3 4 3 3" xfId="26551"/>
    <cellStyle name="Comma 4 3 4 3_AVA DVA EL" xfId="26552"/>
    <cellStyle name="Comma 4 3 4 4" xfId="26553"/>
    <cellStyle name="Comma 4 3 4 5" xfId="26554"/>
    <cellStyle name="Comma 4 3 4_AVA DVA EL" xfId="26555"/>
    <cellStyle name="Comma 4 3 5" xfId="26556"/>
    <cellStyle name="Comma 4 3 5 2" xfId="26557"/>
    <cellStyle name="Comma 4 3 5 3" xfId="26558"/>
    <cellStyle name="Comma 4 3 5_AVA DVA EL" xfId="26559"/>
    <cellStyle name="Comma 4 3 6" xfId="26560"/>
    <cellStyle name="Comma 4 3 6 2" xfId="26561"/>
    <cellStyle name="Comma 4 3 6 3" xfId="26562"/>
    <cellStyle name="Comma 4 3 6_AVA DVA EL" xfId="26563"/>
    <cellStyle name="Comma 4 3 7" xfId="26564"/>
    <cellStyle name="Comma 4 3 7 2" xfId="26565"/>
    <cellStyle name="Comma 4 3 7 3" xfId="26566"/>
    <cellStyle name="Comma 4 3 7_AVA DVA EL" xfId="26567"/>
    <cellStyle name="Comma 4 3 8" xfId="26568"/>
    <cellStyle name="Comma 4 3 8 2" xfId="26569"/>
    <cellStyle name="Comma 4 3 8 3" xfId="26570"/>
    <cellStyle name="Comma 4 3 8_AVA DVA EL" xfId="26571"/>
    <cellStyle name="Comma 4 3 9" xfId="26572"/>
    <cellStyle name="Comma 4 3 9 2" xfId="26573"/>
    <cellStyle name="Comma 4 3 9 3" xfId="26574"/>
    <cellStyle name="Comma 4 3 9_AVA DVA EL" xfId="26575"/>
    <cellStyle name="Comma 4 3_AVA DVA EL" xfId="26576"/>
    <cellStyle name="Comma 4 4" xfId="26577"/>
    <cellStyle name="Comma 4 4 10" xfId="26578"/>
    <cellStyle name="Comma 4 4 10 2" xfId="26579"/>
    <cellStyle name="Comma 4 4 10 3" xfId="26580"/>
    <cellStyle name="Comma 4 4 10_AVA DVA EL" xfId="26581"/>
    <cellStyle name="Comma 4 4 11" xfId="26582"/>
    <cellStyle name="Comma 4 4 11 2" xfId="26583"/>
    <cellStyle name="Comma 4 4 11 3" xfId="26584"/>
    <cellStyle name="Comma 4 4 11_AVA DVA EL" xfId="26585"/>
    <cellStyle name="Comma 4 4 12" xfId="26586"/>
    <cellStyle name="Comma 4 4 13" xfId="26587"/>
    <cellStyle name="Comma 4 4 2" xfId="26588"/>
    <cellStyle name="Comma 4 4 2 10" xfId="26589"/>
    <cellStyle name="Comma 4 4 2 11" xfId="26590"/>
    <cellStyle name="Comma 4 4 2 2" xfId="26591"/>
    <cellStyle name="Comma 4 4 2 2 2" xfId="26592"/>
    <cellStyle name="Comma 4 4 2 2 2 2" xfId="26593"/>
    <cellStyle name="Comma 4 4 2 2 2 3" xfId="26594"/>
    <cellStyle name="Comma 4 4 2 2 2_AVA DVA EL" xfId="26595"/>
    <cellStyle name="Comma 4 4 2 2 3" xfId="26596"/>
    <cellStyle name="Comma 4 4 2 2 3 2" xfId="26597"/>
    <cellStyle name="Comma 4 4 2 2 3 3" xfId="26598"/>
    <cellStyle name="Comma 4 4 2 2 3_AVA DVA EL" xfId="26599"/>
    <cellStyle name="Comma 4 4 2 2 4" xfId="26600"/>
    <cellStyle name="Comma 4 4 2 2 5" xfId="26601"/>
    <cellStyle name="Comma 4 4 2 2_AVA DVA EL" xfId="26602"/>
    <cellStyle name="Comma 4 4 2 3" xfId="26603"/>
    <cellStyle name="Comma 4 4 2 3 2" xfId="26604"/>
    <cellStyle name="Comma 4 4 2 3 3" xfId="26605"/>
    <cellStyle name="Comma 4 4 2 3_AVA DVA EL" xfId="26606"/>
    <cellStyle name="Comma 4 4 2 4" xfId="26607"/>
    <cellStyle name="Comma 4 4 2 4 2" xfId="26608"/>
    <cellStyle name="Comma 4 4 2 4 3" xfId="26609"/>
    <cellStyle name="Comma 4 4 2 4_AVA DVA EL" xfId="26610"/>
    <cellStyle name="Comma 4 4 2 5" xfId="26611"/>
    <cellStyle name="Comma 4 4 2 5 2" xfId="26612"/>
    <cellStyle name="Comma 4 4 2 5 3" xfId="26613"/>
    <cellStyle name="Comma 4 4 2 5_AVA DVA EL" xfId="26614"/>
    <cellStyle name="Comma 4 4 2 6" xfId="26615"/>
    <cellStyle name="Comma 4 4 2 6 2" xfId="26616"/>
    <cellStyle name="Comma 4 4 2 6 3" xfId="26617"/>
    <cellStyle name="Comma 4 4 2 6_AVA DVA EL" xfId="26618"/>
    <cellStyle name="Comma 4 4 2 7" xfId="26619"/>
    <cellStyle name="Comma 4 4 2 7 2" xfId="26620"/>
    <cellStyle name="Comma 4 4 2 7 3" xfId="26621"/>
    <cellStyle name="Comma 4 4 2 7_AVA DVA EL" xfId="26622"/>
    <cellStyle name="Comma 4 4 2 8" xfId="26623"/>
    <cellStyle name="Comma 4 4 2 8 2" xfId="26624"/>
    <cellStyle name="Comma 4 4 2 8 3" xfId="26625"/>
    <cellStyle name="Comma 4 4 2 8_AVA DVA EL" xfId="26626"/>
    <cellStyle name="Comma 4 4 2 9" xfId="26627"/>
    <cellStyle name="Comma 4 4 2 9 2" xfId="26628"/>
    <cellStyle name="Comma 4 4 2 9 3" xfId="26629"/>
    <cellStyle name="Comma 4 4 2 9_AVA DVA EL" xfId="26630"/>
    <cellStyle name="Comma 4 4 2_AVA DVA EL" xfId="26631"/>
    <cellStyle name="Comma 4 4 3" xfId="26632"/>
    <cellStyle name="Comma 4 4 3 10" xfId="26633"/>
    <cellStyle name="Comma 4 4 3 11" xfId="26634"/>
    <cellStyle name="Comma 4 4 3 2" xfId="26635"/>
    <cellStyle name="Comma 4 4 3 2 2" xfId="26636"/>
    <cellStyle name="Comma 4 4 3 2 2 2" xfId="26637"/>
    <cellStyle name="Comma 4 4 3 2 2 3" xfId="26638"/>
    <cellStyle name="Comma 4 4 3 2 2_AVA DVA EL" xfId="26639"/>
    <cellStyle name="Comma 4 4 3 2 3" xfId="26640"/>
    <cellStyle name="Comma 4 4 3 2 3 2" xfId="26641"/>
    <cellStyle name="Comma 4 4 3 2 3 3" xfId="26642"/>
    <cellStyle name="Comma 4 4 3 2 3_AVA DVA EL" xfId="26643"/>
    <cellStyle name="Comma 4 4 3 2 4" xfId="26644"/>
    <cellStyle name="Comma 4 4 3 2 5" xfId="26645"/>
    <cellStyle name="Comma 4 4 3 2_AVA DVA EL" xfId="26646"/>
    <cellStyle name="Comma 4 4 3 3" xfId="26647"/>
    <cellStyle name="Comma 4 4 3 3 2" xfId="26648"/>
    <cellStyle name="Comma 4 4 3 3 3" xfId="26649"/>
    <cellStyle name="Comma 4 4 3 3_AVA DVA EL" xfId="26650"/>
    <cellStyle name="Comma 4 4 3 4" xfId="26651"/>
    <cellStyle name="Comma 4 4 3 4 2" xfId="26652"/>
    <cellStyle name="Comma 4 4 3 4 3" xfId="26653"/>
    <cellStyle name="Comma 4 4 3 4_AVA DVA EL" xfId="26654"/>
    <cellStyle name="Comma 4 4 3 5" xfId="26655"/>
    <cellStyle name="Comma 4 4 3 5 2" xfId="26656"/>
    <cellStyle name="Comma 4 4 3 5 3" xfId="26657"/>
    <cellStyle name="Comma 4 4 3 5_AVA DVA EL" xfId="26658"/>
    <cellStyle name="Comma 4 4 3 6" xfId="26659"/>
    <cellStyle name="Comma 4 4 3 6 2" xfId="26660"/>
    <cellStyle name="Comma 4 4 3 6 3" xfId="26661"/>
    <cellStyle name="Comma 4 4 3 6_AVA DVA EL" xfId="26662"/>
    <cellStyle name="Comma 4 4 3 7" xfId="26663"/>
    <cellStyle name="Comma 4 4 3 7 2" xfId="26664"/>
    <cellStyle name="Comma 4 4 3 7 3" xfId="26665"/>
    <cellStyle name="Comma 4 4 3 7_AVA DVA EL" xfId="26666"/>
    <cellStyle name="Comma 4 4 3 8" xfId="26667"/>
    <cellStyle name="Comma 4 4 3 8 2" xfId="26668"/>
    <cellStyle name="Comma 4 4 3 8 3" xfId="26669"/>
    <cellStyle name="Comma 4 4 3 8_AVA DVA EL" xfId="26670"/>
    <cellStyle name="Comma 4 4 3 9" xfId="26671"/>
    <cellStyle name="Comma 4 4 3 9 2" xfId="26672"/>
    <cellStyle name="Comma 4 4 3 9 3" xfId="26673"/>
    <cellStyle name="Comma 4 4 3 9_AVA DVA EL" xfId="26674"/>
    <cellStyle name="Comma 4 4 3_AVA DVA EL" xfId="26675"/>
    <cellStyle name="Comma 4 4 4" xfId="26676"/>
    <cellStyle name="Comma 4 4 4 2" xfId="26677"/>
    <cellStyle name="Comma 4 4 4 2 2" xfId="26678"/>
    <cellStyle name="Comma 4 4 4 2 3" xfId="26679"/>
    <cellStyle name="Comma 4 4 4 2_AVA DVA EL" xfId="26680"/>
    <cellStyle name="Comma 4 4 4 3" xfId="26681"/>
    <cellStyle name="Comma 4 4 4 3 2" xfId="26682"/>
    <cellStyle name="Comma 4 4 4 3 3" xfId="26683"/>
    <cellStyle name="Comma 4 4 4 3_AVA DVA EL" xfId="26684"/>
    <cellStyle name="Comma 4 4 4 4" xfId="26685"/>
    <cellStyle name="Comma 4 4 4 5" xfId="26686"/>
    <cellStyle name="Comma 4 4 4_AVA DVA EL" xfId="26687"/>
    <cellStyle name="Comma 4 4 5" xfId="26688"/>
    <cellStyle name="Comma 4 4 5 2" xfId="26689"/>
    <cellStyle name="Comma 4 4 5 3" xfId="26690"/>
    <cellStyle name="Comma 4 4 5_AVA DVA EL" xfId="26691"/>
    <cellStyle name="Comma 4 4 6" xfId="26692"/>
    <cellStyle name="Comma 4 4 6 2" xfId="26693"/>
    <cellStyle name="Comma 4 4 6 3" xfId="26694"/>
    <cellStyle name="Comma 4 4 6_AVA DVA EL" xfId="26695"/>
    <cellStyle name="Comma 4 4 7" xfId="26696"/>
    <cellStyle name="Comma 4 4 7 2" xfId="26697"/>
    <cellStyle name="Comma 4 4 7 3" xfId="26698"/>
    <cellStyle name="Comma 4 4 7_AVA DVA EL" xfId="26699"/>
    <cellStyle name="Comma 4 4 8" xfId="26700"/>
    <cellStyle name="Comma 4 4 8 2" xfId="26701"/>
    <cellStyle name="Comma 4 4 8 3" xfId="26702"/>
    <cellStyle name="Comma 4 4 8_AVA DVA EL" xfId="26703"/>
    <cellStyle name="Comma 4 4 9" xfId="26704"/>
    <cellStyle name="Comma 4 4 9 2" xfId="26705"/>
    <cellStyle name="Comma 4 4 9 3" xfId="26706"/>
    <cellStyle name="Comma 4 4 9_AVA DVA EL" xfId="26707"/>
    <cellStyle name="Comma 4 4_AVA DVA EL" xfId="26708"/>
    <cellStyle name="Comma 4 5" xfId="26709"/>
    <cellStyle name="Comma 4 5 10" xfId="26710"/>
    <cellStyle name="Comma 4 5 10 2" xfId="26711"/>
    <cellStyle name="Comma 4 5 10 3" xfId="26712"/>
    <cellStyle name="Comma 4 5 10_AVA DVA EL" xfId="26713"/>
    <cellStyle name="Comma 4 5 11" xfId="26714"/>
    <cellStyle name="Comma 4 5 12" xfId="26715"/>
    <cellStyle name="Comma 4 5 2" xfId="26716"/>
    <cellStyle name="Comma 4 5 2 10" xfId="26717"/>
    <cellStyle name="Comma 4 5 2 11" xfId="26718"/>
    <cellStyle name="Comma 4 5 2 2" xfId="26719"/>
    <cellStyle name="Comma 4 5 2 2 2" xfId="26720"/>
    <cellStyle name="Comma 4 5 2 2 2 2" xfId="26721"/>
    <cellStyle name="Comma 4 5 2 2 2 3" xfId="26722"/>
    <cellStyle name="Comma 4 5 2 2 2_AVA DVA EL" xfId="26723"/>
    <cellStyle name="Comma 4 5 2 2 3" xfId="26724"/>
    <cellStyle name="Comma 4 5 2 2 3 2" xfId="26725"/>
    <cellStyle name="Comma 4 5 2 2 3 3" xfId="26726"/>
    <cellStyle name="Comma 4 5 2 2 3_AVA DVA EL" xfId="26727"/>
    <cellStyle name="Comma 4 5 2 2 4" xfId="26728"/>
    <cellStyle name="Comma 4 5 2 2 5" xfId="26729"/>
    <cellStyle name="Comma 4 5 2 2_AVA DVA EL" xfId="26730"/>
    <cellStyle name="Comma 4 5 2 3" xfId="26731"/>
    <cellStyle name="Comma 4 5 2 3 2" xfId="26732"/>
    <cellStyle name="Comma 4 5 2 3 3" xfId="26733"/>
    <cellStyle name="Comma 4 5 2 3_AVA DVA EL" xfId="26734"/>
    <cellStyle name="Comma 4 5 2 4" xfId="26735"/>
    <cellStyle name="Comma 4 5 2 4 2" xfId="26736"/>
    <cellStyle name="Comma 4 5 2 4 3" xfId="26737"/>
    <cellStyle name="Comma 4 5 2 4_AVA DVA EL" xfId="26738"/>
    <cellStyle name="Comma 4 5 2 5" xfId="26739"/>
    <cellStyle name="Comma 4 5 2 5 2" xfId="26740"/>
    <cellStyle name="Comma 4 5 2 5 3" xfId="26741"/>
    <cellStyle name="Comma 4 5 2 5_AVA DVA EL" xfId="26742"/>
    <cellStyle name="Comma 4 5 2 6" xfId="26743"/>
    <cellStyle name="Comma 4 5 2 6 2" xfId="26744"/>
    <cellStyle name="Comma 4 5 2 6 3" xfId="26745"/>
    <cellStyle name="Comma 4 5 2 6_AVA DVA EL" xfId="26746"/>
    <cellStyle name="Comma 4 5 2 7" xfId="26747"/>
    <cellStyle name="Comma 4 5 2 7 2" xfId="26748"/>
    <cellStyle name="Comma 4 5 2 7 3" xfId="26749"/>
    <cellStyle name="Comma 4 5 2 7_AVA DVA EL" xfId="26750"/>
    <cellStyle name="Comma 4 5 2 8" xfId="26751"/>
    <cellStyle name="Comma 4 5 2 8 2" xfId="26752"/>
    <cellStyle name="Comma 4 5 2 8 3" xfId="26753"/>
    <cellStyle name="Comma 4 5 2 8_AVA DVA EL" xfId="26754"/>
    <cellStyle name="Comma 4 5 2 9" xfId="26755"/>
    <cellStyle name="Comma 4 5 2 9 2" xfId="26756"/>
    <cellStyle name="Comma 4 5 2 9 3" xfId="26757"/>
    <cellStyle name="Comma 4 5 2 9_AVA DVA EL" xfId="26758"/>
    <cellStyle name="Comma 4 5 2_AVA DVA EL" xfId="26759"/>
    <cellStyle name="Comma 4 5 3" xfId="26760"/>
    <cellStyle name="Comma 4 5 3 2" xfId="26761"/>
    <cellStyle name="Comma 4 5 3 2 2" xfId="26762"/>
    <cellStyle name="Comma 4 5 3 2 3" xfId="26763"/>
    <cellStyle name="Comma 4 5 3 2_AVA DVA EL" xfId="26764"/>
    <cellStyle name="Comma 4 5 3 3" xfId="26765"/>
    <cellStyle name="Comma 4 5 3 3 2" xfId="26766"/>
    <cellStyle name="Comma 4 5 3 3 3" xfId="26767"/>
    <cellStyle name="Comma 4 5 3 3_AVA DVA EL" xfId="26768"/>
    <cellStyle name="Comma 4 5 3 4" xfId="26769"/>
    <cellStyle name="Comma 4 5 3 5" xfId="26770"/>
    <cellStyle name="Comma 4 5 3_AVA DVA EL" xfId="26771"/>
    <cellStyle name="Comma 4 5 4" xfId="26772"/>
    <cellStyle name="Comma 4 5 4 2" xfId="26773"/>
    <cellStyle name="Comma 4 5 4 3" xfId="26774"/>
    <cellStyle name="Comma 4 5 4_AVA DVA EL" xfId="26775"/>
    <cellStyle name="Comma 4 5 5" xfId="26776"/>
    <cellStyle name="Comma 4 5 5 2" xfId="26777"/>
    <cellStyle name="Comma 4 5 5 3" xfId="26778"/>
    <cellStyle name="Comma 4 5 5_AVA DVA EL" xfId="26779"/>
    <cellStyle name="Comma 4 5 6" xfId="26780"/>
    <cellStyle name="Comma 4 5 6 2" xfId="26781"/>
    <cellStyle name="Comma 4 5 6 3" xfId="26782"/>
    <cellStyle name="Comma 4 5 6_AVA DVA EL" xfId="26783"/>
    <cellStyle name="Comma 4 5 7" xfId="26784"/>
    <cellStyle name="Comma 4 5 7 2" xfId="26785"/>
    <cellStyle name="Comma 4 5 7 3" xfId="26786"/>
    <cellStyle name="Comma 4 5 7_AVA DVA EL" xfId="26787"/>
    <cellStyle name="Comma 4 5 8" xfId="26788"/>
    <cellStyle name="Comma 4 5 8 2" xfId="26789"/>
    <cellStyle name="Comma 4 5 8 3" xfId="26790"/>
    <cellStyle name="Comma 4 5 8_AVA DVA EL" xfId="26791"/>
    <cellStyle name="Comma 4 5 9" xfId="26792"/>
    <cellStyle name="Comma 4 5 9 2" xfId="26793"/>
    <cellStyle name="Comma 4 5 9 3" xfId="26794"/>
    <cellStyle name="Comma 4 5 9_AVA DVA EL" xfId="26795"/>
    <cellStyle name="Comma 4 5_AVA DVA EL" xfId="26796"/>
    <cellStyle name="Comma 4 6" xfId="26797"/>
    <cellStyle name="Comma 4 6 10" xfId="26798"/>
    <cellStyle name="Comma 4 6 10 2" xfId="26799"/>
    <cellStyle name="Comma 4 6 10 3" xfId="26800"/>
    <cellStyle name="Comma 4 6 10_AVA DVA EL" xfId="26801"/>
    <cellStyle name="Comma 4 6 11" xfId="26802"/>
    <cellStyle name="Comma 4 6 12" xfId="26803"/>
    <cellStyle name="Comma 4 6 2" xfId="26804"/>
    <cellStyle name="Comma 4 6 2 10" xfId="26805"/>
    <cellStyle name="Comma 4 6 2 11" xfId="26806"/>
    <cellStyle name="Comma 4 6 2 2" xfId="26807"/>
    <cellStyle name="Comma 4 6 2 2 2" xfId="26808"/>
    <cellStyle name="Comma 4 6 2 2 2 2" xfId="26809"/>
    <cellStyle name="Comma 4 6 2 2 2 3" xfId="26810"/>
    <cellStyle name="Comma 4 6 2 2 2_AVA DVA EL" xfId="26811"/>
    <cellStyle name="Comma 4 6 2 2 3" xfId="26812"/>
    <cellStyle name="Comma 4 6 2 2 3 2" xfId="26813"/>
    <cellStyle name="Comma 4 6 2 2 3 3" xfId="26814"/>
    <cellStyle name="Comma 4 6 2 2 3_AVA DVA EL" xfId="26815"/>
    <cellStyle name="Comma 4 6 2 2 4" xfId="26816"/>
    <cellStyle name="Comma 4 6 2 2 5" xfId="26817"/>
    <cellStyle name="Comma 4 6 2 2_AVA DVA EL" xfId="26818"/>
    <cellStyle name="Comma 4 6 2 3" xfId="26819"/>
    <cellStyle name="Comma 4 6 2 3 2" xfId="26820"/>
    <cellStyle name="Comma 4 6 2 3 3" xfId="26821"/>
    <cellStyle name="Comma 4 6 2 3_AVA DVA EL" xfId="26822"/>
    <cellStyle name="Comma 4 6 2 4" xfId="26823"/>
    <cellStyle name="Comma 4 6 2 4 2" xfId="26824"/>
    <cellStyle name="Comma 4 6 2 4 3" xfId="26825"/>
    <cellStyle name="Comma 4 6 2 4_AVA DVA EL" xfId="26826"/>
    <cellStyle name="Comma 4 6 2 5" xfId="26827"/>
    <cellStyle name="Comma 4 6 2 5 2" xfId="26828"/>
    <cellStyle name="Comma 4 6 2 5 3" xfId="26829"/>
    <cellStyle name="Comma 4 6 2 5_AVA DVA EL" xfId="26830"/>
    <cellStyle name="Comma 4 6 2 6" xfId="26831"/>
    <cellStyle name="Comma 4 6 2 6 2" xfId="26832"/>
    <cellStyle name="Comma 4 6 2 6 3" xfId="26833"/>
    <cellStyle name="Comma 4 6 2 6_AVA DVA EL" xfId="26834"/>
    <cellStyle name="Comma 4 6 2 7" xfId="26835"/>
    <cellStyle name="Comma 4 6 2 7 2" xfId="26836"/>
    <cellStyle name="Comma 4 6 2 7 3" xfId="26837"/>
    <cellStyle name="Comma 4 6 2 7_AVA DVA EL" xfId="26838"/>
    <cellStyle name="Comma 4 6 2 8" xfId="26839"/>
    <cellStyle name="Comma 4 6 2 8 2" xfId="26840"/>
    <cellStyle name="Comma 4 6 2 8 3" xfId="26841"/>
    <cellStyle name="Comma 4 6 2 8_AVA DVA EL" xfId="26842"/>
    <cellStyle name="Comma 4 6 2 9" xfId="26843"/>
    <cellStyle name="Comma 4 6 2 9 2" xfId="26844"/>
    <cellStyle name="Comma 4 6 2 9 3" xfId="26845"/>
    <cellStyle name="Comma 4 6 2 9_AVA DVA EL" xfId="26846"/>
    <cellStyle name="Comma 4 6 2_AVA DVA EL" xfId="26847"/>
    <cellStyle name="Comma 4 6 3" xfId="26848"/>
    <cellStyle name="Comma 4 6 3 2" xfId="26849"/>
    <cellStyle name="Comma 4 6 3 2 2" xfId="26850"/>
    <cellStyle name="Comma 4 6 3 2 3" xfId="26851"/>
    <cellStyle name="Comma 4 6 3 2_AVA DVA EL" xfId="26852"/>
    <cellStyle name="Comma 4 6 3 3" xfId="26853"/>
    <cellStyle name="Comma 4 6 3 3 2" xfId="26854"/>
    <cellStyle name="Comma 4 6 3 3 3" xfId="26855"/>
    <cellStyle name="Comma 4 6 3 3_AVA DVA EL" xfId="26856"/>
    <cellStyle name="Comma 4 6 3 4" xfId="26857"/>
    <cellStyle name="Comma 4 6 3 5" xfId="26858"/>
    <cellStyle name="Comma 4 6 3_AVA DVA EL" xfId="26859"/>
    <cellStyle name="Comma 4 6 4" xfId="26860"/>
    <cellStyle name="Comma 4 6 4 2" xfId="26861"/>
    <cellStyle name="Comma 4 6 4 3" xfId="26862"/>
    <cellStyle name="Comma 4 6 4_AVA DVA EL" xfId="26863"/>
    <cellStyle name="Comma 4 6 5" xfId="26864"/>
    <cellStyle name="Comma 4 6 5 2" xfId="26865"/>
    <cellStyle name="Comma 4 6 5 3" xfId="26866"/>
    <cellStyle name="Comma 4 6 5_AVA DVA EL" xfId="26867"/>
    <cellStyle name="Comma 4 6 6" xfId="26868"/>
    <cellStyle name="Comma 4 6 6 2" xfId="26869"/>
    <cellStyle name="Comma 4 6 6 3" xfId="26870"/>
    <cellStyle name="Comma 4 6 6_AVA DVA EL" xfId="26871"/>
    <cellStyle name="Comma 4 6 7" xfId="26872"/>
    <cellStyle name="Comma 4 6 7 2" xfId="26873"/>
    <cellStyle name="Comma 4 6 7 3" xfId="26874"/>
    <cellStyle name="Comma 4 6 7_AVA DVA EL" xfId="26875"/>
    <cellStyle name="Comma 4 6 8" xfId="26876"/>
    <cellStyle name="Comma 4 6 8 2" xfId="26877"/>
    <cellStyle name="Comma 4 6 8 3" xfId="26878"/>
    <cellStyle name="Comma 4 6 8_AVA DVA EL" xfId="26879"/>
    <cellStyle name="Comma 4 6 9" xfId="26880"/>
    <cellStyle name="Comma 4 6 9 2" xfId="26881"/>
    <cellStyle name="Comma 4 6 9 3" xfId="26882"/>
    <cellStyle name="Comma 4 6 9_AVA DVA EL" xfId="26883"/>
    <cellStyle name="Comma 4 6_AVA DVA EL" xfId="26884"/>
    <cellStyle name="Comma 4 7" xfId="26885"/>
    <cellStyle name="Comma 4 7 10" xfId="26886"/>
    <cellStyle name="Comma 4 7 11" xfId="26887"/>
    <cellStyle name="Comma 4 7 2" xfId="26888"/>
    <cellStyle name="Comma 4 7 2 2" xfId="26889"/>
    <cellStyle name="Comma 4 7 2 2 2" xfId="26890"/>
    <cellStyle name="Comma 4 7 2 2 3" xfId="26891"/>
    <cellStyle name="Comma 4 7 2 2_AVA DVA EL" xfId="26892"/>
    <cellStyle name="Comma 4 7 2 3" xfId="26893"/>
    <cellStyle name="Comma 4 7 2 3 2" xfId="26894"/>
    <cellStyle name="Comma 4 7 2 3 3" xfId="26895"/>
    <cellStyle name="Comma 4 7 2 3_AVA DVA EL" xfId="26896"/>
    <cellStyle name="Comma 4 7 2 4" xfId="26897"/>
    <cellStyle name="Comma 4 7 2 5" xfId="26898"/>
    <cellStyle name="Comma 4 7 2_AVA DVA EL" xfId="26899"/>
    <cellStyle name="Comma 4 7 3" xfId="26900"/>
    <cellStyle name="Comma 4 7 3 2" xfId="26901"/>
    <cellStyle name="Comma 4 7 3 3" xfId="26902"/>
    <cellStyle name="Comma 4 7 3_AVA DVA EL" xfId="26903"/>
    <cellStyle name="Comma 4 7 4" xfId="26904"/>
    <cellStyle name="Comma 4 7 4 2" xfId="26905"/>
    <cellStyle name="Comma 4 7 4 3" xfId="26906"/>
    <cellStyle name="Comma 4 7 4_AVA DVA EL" xfId="26907"/>
    <cellStyle name="Comma 4 7 5" xfId="26908"/>
    <cellStyle name="Comma 4 7 5 2" xfId="26909"/>
    <cellStyle name="Comma 4 7 5 3" xfId="26910"/>
    <cellStyle name="Comma 4 7 5_AVA DVA EL" xfId="26911"/>
    <cellStyle name="Comma 4 7 6" xfId="26912"/>
    <cellStyle name="Comma 4 7 6 2" xfId="26913"/>
    <cellStyle name="Comma 4 7 6 3" xfId="26914"/>
    <cellStyle name="Comma 4 7 6_AVA DVA EL" xfId="26915"/>
    <cellStyle name="Comma 4 7 7" xfId="26916"/>
    <cellStyle name="Comma 4 7 7 2" xfId="26917"/>
    <cellStyle name="Comma 4 7 7 3" xfId="26918"/>
    <cellStyle name="Comma 4 7 7_AVA DVA EL" xfId="26919"/>
    <cellStyle name="Comma 4 7 8" xfId="26920"/>
    <cellStyle name="Comma 4 7 8 2" xfId="26921"/>
    <cellStyle name="Comma 4 7 8 3" xfId="26922"/>
    <cellStyle name="Comma 4 7 8_AVA DVA EL" xfId="26923"/>
    <cellStyle name="Comma 4 7 9" xfId="26924"/>
    <cellStyle name="Comma 4 7 9 2" xfId="26925"/>
    <cellStyle name="Comma 4 7 9 3" xfId="26926"/>
    <cellStyle name="Comma 4 7 9_AVA DVA EL" xfId="26927"/>
    <cellStyle name="Comma 4 7_AVA DVA EL" xfId="26928"/>
    <cellStyle name="Comma 4 8" xfId="26929"/>
    <cellStyle name="Comma 4 8 2" xfId="26930"/>
    <cellStyle name="Comma 4 8 2 2" xfId="26931"/>
    <cellStyle name="Comma 4 8 2 3" xfId="26932"/>
    <cellStyle name="Comma 4 8 2_AVA DVA EL" xfId="26933"/>
    <cellStyle name="Comma 4 8 3" xfId="26934"/>
    <cellStyle name="Comma 4 8 3 2" xfId="26935"/>
    <cellStyle name="Comma 4 8 3 3" xfId="26936"/>
    <cellStyle name="Comma 4 8 3_AVA DVA EL" xfId="26937"/>
    <cellStyle name="Comma 4 8 4" xfId="26938"/>
    <cellStyle name="Comma 4 8 5" xfId="26939"/>
    <cellStyle name="Comma 4 8_AVA DVA EL" xfId="26940"/>
    <cellStyle name="Comma 4 9" xfId="26941"/>
    <cellStyle name="Comma 4 9 2" xfId="26942"/>
    <cellStyle name="Comma 4 9 2 2" xfId="26943"/>
    <cellStyle name="Comma 4 9 2 3" xfId="26944"/>
    <cellStyle name="Comma 4 9 2_AVA DVA EL" xfId="26945"/>
    <cellStyle name="Comma 4 9 3" xfId="26946"/>
    <cellStyle name="Comma 4 9 3 2" xfId="26947"/>
    <cellStyle name="Comma 4 9 3 3" xfId="26948"/>
    <cellStyle name="Comma 4 9 3_AVA DVA EL" xfId="26949"/>
    <cellStyle name="Comma 4 9 4" xfId="26950"/>
    <cellStyle name="Comma 4 9 5" xfId="26951"/>
    <cellStyle name="Comma 4 9_AVA DVA EL" xfId="26952"/>
    <cellStyle name="Comma 4_AVA DVA EL" xfId="26953"/>
    <cellStyle name="Comma 5" xfId="4613"/>
    <cellStyle name="Comma 5 10" xfId="26954"/>
    <cellStyle name="Comma 5 10 2" xfId="26955"/>
    <cellStyle name="Comma 5 10 2 2" xfId="26956"/>
    <cellStyle name="Comma 5 10 2 3" xfId="26957"/>
    <cellStyle name="Comma 5 10 2_AVA DVA EL" xfId="26958"/>
    <cellStyle name="Comma 5 10 3" xfId="26959"/>
    <cellStyle name="Comma 5 10 4" xfId="26960"/>
    <cellStyle name="Comma 5 10_AVA DVA EL" xfId="26961"/>
    <cellStyle name="Comma 5 11" xfId="26962"/>
    <cellStyle name="Comma 5 11 2" xfId="26963"/>
    <cellStyle name="Comma 5 11 3" xfId="26964"/>
    <cellStyle name="Comma 5 11_AVA DVA EL" xfId="26965"/>
    <cellStyle name="Comma 5 12" xfId="26966"/>
    <cellStyle name="Comma 5 12 2" xfId="26967"/>
    <cellStyle name="Comma 5 12 3" xfId="26968"/>
    <cellStyle name="Comma 5 12_AVA DVA EL" xfId="26969"/>
    <cellStyle name="Comma 5 13" xfId="26970"/>
    <cellStyle name="Comma 5 13 2" xfId="26971"/>
    <cellStyle name="Comma 5 13 3" xfId="26972"/>
    <cellStyle name="Comma 5 13_AVA DVA EL" xfId="26973"/>
    <cellStyle name="Comma 5 14" xfId="26974"/>
    <cellStyle name="Comma 5 15" xfId="26975"/>
    <cellStyle name="Comma 5 2" xfId="26976"/>
    <cellStyle name="Comma 5 2 10" xfId="26977"/>
    <cellStyle name="Comma 5 2 10 2" xfId="26978"/>
    <cellStyle name="Comma 5 2 10 3" xfId="26979"/>
    <cellStyle name="Comma 5 2 10_AVA DVA EL" xfId="26980"/>
    <cellStyle name="Comma 5 2 11" xfId="26981"/>
    <cellStyle name="Comma 5 2 2" xfId="26982"/>
    <cellStyle name="Comma 5 2 2 2" xfId="26983"/>
    <cellStyle name="Comma 5 2 2 2 2" xfId="26984"/>
    <cellStyle name="Comma 5 2 2 2 3" xfId="26985"/>
    <cellStyle name="Comma 5 2 2 2_AVA DVA EL" xfId="26986"/>
    <cellStyle name="Comma 5 2 2 3" xfId="26987"/>
    <cellStyle name="Comma 5 2 2 3 2" xfId="26988"/>
    <cellStyle name="Comma 5 2 2 3 3" xfId="26989"/>
    <cellStyle name="Comma 5 2 2 3_AVA DVA EL" xfId="26990"/>
    <cellStyle name="Comma 5 2 2 4" xfId="26991"/>
    <cellStyle name="Comma 5 2 2 5" xfId="26992"/>
    <cellStyle name="Comma 5 2 2_AVA DVA EL" xfId="26993"/>
    <cellStyle name="Comma 5 2 3" xfId="26994"/>
    <cellStyle name="Comma 5 2 3 2" xfId="26995"/>
    <cellStyle name="Comma 5 2 3 3" xfId="26996"/>
    <cellStyle name="Comma 5 2 3_AVA DVA EL" xfId="26997"/>
    <cellStyle name="Comma 5 2 4" xfId="26998"/>
    <cellStyle name="Comma 5 2 4 2" xfId="26999"/>
    <cellStyle name="Comma 5 2 4 3" xfId="27000"/>
    <cellStyle name="Comma 5 2 4_AVA DVA EL" xfId="27001"/>
    <cellStyle name="Comma 5 2 5" xfId="27002"/>
    <cellStyle name="Comma 5 2 5 2" xfId="27003"/>
    <cellStyle name="Comma 5 2 5 3" xfId="27004"/>
    <cellStyle name="Comma 5 2 5_AVA DVA EL" xfId="27005"/>
    <cellStyle name="Comma 5 2 6" xfId="27006"/>
    <cellStyle name="Comma 5 2 6 2" xfId="27007"/>
    <cellStyle name="Comma 5 2 6 3" xfId="27008"/>
    <cellStyle name="Comma 5 2 6_AVA DVA EL" xfId="27009"/>
    <cellStyle name="Comma 5 2 7" xfId="27010"/>
    <cellStyle name="Comma 5 2 7 2" xfId="27011"/>
    <cellStyle name="Comma 5 2 7 3" xfId="27012"/>
    <cellStyle name="Comma 5 2 7_AVA DVA EL" xfId="27013"/>
    <cellStyle name="Comma 5 2 8" xfId="27014"/>
    <cellStyle name="Comma 5 2 8 2" xfId="27015"/>
    <cellStyle name="Comma 5 2 8 3" xfId="27016"/>
    <cellStyle name="Comma 5 2 8_AVA DVA EL" xfId="27017"/>
    <cellStyle name="Comma 5 2 9" xfId="27018"/>
    <cellStyle name="Comma 5 2 9 2" xfId="27019"/>
    <cellStyle name="Comma 5 2 9 3" xfId="27020"/>
    <cellStyle name="Comma 5 2 9_AVA DVA EL" xfId="27021"/>
    <cellStyle name="Comma 5 2_AVA DVA EL" xfId="27022"/>
    <cellStyle name="Comma 5 3" xfId="27023"/>
    <cellStyle name="Comma 5 3 10" xfId="27024"/>
    <cellStyle name="Comma 5 3 10 2" xfId="27025"/>
    <cellStyle name="Comma 5 3 10 3" xfId="27026"/>
    <cellStyle name="Comma 5 3 10_AVA DVA EL" xfId="27027"/>
    <cellStyle name="Comma 5 3 11" xfId="27028"/>
    <cellStyle name="Comma 5 3 11 2" xfId="27029"/>
    <cellStyle name="Comma 5 3 11 3" xfId="27030"/>
    <cellStyle name="Comma 5 3 11_AVA DVA EL" xfId="27031"/>
    <cellStyle name="Comma 5 3 12" xfId="27032"/>
    <cellStyle name="Comma 5 3 13" xfId="27033"/>
    <cellStyle name="Comma 5 3 2" xfId="27034"/>
    <cellStyle name="Comma 5 3 2 10" xfId="27035"/>
    <cellStyle name="Comma 5 3 2 11" xfId="27036"/>
    <cellStyle name="Comma 5 3 2 2" xfId="27037"/>
    <cellStyle name="Comma 5 3 2 2 2" xfId="27038"/>
    <cellStyle name="Comma 5 3 2 2 2 2" xfId="27039"/>
    <cellStyle name="Comma 5 3 2 2 2 3" xfId="27040"/>
    <cellStyle name="Comma 5 3 2 2 2_AVA DVA EL" xfId="27041"/>
    <cellStyle name="Comma 5 3 2 2 3" xfId="27042"/>
    <cellStyle name="Comma 5 3 2 2 3 2" xfId="27043"/>
    <cellStyle name="Comma 5 3 2 2 3 3" xfId="27044"/>
    <cellStyle name="Comma 5 3 2 2 3_AVA DVA EL" xfId="27045"/>
    <cellStyle name="Comma 5 3 2 2 4" xfId="27046"/>
    <cellStyle name="Comma 5 3 2 2 5" xfId="27047"/>
    <cellStyle name="Comma 5 3 2 2_AVA DVA EL" xfId="27048"/>
    <cellStyle name="Comma 5 3 2 3" xfId="27049"/>
    <cellStyle name="Comma 5 3 2 3 2" xfId="27050"/>
    <cellStyle name="Comma 5 3 2 3 3" xfId="27051"/>
    <cellStyle name="Comma 5 3 2 3_AVA DVA EL" xfId="27052"/>
    <cellStyle name="Comma 5 3 2 4" xfId="27053"/>
    <cellStyle name="Comma 5 3 2 4 2" xfId="27054"/>
    <cellStyle name="Comma 5 3 2 4 3" xfId="27055"/>
    <cellStyle name="Comma 5 3 2 4_AVA DVA EL" xfId="27056"/>
    <cellStyle name="Comma 5 3 2 5" xfId="27057"/>
    <cellStyle name="Comma 5 3 2 5 2" xfId="27058"/>
    <cellStyle name="Comma 5 3 2 5 3" xfId="27059"/>
    <cellStyle name="Comma 5 3 2 5_AVA DVA EL" xfId="27060"/>
    <cellStyle name="Comma 5 3 2 6" xfId="27061"/>
    <cellStyle name="Comma 5 3 2 6 2" xfId="27062"/>
    <cellStyle name="Comma 5 3 2 6 3" xfId="27063"/>
    <cellStyle name="Comma 5 3 2 6_AVA DVA EL" xfId="27064"/>
    <cellStyle name="Comma 5 3 2 7" xfId="27065"/>
    <cellStyle name="Comma 5 3 2 7 2" xfId="27066"/>
    <cellStyle name="Comma 5 3 2 7 3" xfId="27067"/>
    <cellStyle name="Comma 5 3 2 7_AVA DVA EL" xfId="27068"/>
    <cellStyle name="Comma 5 3 2 8" xfId="27069"/>
    <cellStyle name="Comma 5 3 2 8 2" xfId="27070"/>
    <cellStyle name="Comma 5 3 2 8 3" xfId="27071"/>
    <cellStyle name="Comma 5 3 2 8_AVA DVA EL" xfId="27072"/>
    <cellStyle name="Comma 5 3 2 9" xfId="27073"/>
    <cellStyle name="Comma 5 3 2 9 2" xfId="27074"/>
    <cellStyle name="Comma 5 3 2 9 3" xfId="27075"/>
    <cellStyle name="Comma 5 3 2 9_AVA DVA EL" xfId="27076"/>
    <cellStyle name="Comma 5 3 2_AVA DVA EL" xfId="27077"/>
    <cellStyle name="Comma 5 3 3" xfId="27078"/>
    <cellStyle name="Comma 5 3 3 2" xfId="27079"/>
    <cellStyle name="Comma 5 3 3 2 2" xfId="27080"/>
    <cellStyle name="Comma 5 3 3 2 3" xfId="27081"/>
    <cellStyle name="Comma 5 3 3 2_AVA DVA EL" xfId="27082"/>
    <cellStyle name="Comma 5 3 3 3" xfId="27083"/>
    <cellStyle name="Comma 5 3 3 3 2" xfId="27084"/>
    <cellStyle name="Comma 5 3 3 3 3" xfId="27085"/>
    <cellStyle name="Comma 5 3 3 3_AVA DVA EL" xfId="27086"/>
    <cellStyle name="Comma 5 3 3 4" xfId="27087"/>
    <cellStyle name="Comma 5 3 3 5" xfId="27088"/>
    <cellStyle name="Comma 5 3 3_AVA DVA EL" xfId="27089"/>
    <cellStyle name="Comma 5 3 4" xfId="27090"/>
    <cellStyle name="Comma 5 3 4 2" xfId="27091"/>
    <cellStyle name="Comma 5 3 4 3" xfId="27092"/>
    <cellStyle name="Comma 5 3 4_AVA DVA EL" xfId="27093"/>
    <cellStyle name="Comma 5 3 5" xfId="27094"/>
    <cellStyle name="Comma 5 3 5 2" xfId="27095"/>
    <cellStyle name="Comma 5 3 5 3" xfId="27096"/>
    <cellStyle name="Comma 5 3 5_AVA DVA EL" xfId="27097"/>
    <cellStyle name="Comma 5 3 6" xfId="27098"/>
    <cellStyle name="Comma 5 3 6 2" xfId="27099"/>
    <cellStyle name="Comma 5 3 6 3" xfId="27100"/>
    <cellStyle name="Comma 5 3 6_AVA DVA EL" xfId="27101"/>
    <cellStyle name="Comma 5 3 7" xfId="27102"/>
    <cellStyle name="Comma 5 3 7 2" xfId="27103"/>
    <cellStyle name="Comma 5 3 7 3" xfId="27104"/>
    <cellStyle name="Comma 5 3 7_AVA DVA EL" xfId="27105"/>
    <cellStyle name="Comma 5 3 8" xfId="27106"/>
    <cellStyle name="Comma 5 3 8 2" xfId="27107"/>
    <cellStyle name="Comma 5 3 8 3" xfId="27108"/>
    <cellStyle name="Comma 5 3 8_AVA DVA EL" xfId="27109"/>
    <cellStyle name="Comma 5 3 9" xfId="27110"/>
    <cellStyle name="Comma 5 3 9 2" xfId="27111"/>
    <cellStyle name="Comma 5 3 9 3" xfId="27112"/>
    <cellStyle name="Comma 5 3 9_AVA DVA EL" xfId="27113"/>
    <cellStyle name="Comma 5 3_AVA DVA EL" xfId="27114"/>
    <cellStyle name="Comma 5 4" xfId="27115"/>
    <cellStyle name="Comma 5 4 2" xfId="27116"/>
    <cellStyle name="Comma 5 4 3" xfId="27117"/>
    <cellStyle name="Comma 5 4_AVA DVA EL" xfId="27118"/>
    <cellStyle name="Comma 5 5" xfId="27119"/>
    <cellStyle name="Comma 5 5 2" xfId="27120"/>
    <cellStyle name="Comma 5 5 3" xfId="27121"/>
    <cellStyle name="Comma 5 5_AVA DVA EL" xfId="27122"/>
    <cellStyle name="Comma 5 6" xfId="27123"/>
    <cellStyle name="Comma 5 6 2" xfId="27124"/>
    <cellStyle name="Comma 5 6 3" xfId="27125"/>
    <cellStyle name="Comma 5 6_AVA DVA EL" xfId="27126"/>
    <cellStyle name="Comma 5 7" xfId="27127"/>
    <cellStyle name="Comma 5 7 2" xfId="27128"/>
    <cellStyle name="Comma 5 7 2 2" xfId="27129"/>
    <cellStyle name="Comma 5 7 2 3" xfId="27130"/>
    <cellStyle name="Comma 5 7 2_AVA DVA EL" xfId="27131"/>
    <cellStyle name="Comma 5 7 3" xfId="27132"/>
    <cellStyle name="Comma 5 7 4" xfId="27133"/>
    <cellStyle name="Comma 5 7_AVA DVA EL" xfId="27134"/>
    <cellStyle name="Comma 5 8" xfId="27135"/>
    <cellStyle name="Comma 5 8 2" xfId="27136"/>
    <cellStyle name="Comma 5 8 2 2" xfId="27137"/>
    <cellStyle name="Comma 5 8 2 3" xfId="27138"/>
    <cellStyle name="Comma 5 8 2_AVA DVA EL" xfId="27139"/>
    <cellStyle name="Comma 5 8 3" xfId="27140"/>
    <cellStyle name="Comma 5 8 4" xfId="27141"/>
    <cellStyle name="Comma 5 8_AVA DVA EL" xfId="27142"/>
    <cellStyle name="Comma 5 9" xfId="27143"/>
    <cellStyle name="Comma 5 9 2" xfId="27144"/>
    <cellStyle name="Comma 5 9 2 2" xfId="27145"/>
    <cellStyle name="Comma 5 9 2 3" xfId="27146"/>
    <cellStyle name="Comma 5 9 2_AVA DVA EL" xfId="27147"/>
    <cellStyle name="Comma 5 9 3" xfId="27148"/>
    <cellStyle name="Comma 5 9 4" xfId="27149"/>
    <cellStyle name="Comma 5 9_AVA DVA EL" xfId="27150"/>
    <cellStyle name="Comma 5_AVA DVA EL" xfId="27151"/>
    <cellStyle name="Comma 6" xfId="4614"/>
    <cellStyle name="Comma 6 2" xfId="27152"/>
    <cellStyle name="Comma 6 2 2" xfId="27153"/>
    <cellStyle name="Comma 6 2 2 2" xfId="27154"/>
    <cellStyle name="Comma 6 2 2 3" xfId="27155"/>
    <cellStyle name="Comma 6 2 2_AVA DVA EL" xfId="27156"/>
    <cellStyle name="Comma 6 2 3" xfId="27157"/>
    <cellStyle name="Comma 6 2 4" xfId="27158"/>
    <cellStyle name="Comma 6 2_AVA DVA EL" xfId="27159"/>
    <cellStyle name="Comma 6 3" xfId="27160"/>
    <cellStyle name="Comma 6 3 2" xfId="27161"/>
    <cellStyle name="Comma 6 3 3" xfId="27162"/>
    <cellStyle name="Comma 6 3_AVA DVA EL" xfId="27163"/>
    <cellStyle name="Comma 6 4" xfId="27164"/>
    <cellStyle name="Comma 6 4 2" xfId="27165"/>
    <cellStyle name="Comma 6 4 3" xfId="27166"/>
    <cellStyle name="Comma 6 4_AVA DVA EL" xfId="27167"/>
    <cellStyle name="Comma 6 5" xfId="27168"/>
    <cellStyle name="Comma 6 5 2" xfId="27169"/>
    <cellStyle name="Comma 6 5 3" xfId="27170"/>
    <cellStyle name="Comma 6 5_AVA DVA EL" xfId="27171"/>
    <cellStyle name="Comma 6 6" xfId="27172"/>
    <cellStyle name="Comma 6 6 2" xfId="27173"/>
    <cellStyle name="Comma 6 6 3" xfId="27174"/>
    <cellStyle name="Comma 6 6_AVA DVA EL" xfId="27175"/>
    <cellStyle name="Comma 6 7" xfId="27176"/>
    <cellStyle name="Comma 6 7 2" xfId="27177"/>
    <cellStyle name="Comma 6 7 3" xfId="27178"/>
    <cellStyle name="Comma 6 7_AVA DVA EL" xfId="27179"/>
    <cellStyle name="Comma 6 8" xfId="27180"/>
    <cellStyle name="Comma 6 9" xfId="27181"/>
    <cellStyle name="Comma 6_AVA DVA EL" xfId="27182"/>
    <cellStyle name="Comma 7" xfId="4615"/>
    <cellStyle name="Comma 7 2" xfId="7485"/>
    <cellStyle name="Comma 7 2 2" xfId="27183"/>
    <cellStyle name="Comma 7 2 2 2" xfId="27184"/>
    <cellStyle name="Comma 7 2 2 3" xfId="27185"/>
    <cellStyle name="Comma 7 2 2_AVA DVA EL" xfId="27186"/>
    <cellStyle name="Comma 7 2 3" xfId="27187"/>
    <cellStyle name="Comma 7 2 3 2" xfId="27188"/>
    <cellStyle name="Comma 7 2 3 3" xfId="27189"/>
    <cellStyle name="Comma 7 2 3_AVA DVA EL" xfId="27190"/>
    <cellStyle name="Comma 7 2 4" xfId="27191"/>
    <cellStyle name="Comma 7 2 5" xfId="27192"/>
    <cellStyle name="Comma 7 2_AVA DVA EL" xfId="27193"/>
    <cellStyle name="Comma 7 3" xfId="27194"/>
    <cellStyle name="Comma 7 3 2" xfId="27195"/>
    <cellStyle name="Comma 7 3 3" xfId="27196"/>
    <cellStyle name="Comma 7 3_AVA DVA EL" xfId="27197"/>
    <cellStyle name="Comma 7 4" xfId="27198"/>
    <cellStyle name="Comma 7 4 2" xfId="27199"/>
    <cellStyle name="Comma 7 4 3" xfId="27200"/>
    <cellStyle name="Comma 7 4_AVA DVA EL" xfId="27201"/>
    <cellStyle name="Comma 7 5" xfId="27202"/>
    <cellStyle name="Comma 7 6" xfId="27203"/>
    <cellStyle name="Comma 7_AVA DVA EL" xfId="27204"/>
    <cellStyle name="Comma 8" xfId="4616"/>
    <cellStyle name="Comma 8 2" xfId="7486"/>
    <cellStyle name="Comma 8 2 2" xfId="27205"/>
    <cellStyle name="Comma 8 2 2 2" xfId="27206"/>
    <cellStyle name="Comma 8 2 2 3" xfId="27207"/>
    <cellStyle name="Comma 8 2 2_AVA DVA EL" xfId="27208"/>
    <cellStyle name="Comma 8 2 3" xfId="27209"/>
    <cellStyle name="Comma 8 2 4" xfId="27210"/>
    <cellStyle name="Comma 8 2_AVA DVA EL" xfId="27211"/>
    <cellStyle name="Comma 8 3" xfId="27212"/>
    <cellStyle name="Comma 8 3 2" xfId="27213"/>
    <cellStyle name="Comma 8 3 3" xfId="27214"/>
    <cellStyle name="Comma 8 3_AVA DVA EL" xfId="27215"/>
    <cellStyle name="Comma 8 4" xfId="27216"/>
    <cellStyle name="Comma 8_AVA DVA EL" xfId="27217"/>
    <cellStyle name="Comma 9" xfId="4617"/>
    <cellStyle name="Comma 9 2" xfId="27218"/>
    <cellStyle name="Comma 9 2 2" xfId="27219"/>
    <cellStyle name="Comma 9 2 2 2" xfId="27220"/>
    <cellStyle name="Comma 9 2 2 3" xfId="27221"/>
    <cellStyle name="Comma 9 2 2_AVA DVA EL" xfId="27222"/>
    <cellStyle name="Comma 9 2 3" xfId="27223"/>
    <cellStyle name="Comma 9 2 4" xfId="27224"/>
    <cellStyle name="Comma 9 2_AVA DVA EL" xfId="27225"/>
    <cellStyle name="Comma 9 3" xfId="27226"/>
    <cellStyle name="Comma 9 3 2" xfId="27227"/>
    <cellStyle name="Comma 9 3 3" xfId="27228"/>
    <cellStyle name="Comma 9 3_AVA DVA EL" xfId="27229"/>
    <cellStyle name="Comma 9 4" xfId="27230"/>
    <cellStyle name="Comma 9 4 2" xfId="27231"/>
    <cellStyle name="Comma 9 4 3" xfId="27232"/>
    <cellStyle name="Comma 9 4_AVA DVA EL" xfId="27233"/>
    <cellStyle name="Comma 9 5" xfId="27234"/>
    <cellStyle name="Comma 9 5 2" xfId="27235"/>
    <cellStyle name="Comma 9 5 3" xfId="27236"/>
    <cellStyle name="Comma 9 5_AVA DVA EL" xfId="27237"/>
    <cellStyle name="Comma 9 6" xfId="27238"/>
    <cellStyle name="Comma 9 7" xfId="27239"/>
    <cellStyle name="Comma 9_AVA DVA EL" xfId="27240"/>
    <cellStyle name="Comma*" xfId="204"/>
    <cellStyle name="Comma* 2" xfId="27241"/>
    <cellStyle name="Comma* 3" xfId="27242"/>
    <cellStyle name="Comma*_AVA DVA EL" xfId="27243"/>
    <cellStyle name="Comma_091203 DNB NOR covered bond issues rammeutnyttelse" xfId="11376"/>
    <cellStyle name="Comma0" xfId="205"/>
    <cellStyle name="Comma0 - Modelo1" xfId="1038"/>
    <cellStyle name="Comma0 - Style1" xfId="938"/>
    <cellStyle name="Comma0 2" xfId="206"/>
    <cellStyle name="Comma0 2 2" xfId="7487"/>
    <cellStyle name="Comma0 2 2 2" xfId="27244"/>
    <cellStyle name="Comma0 2 2_Cap.adeq" xfId="27245"/>
    <cellStyle name="Comma0 2_AVA DVA EL" xfId="27246"/>
    <cellStyle name="Comma0 3" xfId="207"/>
    <cellStyle name="Comma0 3 2" xfId="208"/>
    <cellStyle name="Comma0 3 2 2" xfId="27247"/>
    <cellStyle name="Comma0 3 2 3" xfId="27248"/>
    <cellStyle name="Comma0 3 2_AVA DVA EL" xfId="27249"/>
    <cellStyle name="Comma0 3 3" xfId="27250"/>
    <cellStyle name="Comma0 3 4" xfId="27251"/>
    <cellStyle name="Comma0 3_AVA DVA EL" xfId="27252"/>
    <cellStyle name="Comma0 4" xfId="27253"/>
    <cellStyle name="Comma0_AVA DVA EL" xfId="27254"/>
    <cellStyle name="Comma1 - Modelo2" xfId="1037"/>
    <cellStyle name="Comma1 - Style2" xfId="937"/>
    <cellStyle name="Common fields" xfId="1191"/>
    <cellStyle name="Common fields 2" xfId="1192"/>
    <cellStyle name="Common fields 2 2" xfId="11377"/>
    <cellStyle name="Common fields 2 3" xfId="11715"/>
    <cellStyle name="Common fields 2_AVA DVA EL" xfId="27255"/>
    <cellStyle name="Common fields 3" xfId="27256"/>
    <cellStyle name="Common fields 4" xfId="27257"/>
    <cellStyle name="Common fields with names" xfId="1193"/>
    <cellStyle name="Common fields with names (internal version)" xfId="1194"/>
    <cellStyle name="Common fields with names (internal version) 2" xfId="27258"/>
    <cellStyle name="Common fields with names (internal version) 3" xfId="27259"/>
    <cellStyle name="Common fields with names (internal version)_AVA DVA EL" xfId="27260"/>
    <cellStyle name="Common fields with names 2" xfId="27261"/>
    <cellStyle name="Common fields with names 3" xfId="27262"/>
    <cellStyle name="Common fields with names 4" xfId="27263"/>
    <cellStyle name="Common fields with names 5" xfId="27264"/>
    <cellStyle name="Common fields with names_AVA DVA EL" xfId="27265"/>
    <cellStyle name="Common fields_AVA DVA EL" xfId="27266"/>
    <cellStyle name="Company" xfId="209"/>
    <cellStyle name="Company 2" xfId="27267"/>
    <cellStyle name="Company 3" xfId="27268"/>
    <cellStyle name="Company name" xfId="210"/>
    <cellStyle name="Company name 2" xfId="27269"/>
    <cellStyle name="Company name_AVA DVA EL" xfId="27270"/>
    <cellStyle name="Company_AVA DVA EL" xfId="27271"/>
    <cellStyle name="Cover Date" xfId="211"/>
    <cellStyle name="Cover Date 2" xfId="27272"/>
    <cellStyle name="Cover Date 3" xfId="27273"/>
    <cellStyle name="Cover Date_AVA DVA EL" xfId="27274"/>
    <cellStyle name="Cover Subtitle" xfId="212"/>
    <cellStyle name="Cover Subtitle 2" xfId="27275"/>
    <cellStyle name="Cover Subtitle 3" xfId="27276"/>
    <cellStyle name="Cover Subtitle_AVA DVA EL" xfId="27277"/>
    <cellStyle name="Cover Title" xfId="213"/>
    <cellStyle name="Cover Title 2" xfId="27278"/>
    <cellStyle name="Cover Title 3" xfId="27279"/>
    <cellStyle name="Cover Title_AVA DVA EL" xfId="27280"/>
    <cellStyle name="Currency" xfId="1310"/>
    <cellStyle name="Currency ($)" xfId="214"/>
    <cellStyle name="Currency ($) 2" xfId="27281"/>
    <cellStyle name="Currency ($) 3" xfId="27282"/>
    <cellStyle name="Currency ($)_AVA DVA EL" xfId="27283"/>
    <cellStyle name="Currency (£)" xfId="215"/>
    <cellStyle name="Currency (£) 2" xfId="27284"/>
    <cellStyle name="Currency (£) 3" xfId="27285"/>
    <cellStyle name="Currency (£)_AVA DVA EL" xfId="27286"/>
    <cellStyle name="Currency [0]" xfId="1311"/>
    <cellStyle name="Currency [0] 2" xfId="27287"/>
    <cellStyle name="Currency [0] 3" xfId="27288"/>
    <cellStyle name="Currency [0]_AVA DVA EL" xfId="27289"/>
    <cellStyle name="Currency [00]" xfId="936"/>
    <cellStyle name="Currency [1]" xfId="216"/>
    <cellStyle name="Currency [1] 2" xfId="710"/>
    <cellStyle name="Currency [1] 2 2" xfId="11378"/>
    <cellStyle name="Currency [1] 2 3" xfId="27290"/>
    <cellStyle name="Currency [1] 2_AVA DVA EL" xfId="27291"/>
    <cellStyle name="Currency [1] 3" xfId="11379"/>
    <cellStyle name="Currency [1] 4" xfId="27292"/>
    <cellStyle name="Currency [1]_AVA DVA EL" xfId="27293"/>
    <cellStyle name="Currency 0" xfId="217"/>
    <cellStyle name="Currency 0 2" xfId="27294"/>
    <cellStyle name="Currency 0 3" xfId="27295"/>
    <cellStyle name="Currency 0_AVA DVA EL" xfId="27296"/>
    <cellStyle name="Currency 2" xfId="218"/>
    <cellStyle name="Currency 2 2" xfId="27297"/>
    <cellStyle name="Currency 2 2 2" xfId="27298"/>
    <cellStyle name="Currency 2 2 3" xfId="27299"/>
    <cellStyle name="Currency 2 2_AVA DVA EL" xfId="27300"/>
    <cellStyle name="Currency 2 3" xfId="27301"/>
    <cellStyle name="Currency 2 4" xfId="27302"/>
    <cellStyle name="Currency 2*" xfId="219"/>
    <cellStyle name="Currency 2* 2" xfId="27303"/>
    <cellStyle name="Currency 2* 3" xfId="27304"/>
    <cellStyle name="Currency 2*_AVA DVA EL" xfId="27305"/>
    <cellStyle name="Currency 2_29-04-021" xfId="220"/>
    <cellStyle name="Currency 3" xfId="27306"/>
    <cellStyle name="Currency 3 2" xfId="27307"/>
    <cellStyle name="Currency 3 3" xfId="27308"/>
    <cellStyle name="Currency 3*" xfId="221"/>
    <cellStyle name="Currency 3* 2" xfId="27309"/>
    <cellStyle name="Currency 3* 3" xfId="27310"/>
    <cellStyle name="Currency 3*_AVA DVA EL" xfId="27311"/>
    <cellStyle name="Currency 3_AVA DVA EL" xfId="27312"/>
    <cellStyle name="Currency 4" xfId="27313"/>
    <cellStyle name="Currency 4 2" xfId="27314"/>
    <cellStyle name="Currency 4 3" xfId="27315"/>
    <cellStyle name="Currency 4_AVA DVA EL" xfId="27316"/>
    <cellStyle name="Currency 5" xfId="27317"/>
    <cellStyle name="Currency 5 2" xfId="27318"/>
    <cellStyle name="Currency 5 3" xfId="27319"/>
    <cellStyle name="Currency 5_AVA DVA EL" xfId="27320"/>
    <cellStyle name="Currency 6" xfId="27321"/>
    <cellStyle name="Currency 7" xfId="27322"/>
    <cellStyle name="Currency 8" xfId="27323"/>
    <cellStyle name="Currency 9" xfId="27324"/>
    <cellStyle name="Currency*" xfId="222"/>
    <cellStyle name="Currency* 2" xfId="27325"/>
    <cellStyle name="Currency* 3" xfId="27326"/>
    <cellStyle name="Currency*_AVA DVA EL" xfId="27327"/>
    <cellStyle name="Currency_Adj_Income_statement_quarter" xfId="41917"/>
    <cellStyle name="Currency0" xfId="223"/>
    <cellStyle name="Currency0 2" xfId="27328"/>
    <cellStyle name="Currency0 3" xfId="27329"/>
    <cellStyle name="Currency0_AVA DVA EL" xfId="27330"/>
    <cellStyle name="Currency2" xfId="224"/>
    <cellStyle name="Currency2 2" xfId="27331"/>
    <cellStyle name="Currency2 3" xfId="27332"/>
    <cellStyle name="Currency2_AVA DVA EL" xfId="27333"/>
    <cellStyle name="Dane wejściowe" xfId="1195"/>
    <cellStyle name="Dane wejściowe 2" xfId="27334"/>
    <cellStyle name="Dane wejściowe 3" xfId="27335"/>
    <cellStyle name="Dane wejściowe_AVA DVA EL" xfId="27336"/>
    <cellStyle name="Dane wyjściowe" xfId="1196"/>
    <cellStyle name="Dane wyjściowe 2" xfId="27337"/>
    <cellStyle name="Dane wyjściowe 3" xfId="27338"/>
    <cellStyle name="Dane wyjściowe_AVA DVA EL" xfId="27339"/>
    <cellStyle name="Data" xfId="225"/>
    <cellStyle name="Data 2" xfId="27340"/>
    <cellStyle name="Data 3" xfId="27341"/>
    <cellStyle name="Data_AVA DVA EL" xfId="27342"/>
    <cellStyle name="Date" xfId="226"/>
    <cellStyle name="Date 2" xfId="27343"/>
    <cellStyle name="Date 3" xfId="27344"/>
    <cellStyle name="Date Aligned" xfId="227"/>
    <cellStyle name="Date Aligned 2" xfId="27345"/>
    <cellStyle name="Date Aligned 3" xfId="27346"/>
    <cellStyle name="Date Aligned*" xfId="228"/>
    <cellStyle name="Date Aligned* 2" xfId="27347"/>
    <cellStyle name="Date Aligned* 3" xfId="27348"/>
    <cellStyle name="Date Aligned*_AVA DVA EL" xfId="27349"/>
    <cellStyle name="Date Aligned_AVA DVA EL" xfId="27350"/>
    <cellStyle name="Date Short" xfId="1036"/>
    <cellStyle name="Date_Adj_Pre_tax_operating_profit" xfId="41918"/>
    <cellStyle name="DateFormat" xfId="1197"/>
    <cellStyle name="DateFormat 2" xfId="11380"/>
    <cellStyle name="DateFormat 3" xfId="11716"/>
    <cellStyle name="DateFormat_AVA DVA EL" xfId="27351"/>
    <cellStyle name="DateTime" xfId="27352"/>
    <cellStyle name="DateTime 10" xfId="27353"/>
    <cellStyle name="DateTime 10 2" xfId="27354"/>
    <cellStyle name="DateTime 10_AVA DVA EL" xfId="27355"/>
    <cellStyle name="DateTime 11" xfId="27356"/>
    <cellStyle name="DateTime 11 2" xfId="27357"/>
    <cellStyle name="DateTime 11_AVA DVA EL" xfId="27358"/>
    <cellStyle name="DateTime 12" xfId="27359"/>
    <cellStyle name="DateTime 2" xfId="27360"/>
    <cellStyle name="DateTime 2 2" xfId="27361"/>
    <cellStyle name="DateTime 2 2 2" xfId="27362"/>
    <cellStyle name="DateTime 2 2_AVA DVA EL" xfId="27363"/>
    <cellStyle name="DateTime 2 3" xfId="27364"/>
    <cellStyle name="DateTime 2_AVA DVA EL" xfId="27365"/>
    <cellStyle name="DateTime 3" xfId="27366"/>
    <cellStyle name="DateTime 3 2" xfId="27367"/>
    <cellStyle name="DateTime 3 2 2" xfId="27368"/>
    <cellStyle name="DateTime 3 2_AVA DVA EL" xfId="27369"/>
    <cellStyle name="DateTime 3 3" xfId="27370"/>
    <cellStyle name="DateTime 3_AVA DVA EL" xfId="27371"/>
    <cellStyle name="DateTime 4" xfId="27372"/>
    <cellStyle name="DateTime 4 2" xfId="27373"/>
    <cellStyle name="DateTime 4_AVA DVA EL" xfId="27374"/>
    <cellStyle name="DateTime 5" xfId="27375"/>
    <cellStyle name="DateTime 5 2" xfId="27376"/>
    <cellStyle name="DateTime 5_AVA DVA EL" xfId="27377"/>
    <cellStyle name="DateTime 6" xfId="27378"/>
    <cellStyle name="DateTime 6 2" xfId="27379"/>
    <cellStyle name="DateTime 6_AVA DVA EL" xfId="27380"/>
    <cellStyle name="DateTime 7" xfId="27381"/>
    <cellStyle name="DateTime 7 2" xfId="27382"/>
    <cellStyle name="DateTime 7_AVA DVA EL" xfId="27383"/>
    <cellStyle name="DateTime 8" xfId="27384"/>
    <cellStyle name="DateTime 8 2" xfId="27385"/>
    <cellStyle name="DateTime 8_AVA DVA EL" xfId="27386"/>
    <cellStyle name="DateTime 9" xfId="27387"/>
    <cellStyle name="DateTime 9 2" xfId="27388"/>
    <cellStyle name="DateTime 9_AVA DVA EL" xfId="27389"/>
    <cellStyle name="DateTime_AVA DVA EL" xfId="27390"/>
    <cellStyle name="DateTimeFormat" xfId="1198"/>
    <cellStyle name="DateTimeFormat 2" xfId="11381"/>
    <cellStyle name="DateTimeFormat 3" xfId="11717"/>
    <cellStyle name="DateTimeFormat_AVA DVA EL" xfId="27391"/>
    <cellStyle name="Dato" xfId="27392"/>
    <cellStyle name="Dato 2" xfId="27393"/>
    <cellStyle name="Dato 2 2" xfId="27394"/>
    <cellStyle name="Dato 2_AVA DVA EL" xfId="27395"/>
    <cellStyle name="Dato 3" xfId="27396"/>
    <cellStyle name="Dato_AVA DVA EL" xfId="27397"/>
    <cellStyle name="Datum" xfId="4618"/>
    <cellStyle name="Datum 2" xfId="27398"/>
    <cellStyle name="Datum 3" xfId="27399"/>
    <cellStyle name="Datum_AVA DVA EL" xfId="27400"/>
    <cellStyle name="DEC4" xfId="7488"/>
    <cellStyle name="DEC4 10" xfId="27401"/>
    <cellStyle name="DEC4 10 2" xfId="27402"/>
    <cellStyle name="DEC4 10 3" xfId="27403"/>
    <cellStyle name="DEC4 10_AVA DVA EL" xfId="27404"/>
    <cellStyle name="DEC4 11" xfId="27405"/>
    <cellStyle name="DEC4 12" xfId="27406"/>
    <cellStyle name="DEC4 2" xfId="27407"/>
    <cellStyle name="DEC4 2 2" xfId="27408"/>
    <cellStyle name="DEC4 2 2 2" xfId="27409"/>
    <cellStyle name="DEC4 2 2 3" xfId="27410"/>
    <cellStyle name="DEC4 2 2_AVA DVA EL" xfId="27411"/>
    <cellStyle name="DEC4 2 3" xfId="27412"/>
    <cellStyle name="DEC4 2 4" xfId="27413"/>
    <cellStyle name="DEC4 2_AVA DVA EL" xfId="27414"/>
    <cellStyle name="DEC4 3" xfId="27415"/>
    <cellStyle name="DEC4 3 2" xfId="27416"/>
    <cellStyle name="DEC4 3 3" xfId="27417"/>
    <cellStyle name="DEC4 3_AVA DVA EL" xfId="27418"/>
    <cellStyle name="DEC4 4" xfId="27419"/>
    <cellStyle name="DEC4 4 2" xfId="27420"/>
    <cellStyle name="DEC4 4 3" xfId="27421"/>
    <cellStyle name="DEC4 4_AVA DVA EL" xfId="27422"/>
    <cellStyle name="DEC4 5" xfId="27423"/>
    <cellStyle name="DEC4 5 2" xfId="27424"/>
    <cellStyle name="DEC4 5 3" xfId="27425"/>
    <cellStyle name="DEC4 5_AVA DVA EL" xfId="27426"/>
    <cellStyle name="DEC4 6" xfId="27427"/>
    <cellStyle name="DEC4 6 2" xfId="27428"/>
    <cellStyle name="DEC4 6 3" xfId="27429"/>
    <cellStyle name="DEC4 6_AVA DVA EL" xfId="27430"/>
    <cellStyle name="DEC4 7" xfId="27431"/>
    <cellStyle name="DEC4 7 2" xfId="27432"/>
    <cellStyle name="DEC4 7 3" xfId="27433"/>
    <cellStyle name="DEC4 7_AVA DVA EL" xfId="27434"/>
    <cellStyle name="DEC4 8" xfId="27435"/>
    <cellStyle name="DEC4 8 2" xfId="27436"/>
    <cellStyle name="DEC4 8 3" xfId="27437"/>
    <cellStyle name="DEC4 8_AVA DVA EL" xfId="27438"/>
    <cellStyle name="DEC4 9" xfId="27439"/>
    <cellStyle name="DEC4 9 2" xfId="27440"/>
    <cellStyle name="DEC4 9 3" xfId="27441"/>
    <cellStyle name="DEC4 9_AVA DVA EL" xfId="27442"/>
    <cellStyle name="DEC4_AVA DVA EL" xfId="27443"/>
    <cellStyle name="DecimalFormat" xfId="1199"/>
    <cellStyle name="DecimalFormat 2" xfId="11382"/>
    <cellStyle name="DecimalFormat 3" xfId="11718"/>
    <cellStyle name="DecimalFormat_AVA DVA EL" xfId="27444"/>
    <cellStyle name="default" xfId="229"/>
    <cellStyle name="default 10" xfId="7489"/>
    <cellStyle name="default 11" xfId="7490"/>
    <cellStyle name="default 12" xfId="7491"/>
    <cellStyle name="default 13" xfId="7492"/>
    <cellStyle name="default 2" xfId="230"/>
    <cellStyle name="default 2 2" xfId="711"/>
    <cellStyle name="default 2 2 2" xfId="7493"/>
    <cellStyle name="default 2 2 3" xfId="27445"/>
    <cellStyle name="default 2 2_Cap.adeq" xfId="27446"/>
    <cellStyle name="default 2 3" xfId="1445"/>
    <cellStyle name="default 2_AVA DVA EL" xfId="27447"/>
    <cellStyle name="default 3" xfId="231"/>
    <cellStyle name="default 3 2" xfId="232"/>
    <cellStyle name="default 3 2 2" xfId="713"/>
    <cellStyle name="default 3 2 2 2" xfId="27448"/>
    <cellStyle name="default 3 2 2_Cap.adeq" xfId="27449"/>
    <cellStyle name="default 3 2 3" xfId="1446"/>
    <cellStyle name="default 3 2_AVA DVA EL" xfId="27450"/>
    <cellStyle name="default 3 3" xfId="712"/>
    <cellStyle name="default 3 3 2" xfId="7494"/>
    <cellStyle name="default 3 3 3" xfId="7495"/>
    <cellStyle name="default 3 3 4" xfId="7496"/>
    <cellStyle name="default 3 3 5" xfId="27451"/>
    <cellStyle name="default 3 3_Cap.adeq" xfId="27452"/>
    <cellStyle name="default 3 4" xfId="1447"/>
    <cellStyle name="default 3_AVA DVA EL" xfId="27453"/>
    <cellStyle name="default 4" xfId="233"/>
    <cellStyle name="default 4 2" xfId="714"/>
    <cellStyle name="default 4 2 2" xfId="7497"/>
    <cellStyle name="default 4 2 3" xfId="27454"/>
    <cellStyle name="default 4 2_Cap.adeq" xfId="27455"/>
    <cellStyle name="default 4 3" xfId="1448"/>
    <cellStyle name="default 4_AVA DVA EL" xfId="27456"/>
    <cellStyle name="default 5" xfId="7498"/>
    <cellStyle name="default 5 2" xfId="7499"/>
    <cellStyle name="default 5 2 2" xfId="7500"/>
    <cellStyle name="default 5 3" xfId="7501"/>
    <cellStyle name="default 5 4" xfId="7502"/>
    <cellStyle name="default 5 5" xfId="7503"/>
    <cellStyle name="default 5 6" xfId="27457"/>
    <cellStyle name="default 5_Cap.adeq" xfId="27458"/>
    <cellStyle name="default 6" xfId="7504"/>
    <cellStyle name="default 6 2" xfId="7505"/>
    <cellStyle name="default 6 2 2" xfId="7506"/>
    <cellStyle name="default 6 3" xfId="7507"/>
    <cellStyle name="default 7" xfId="7508"/>
    <cellStyle name="default 7 2" xfId="7509"/>
    <cellStyle name="default 7 3" xfId="7510"/>
    <cellStyle name="default 8" xfId="7511"/>
    <cellStyle name="default 9" xfId="7512"/>
    <cellStyle name="default_1" xfId="7513"/>
    <cellStyle name="Deleted" xfId="11383"/>
    <cellStyle name="Deleted 2" xfId="27459"/>
    <cellStyle name="Deleted_AVA DVA EL" xfId="27460"/>
    <cellStyle name="DELTA" xfId="935"/>
    <cellStyle name="DES4" xfId="7514"/>
    <cellStyle name="DES4 10" xfId="27461"/>
    <cellStyle name="DES4 10 2" xfId="27462"/>
    <cellStyle name="DES4 10 3" xfId="27463"/>
    <cellStyle name="DES4 10_AVA DVA EL" xfId="27464"/>
    <cellStyle name="DES4 11" xfId="27465"/>
    <cellStyle name="DES4 12" xfId="27466"/>
    <cellStyle name="DES4 2" xfId="27467"/>
    <cellStyle name="DES4 2 2" xfId="27468"/>
    <cellStyle name="DES4 2 2 2" xfId="27469"/>
    <cellStyle name="DES4 2 2 3" xfId="27470"/>
    <cellStyle name="DES4 2 2_AVA DVA EL" xfId="27471"/>
    <cellStyle name="DES4 2 3" xfId="27472"/>
    <cellStyle name="DES4 2 4" xfId="27473"/>
    <cellStyle name="DES4 2_AVA DVA EL" xfId="27474"/>
    <cellStyle name="DES4 3" xfId="27475"/>
    <cellStyle name="DES4 3 2" xfId="27476"/>
    <cellStyle name="DES4 3 3" xfId="27477"/>
    <cellStyle name="DES4 3_AVA DVA EL" xfId="27478"/>
    <cellStyle name="DES4 4" xfId="27479"/>
    <cellStyle name="DES4 4 2" xfId="27480"/>
    <cellStyle name="DES4 4 3" xfId="27481"/>
    <cellStyle name="DES4 4_AVA DVA EL" xfId="27482"/>
    <cellStyle name="DES4 5" xfId="27483"/>
    <cellStyle name="DES4 5 2" xfId="27484"/>
    <cellStyle name="DES4 5 3" xfId="27485"/>
    <cellStyle name="DES4 5_AVA DVA EL" xfId="27486"/>
    <cellStyle name="DES4 6" xfId="27487"/>
    <cellStyle name="DES4 6 2" xfId="27488"/>
    <cellStyle name="DES4 6 3" xfId="27489"/>
    <cellStyle name="DES4 6_AVA DVA EL" xfId="27490"/>
    <cellStyle name="DES4 7" xfId="27491"/>
    <cellStyle name="DES4 7 2" xfId="27492"/>
    <cellStyle name="DES4 7 3" xfId="27493"/>
    <cellStyle name="DES4 7_AVA DVA EL" xfId="27494"/>
    <cellStyle name="DES4 8" xfId="27495"/>
    <cellStyle name="DES4 8 2" xfId="27496"/>
    <cellStyle name="DES4 8 3" xfId="27497"/>
    <cellStyle name="DES4 8_AVA DVA EL" xfId="27498"/>
    <cellStyle name="DES4 9" xfId="27499"/>
    <cellStyle name="DES4 9 2" xfId="27500"/>
    <cellStyle name="DES4 9 3" xfId="27501"/>
    <cellStyle name="DES4 9_AVA DVA EL" xfId="27502"/>
    <cellStyle name="DES4_AVA DVA EL" xfId="27503"/>
    <cellStyle name="Dezimal [0]_050526 Ratios Denmark without banks" xfId="234"/>
    <cellStyle name="Dezimal_050526 Ratios Denmark without banks" xfId="235"/>
    <cellStyle name="Dia" xfId="934"/>
    <cellStyle name="Dobre" xfId="1200"/>
    <cellStyle name="Dobre 2" xfId="27504"/>
    <cellStyle name="Dobre 3" xfId="27505"/>
    <cellStyle name="Dobre_AVA DVA EL" xfId="27506"/>
    <cellStyle name="Dollar" xfId="236"/>
    <cellStyle name="Dollar 2" xfId="237"/>
    <cellStyle name="Dollar 2 2" xfId="7515"/>
    <cellStyle name="Dollar 2 2 2" xfId="27507"/>
    <cellStyle name="Dollar 2 2_Cap.adeq" xfId="27508"/>
    <cellStyle name="Dollar 2_AVA DVA EL" xfId="27509"/>
    <cellStyle name="Dollar 3" xfId="238"/>
    <cellStyle name="Dollar 3 2" xfId="239"/>
    <cellStyle name="Dollar 3 2 2" xfId="27510"/>
    <cellStyle name="Dollar 3 2 3" xfId="27511"/>
    <cellStyle name="Dollar 3 2_AVA DVA EL" xfId="27512"/>
    <cellStyle name="Dollar 3 3" xfId="27513"/>
    <cellStyle name="Dollar 3 4" xfId="27514"/>
    <cellStyle name="Dollar 3_Adjustment-BalanceSheet" xfId="27515"/>
    <cellStyle name="Dollar 4" xfId="27516"/>
    <cellStyle name="Dollar_Adj_Income_statement_quarter" xfId="41919"/>
    <cellStyle name="données" xfId="9887"/>
    <cellStyle name="donnéesbord" xfId="9888"/>
    <cellStyle name="Dotted Line" xfId="240"/>
    <cellStyle name="Dotted Line 2" xfId="27517"/>
    <cellStyle name="Dotted Line 3" xfId="27518"/>
    <cellStyle name="Dotted Line_AVA DVA EL" xfId="27519"/>
    <cellStyle name="Double Accounting" xfId="241"/>
    <cellStyle name="Double Accounting 2" xfId="27520"/>
    <cellStyle name="Double Accounting 3" xfId="27521"/>
    <cellStyle name="Double Accounting_AVA DVA EL" xfId="27522"/>
    <cellStyle name="DP1" xfId="242"/>
    <cellStyle name="DP1 2" xfId="27523"/>
    <cellStyle name="DP1 3" xfId="27524"/>
    <cellStyle name="DP1_AVA DVA EL" xfId="27525"/>
    <cellStyle name="Dziesiętny_Arkusz1" xfId="243"/>
    <cellStyle name="Dårlig" xfId="7516"/>
    <cellStyle name="Dårlig 2" xfId="244"/>
    <cellStyle name="Dårlig 2 2" xfId="11384"/>
    <cellStyle name="Dårlig 2 2 2" xfId="27526"/>
    <cellStyle name="Dårlig 2 2 3" xfId="27527"/>
    <cellStyle name="Dårlig 2 2_AVA DVA EL" xfId="27528"/>
    <cellStyle name="Dårlig 2 3" xfId="27529"/>
    <cellStyle name="Dårlig 2 4" xfId="27530"/>
    <cellStyle name="Dårlig 2_AVA DVA EL" xfId="27531"/>
    <cellStyle name="Dårlig 3" xfId="7517"/>
    <cellStyle name="Dårlig 3 2" xfId="27532"/>
    <cellStyle name="Dårlig 3 3" xfId="27533"/>
    <cellStyle name="Dårlig 3_AVA DVA EL" xfId="27534"/>
    <cellStyle name="Dårlig 4" xfId="11807"/>
    <cellStyle name="Dårlig 5" xfId="27535"/>
    <cellStyle name="Dårlig_7. Other MTM adjustments" xfId="7518"/>
    <cellStyle name="èìÇøÇÐ¤ê [0.00]_PERSONAL" xfId="1035"/>
    <cellStyle name="èìÇøÇÐ¤ê_PERSONAL" xfId="933"/>
    <cellStyle name="Ellenőrzőcella" xfId="11385"/>
    <cellStyle name="Ellenőrzőcella 2" xfId="27536"/>
    <cellStyle name="Ellenőrzőcella_AVA DVA EL" xfId="27537"/>
    <cellStyle name="Encabez1" xfId="1034"/>
    <cellStyle name="Encabez2" xfId="932"/>
    <cellStyle name="Encabezado 4" xfId="11386"/>
    <cellStyle name="Encabezado 4 2" xfId="27538"/>
    <cellStyle name="Encabezado 4_AVA DVA EL" xfId="27539"/>
    <cellStyle name="Énfasis1" xfId="11387"/>
    <cellStyle name="Énfasis1 2" xfId="27540"/>
    <cellStyle name="Énfasis1_AVA DVA EL" xfId="27541"/>
    <cellStyle name="Énfasis2" xfId="11388"/>
    <cellStyle name="Énfasis2 2" xfId="27542"/>
    <cellStyle name="Énfasis2_AVA DVA EL" xfId="27543"/>
    <cellStyle name="Énfasis3" xfId="11389"/>
    <cellStyle name="Énfasis3 2" xfId="27544"/>
    <cellStyle name="Énfasis3_AVA DVA EL" xfId="27545"/>
    <cellStyle name="Énfasis4" xfId="11390"/>
    <cellStyle name="Énfasis4 2" xfId="27546"/>
    <cellStyle name="Énfasis4_AVA DVA EL" xfId="27547"/>
    <cellStyle name="Énfasis5" xfId="11391"/>
    <cellStyle name="Énfasis5 2" xfId="27548"/>
    <cellStyle name="Énfasis5_AVA DVA EL" xfId="27549"/>
    <cellStyle name="Énfasis6" xfId="11392"/>
    <cellStyle name="Énfasis6 2" xfId="27550"/>
    <cellStyle name="Énfasis6_AVA DVA EL" xfId="27551"/>
    <cellStyle name="Enter Currency (0)" xfId="1033"/>
    <cellStyle name="Enter Currency (2)" xfId="931"/>
    <cellStyle name="Enter Units (0)" xfId="1032"/>
    <cellStyle name="Enter Units (1)" xfId="930"/>
    <cellStyle name="Enter Units (2)" xfId="929"/>
    <cellStyle name="Enterable Fields" xfId="1201"/>
    <cellStyle name="Enterable Fields 2" xfId="11393"/>
    <cellStyle name="Enterable Fields 3" xfId="11719"/>
    <cellStyle name="Enterable Fields_AVA DVA EL" xfId="27552"/>
    <cellStyle name="Entrada" xfId="11394"/>
    <cellStyle name="Entrada 2" xfId="27553"/>
    <cellStyle name="Entrada_AVA DVA EL" xfId="27554"/>
    <cellStyle name="Euro" xfId="245"/>
    <cellStyle name="Euro 2" xfId="928"/>
    <cellStyle name="Euro 2 2" xfId="7519"/>
    <cellStyle name="Euro 2 2 2" xfId="7520"/>
    <cellStyle name="Euro 2 2 2 2" xfId="27555"/>
    <cellStyle name="Euro 2 2 2_Cap.adeq" xfId="27556"/>
    <cellStyle name="Euro 2 2 3" xfId="27557"/>
    <cellStyle name="Euro 2 2_AVA DVA EL" xfId="27558"/>
    <cellStyle name="Euro 2 3" xfId="7521"/>
    <cellStyle name="Euro 2 3 2" xfId="27559"/>
    <cellStyle name="Euro 2 3_Cap.adeq" xfId="27560"/>
    <cellStyle name="Euro 2 4" xfId="27561"/>
    <cellStyle name="Euro 2_AVA DVA EL" xfId="27562"/>
    <cellStyle name="Euro 3" xfId="7522"/>
    <cellStyle name="Euro 3 2" xfId="7523"/>
    <cellStyle name="Euro 3 2 2" xfId="27563"/>
    <cellStyle name="Euro 3 2_Cap.adeq" xfId="27564"/>
    <cellStyle name="Euro 3 3" xfId="27565"/>
    <cellStyle name="Euro 3_AVA DVA EL" xfId="27566"/>
    <cellStyle name="Euro 4" xfId="7524"/>
    <cellStyle name="Euro 4 2" xfId="7525"/>
    <cellStyle name="Euro 4 2 2" xfId="7526"/>
    <cellStyle name="Euro 4 2 3" xfId="27567"/>
    <cellStyle name="Euro 4 2_Cap.adeq" xfId="27568"/>
    <cellStyle name="Euro 4 3" xfId="7527"/>
    <cellStyle name="Euro 4 4" xfId="27569"/>
    <cellStyle name="Euro 4_AVA DVA EL" xfId="27570"/>
    <cellStyle name="Euro 5" xfId="7528"/>
    <cellStyle name="Euro 5 2" xfId="7529"/>
    <cellStyle name="Euro 5 2 2" xfId="7530"/>
    <cellStyle name="Euro 5 3" xfId="7531"/>
    <cellStyle name="Euro 5 4" xfId="27571"/>
    <cellStyle name="Euro 5_Cap.adeq" xfId="27572"/>
    <cellStyle name="Euro 6" xfId="7532"/>
    <cellStyle name="Euro 6 2" xfId="7533"/>
    <cellStyle name="Euro 6 2 2" xfId="7534"/>
    <cellStyle name="Euro 6 3" xfId="7535"/>
    <cellStyle name="Euro 7" xfId="7536"/>
    <cellStyle name="Euro 7 2" xfId="7537"/>
    <cellStyle name="Euro 7 3" xfId="7538"/>
    <cellStyle name="Euro_Adj_Income_statement_quarter" xfId="41920"/>
    <cellStyle name="Explanatory Text" xfId="246"/>
    <cellStyle name="Explanatory Text 10" xfId="27573"/>
    <cellStyle name="Explanatory Text 10 2" xfId="27574"/>
    <cellStyle name="Explanatory Text 10 2 2" xfId="27575"/>
    <cellStyle name="Explanatory Text 10 2 3" xfId="27576"/>
    <cellStyle name="Explanatory Text 10 2_AVA DVA EL" xfId="27577"/>
    <cellStyle name="Explanatory Text 10 3" xfId="27578"/>
    <cellStyle name="Explanatory Text 10 3 2" xfId="27579"/>
    <cellStyle name="Explanatory Text 10 3 3" xfId="27580"/>
    <cellStyle name="Explanatory Text 10 3_AVA DVA EL" xfId="27581"/>
    <cellStyle name="Explanatory Text 10 4" xfId="27582"/>
    <cellStyle name="Explanatory Text 10 4 2" xfId="27583"/>
    <cellStyle name="Explanatory Text 10 4 3" xfId="27584"/>
    <cellStyle name="Explanatory Text 10 4_AVA DVA EL" xfId="27585"/>
    <cellStyle name="Explanatory Text 10 5" xfId="27586"/>
    <cellStyle name="Explanatory Text 10 5 2" xfId="27587"/>
    <cellStyle name="Explanatory Text 10 5 3" xfId="27588"/>
    <cellStyle name="Explanatory Text 10 5_AVA DVA EL" xfId="27589"/>
    <cellStyle name="Explanatory Text 10 6" xfId="27590"/>
    <cellStyle name="Explanatory Text 10 6 2" xfId="27591"/>
    <cellStyle name="Explanatory Text 10 6 3" xfId="27592"/>
    <cellStyle name="Explanatory Text 10 6_AVA DVA EL" xfId="27593"/>
    <cellStyle name="Explanatory Text 10 7" xfId="27594"/>
    <cellStyle name="Explanatory Text 10 7 2" xfId="27595"/>
    <cellStyle name="Explanatory Text 10 7 3" xfId="27596"/>
    <cellStyle name="Explanatory Text 10 7_AVA DVA EL" xfId="27597"/>
    <cellStyle name="Explanatory Text 10 8" xfId="27598"/>
    <cellStyle name="Explanatory Text 10 9" xfId="27599"/>
    <cellStyle name="Explanatory Text 10_AVA DVA EL" xfId="27600"/>
    <cellStyle name="Explanatory Text 11" xfId="27601"/>
    <cellStyle name="Explanatory Text 11 2" xfId="27602"/>
    <cellStyle name="Explanatory Text 11 2 2" xfId="27603"/>
    <cellStyle name="Explanatory Text 11 2 3" xfId="27604"/>
    <cellStyle name="Explanatory Text 11 2_AVA DVA EL" xfId="27605"/>
    <cellStyle name="Explanatory Text 11 3" xfId="27606"/>
    <cellStyle name="Explanatory Text 11 3 2" xfId="27607"/>
    <cellStyle name="Explanatory Text 11 3 3" xfId="27608"/>
    <cellStyle name="Explanatory Text 11 3_AVA DVA EL" xfId="27609"/>
    <cellStyle name="Explanatory Text 11 4" xfId="27610"/>
    <cellStyle name="Explanatory Text 11 4 2" xfId="27611"/>
    <cellStyle name="Explanatory Text 11 4 3" xfId="27612"/>
    <cellStyle name="Explanatory Text 11 4_AVA DVA EL" xfId="27613"/>
    <cellStyle name="Explanatory Text 11 5" xfId="27614"/>
    <cellStyle name="Explanatory Text 11 5 2" xfId="27615"/>
    <cellStyle name="Explanatory Text 11 5 3" xfId="27616"/>
    <cellStyle name="Explanatory Text 11 5_AVA DVA EL" xfId="27617"/>
    <cellStyle name="Explanatory Text 11 6" xfId="27618"/>
    <cellStyle name="Explanatory Text 11 6 2" xfId="27619"/>
    <cellStyle name="Explanatory Text 11 6 3" xfId="27620"/>
    <cellStyle name="Explanatory Text 11 6_AVA DVA EL" xfId="27621"/>
    <cellStyle name="Explanatory Text 11 7" xfId="27622"/>
    <cellStyle name="Explanatory Text 11 7 2" xfId="27623"/>
    <cellStyle name="Explanatory Text 11 7 3" xfId="27624"/>
    <cellStyle name="Explanatory Text 11 7_AVA DVA EL" xfId="27625"/>
    <cellStyle name="Explanatory Text 11 8" xfId="27626"/>
    <cellStyle name="Explanatory Text 11 9" xfId="27627"/>
    <cellStyle name="Explanatory Text 11_AVA DVA EL" xfId="27628"/>
    <cellStyle name="Explanatory Text 12" xfId="27629"/>
    <cellStyle name="Explanatory Text 12 2" xfId="27630"/>
    <cellStyle name="Explanatory Text 12 3" xfId="27631"/>
    <cellStyle name="Explanatory Text 12_AVA DVA EL" xfId="27632"/>
    <cellStyle name="Explanatory Text 13" xfId="27633"/>
    <cellStyle name="Explanatory Text 13 2" xfId="27634"/>
    <cellStyle name="Explanatory Text 13 3" xfId="27635"/>
    <cellStyle name="Explanatory Text 13_AVA DVA EL" xfId="27636"/>
    <cellStyle name="Explanatory Text 14" xfId="27637"/>
    <cellStyle name="Explanatory Text 14 2" xfId="27638"/>
    <cellStyle name="Explanatory Text 14 3" xfId="27639"/>
    <cellStyle name="Explanatory Text 14_AVA DVA EL" xfId="27640"/>
    <cellStyle name="Explanatory Text 15" xfId="27641"/>
    <cellStyle name="Explanatory Text 15 2" xfId="27642"/>
    <cellStyle name="Explanatory Text 15 3" xfId="27643"/>
    <cellStyle name="Explanatory Text 15_AVA DVA EL" xfId="27644"/>
    <cellStyle name="Explanatory Text 16" xfId="27645"/>
    <cellStyle name="Explanatory Text 2" xfId="7539"/>
    <cellStyle name="Explanatory Text 2 2" xfId="11395"/>
    <cellStyle name="Explanatory Text 2 2 2" xfId="27646"/>
    <cellStyle name="Explanatory Text 2 2 2 2" xfId="27647"/>
    <cellStyle name="Explanatory Text 2 2 2 3" xfId="27648"/>
    <cellStyle name="Explanatory Text 2 2 2_AVA DVA EL" xfId="27649"/>
    <cellStyle name="Explanatory Text 2 2 3" xfId="27650"/>
    <cellStyle name="Explanatory Text 2 2_AVA DVA EL" xfId="27651"/>
    <cellStyle name="Explanatory Text 2 3" xfId="11396"/>
    <cellStyle name="Explanatory Text 2 3 2" xfId="27652"/>
    <cellStyle name="Explanatory Text 2 3 3" xfId="27653"/>
    <cellStyle name="Explanatory Text 2 3_AVA DVA EL" xfId="27654"/>
    <cellStyle name="Explanatory Text 2 4" xfId="27655"/>
    <cellStyle name="Explanatory Text 2 4 2" xfId="27656"/>
    <cellStyle name="Explanatory Text 2 4 3" xfId="27657"/>
    <cellStyle name="Explanatory Text 2 4_AVA DVA EL" xfId="27658"/>
    <cellStyle name="Explanatory Text 2 5" xfId="27659"/>
    <cellStyle name="Explanatory Text 2 6" xfId="27660"/>
    <cellStyle name="Explanatory Text 2_4Q16" xfId="27661"/>
    <cellStyle name="Explanatory Text 3" xfId="11397"/>
    <cellStyle name="Explanatory Text 3 2" xfId="27662"/>
    <cellStyle name="Explanatory Text 3 2 2" xfId="27663"/>
    <cellStyle name="Explanatory Text 3 2 3" xfId="27664"/>
    <cellStyle name="Explanatory Text 3 2_AVA DVA EL" xfId="27665"/>
    <cellStyle name="Explanatory Text 3 3" xfId="27666"/>
    <cellStyle name="Explanatory Text 3_AVA DVA EL" xfId="27667"/>
    <cellStyle name="Explanatory Text 4" xfId="27668"/>
    <cellStyle name="Explanatory Text 4 2" xfId="27669"/>
    <cellStyle name="Explanatory Text 4 2 2" xfId="27670"/>
    <cellStyle name="Explanatory Text 4 2 3" xfId="27671"/>
    <cellStyle name="Explanatory Text 4 2_AVA DVA EL" xfId="27672"/>
    <cellStyle name="Explanatory Text 4 3" xfId="27673"/>
    <cellStyle name="Explanatory Text 4 3 2" xfId="27674"/>
    <cellStyle name="Explanatory Text 4 3 3" xfId="27675"/>
    <cellStyle name="Explanatory Text 4 3_AVA DVA EL" xfId="27676"/>
    <cellStyle name="Explanatory Text 4 4" xfId="27677"/>
    <cellStyle name="Explanatory Text 4 4 2" xfId="27678"/>
    <cellStyle name="Explanatory Text 4 4 3" xfId="27679"/>
    <cellStyle name="Explanatory Text 4 4_AVA DVA EL" xfId="27680"/>
    <cellStyle name="Explanatory Text 4 5" xfId="27681"/>
    <cellStyle name="Explanatory Text 4_AVA DVA EL" xfId="27682"/>
    <cellStyle name="Explanatory Text 5" xfId="27683"/>
    <cellStyle name="Explanatory Text 5 2" xfId="27684"/>
    <cellStyle name="Explanatory Text 5 2 2" xfId="27685"/>
    <cellStyle name="Explanatory Text 5 2 3" xfId="27686"/>
    <cellStyle name="Explanatory Text 5 2_AVA DVA EL" xfId="27687"/>
    <cellStyle name="Explanatory Text 5 3" xfId="27688"/>
    <cellStyle name="Explanatory Text 5 3 2" xfId="27689"/>
    <cellStyle name="Explanatory Text 5 3 3" xfId="27690"/>
    <cellStyle name="Explanatory Text 5 3_AVA DVA EL" xfId="27691"/>
    <cellStyle name="Explanatory Text 5 4" xfId="27692"/>
    <cellStyle name="Explanatory Text 5 4 2" xfId="27693"/>
    <cellStyle name="Explanatory Text 5 4 3" xfId="27694"/>
    <cellStyle name="Explanatory Text 5 4_AVA DVA EL" xfId="27695"/>
    <cellStyle name="Explanatory Text 5 5" xfId="27696"/>
    <cellStyle name="Explanatory Text 5 5 2" xfId="27697"/>
    <cellStyle name="Explanatory Text 5 5 3" xfId="27698"/>
    <cellStyle name="Explanatory Text 5 5_AVA DVA EL" xfId="27699"/>
    <cellStyle name="Explanatory Text 5 6" xfId="27700"/>
    <cellStyle name="Explanatory Text 5 6 2" xfId="27701"/>
    <cellStyle name="Explanatory Text 5 6 3" xfId="27702"/>
    <cellStyle name="Explanatory Text 5 6_AVA DVA EL" xfId="27703"/>
    <cellStyle name="Explanatory Text 5 7" xfId="27704"/>
    <cellStyle name="Explanatory Text 5_AVA DVA EL" xfId="27705"/>
    <cellStyle name="Explanatory Text 6" xfId="27706"/>
    <cellStyle name="Explanatory Text 6 2" xfId="27707"/>
    <cellStyle name="Explanatory Text 6 2 2" xfId="27708"/>
    <cellStyle name="Explanatory Text 6 2 3" xfId="27709"/>
    <cellStyle name="Explanatory Text 6 2_AVA DVA EL" xfId="27710"/>
    <cellStyle name="Explanatory Text 6 3" xfId="27711"/>
    <cellStyle name="Explanatory Text 6_AVA DVA EL" xfId="27712"/>
    <cellStyle name="Explanatory Text 7" xfId="27713"/>
    <cellStyle name="Explanatory Text 7 2" xfId="27714"/>
    <cellStyle name="Explanatory Text 7 2 2" xfId="27715"/>
    <cellStyle name="Explanatory Text 7 2 3" xfId="27716"/>
    <cellStyle name="Explanatory Text 7 2_AVA DVA EL" xfId="27717"/>
    <cellStyle name="Explanatory Text 7 3" xfId="27718"/>
    <cellStyle name="Explanatory Text 7 3 2" xfId="27719"/>
    <cellStyle name="Explanatory Text 7 3 3" xfId="27720"/>
    <cellStyle name="Explanatory Text 7 3_AVA DVA EL" xfId="27721"/>
    <cellStyle name="Explanatory Text 7 4" xfId="27722"/>
    <cellStyle name="Explanatory Text 7 4 2" xfId="27723"/>
    <cellStyle name="Explanatory Text 7 4 3" xfId="27724"/>
    <cellStyle name="Explanatory Text 7 4_AVA DVA EL" xfId="27725"/>
    <cellStyle name="Explanatory Text 7 5" xfId="27726"/>
    <cellStyle name="Explanatory Text 7 5 2" xfId="27727"/>
    <cellStyle name="Explanatory Text 7 5 3" xfId="27728"/>
    <cellStyle name="Explanatory Text 7 5_AVA DVA EL" xfId="27729"/>
    <cellStyle name="Explanatory Text 7 6" xfId="27730"/>
    <cellStyle name="Explanatory Text 7 6 2" xfId="27731"/>
    <cellStyle name="Explanatory Text 7 6 3" xfId="27732"/>
    <cellStyle name="Explanatory Text 7 6_AVA DVA EL" xfId="27733"/>
    <cellStyle name="Explanatory Text 7 7" xfId="27734"/>
    <cellStyle name="Explanatory Text 7 7 2" xfId="27735"/>
    <cellStyle name="Explanatory Text 7 7 3" xfId="27736"/>
    <cellStyle name="Explanatory Text 7 7_AVA DVA EL" xfId="27737"/>
    <cellStyle name="Explanatory Text 7 8" xfId="27738"/>
    <cellStyle name="Explanatory Text 7 8 2" xfId="27739"/>
    <cellStyle name="Explanatory Text 7 8 3" xfId="27740"/>
    <cellStyle name="Explanatory Text 7 8_AVA DVA EL" xfId="27741"/>
    <cellStyle name="Explanatory Text 7 9" xfId="27742"/>
    <cellStyle name="Explanatory Text 7_AVA DVA EL" xfId="27743"/>
    <cellStyle name="Explanatory Text 8" xfId="27744"/>
    <cellStyle name="Explanatory Text 8 2" xfId="27745"/>
    <cellStyle name="Explanatory Text 8 2 2" xfId="27746"/>
    <cellStyle name="Explanatory Text 8 2 3" xfId="27747"/>
    <cellStyle name="Explanatory Text 8 2_AVA DVA EL" xfId="27748"/>
    <cellStyle name="Explanatory Text 8 3" xfId="27749"/>
    <cellStyle name="Explanatory Text 8 3 2" xfId="27750"/>
    <cellStyle name="Explanatory Text 8 3 3" xfId="27751"/>
    <cellStyle name="Explanatory Text 8 3_AVA DVA EL" xfId="27752"/>
    <cellStyle name="Explanatory Text 8 4" xfId="27753"/>
    <cellStyle name="Explanatory Text 8 4 2" xfId="27754"/>
    <cellStyle name="Explanatory Text 8 4 3" xfId="27755"/>
    <cellStyle name="Explanatory Text 8 4_AVA DVA EL" xfId="27756"/>
    <cellStyle name="Explanatory Text 8 5" xfId="27757"/>
    <cellStyle name="Explanatory Text 8 5 2" xfId="27758"/>
    <cellStyle name="Explanatory Text 8 5 3" xfId="27759"/>
    <cellStyle name="Explanatory Text 8 5_AVA DVA EL" xfId="27760"/>
    <cellStyle name="Explanatory Text 8 6" xfId="27761"/>
    <cellStyle name="Explanatory Text 8 6 2" xfId="27762"/>
    <cellStyle name="Explanatory Text 8 6 3" xfId="27763"/>
    <cellStyle name="Explanatory Text 8 6_AVA DVA EL" xfId="27764"/>
    <cellStyle name="Explanatory Text 8 7" xfId="27765"/>
    <cellStyle name="Explanatory Text 8 7 2" xfId="27766"/>
    <cellStyle name="Explanatory Text 8 7 3" xfId="27767"/>
    <cellStyle name="Explanatory Text 8 7_AVA DVA EL" xfId="27768"/>
    <cellStyle name="Explanatory Text 8 8" xfId="27769"/>
    <cellStyle name="Explanatory Text 8 8 2" xfId="27770"/>
    <cellStyle name="Explanatory Text 8 8 3" xfId="27771"/>
    <cellStyle name="Explanatory Text 8 8_AVA DVA EL" xfId="27772"/>
    <cellStyle name="Explanatory Text 8 9" xfId="27773"/>
    <cellStyle name="Explanatory Text 8_AVA DVA EL" xfId="27774"/>
    <cellStyle name="Explanatory Text 9" xfId="27775"/>
    <cellStyle name="Explanatory Text 9 2" xfId="27776"/>
    <cellStyle name="Explanatory Text 9 2 2" xfId="27777"/>
    <cellStyle name="Explanatory Text 9 2 3" xfId="27778"/>
    <cellStyle name="Explanatory Text 9 2_AVA DVA EL" xfId="27779"/>
    <cellStyle name="Explanatory Text 9 3" xfId="27780"/>
    <cellStyle name="Explanatory Text 9 3 2" xfId="27781"/>
    <cellStyle name="Explanatory Text 9 3 3" xfId="27782"/>
    <cellStyle name="Explanatory Text 9 3_AVA DVA EL" xfId="27783"/>
    <cellStyle name="Explanatory Text 9 4" xfId="27784"/>
    <cellStyle name="Explanatory Text 9 4 2" xfId="27785"/>
    <cellStyle name="Explanatory Text 9 4 3" xfId="27786"/>
    <cellStyle name="Explanatory Text 9 4_AVA DVA EL" xfId="27787"/>
    <cellStyle name="Explanatory Text 9 5" xfId="27788"/>
    <cellStyle name="Explanatory Text 9 5 2" xfId="27789"/>
    <cellStyle name="Explanatory Text 9 5 3" xfId="27790"/>
    <cellStyle name="Explanatory Text 9 5_AVA DVA EL" xfId="27791"/>
    <cellStyle name="Explanatory Text 9 6" xfId="27792"/>
    <cellStyle name="Explanatory Text 9 6 2" xfId="27793"/>
    <cellStyle name="Explanatory Text 9 6 3" xfId="27794"/>
    <cellStyle name="Explanatory Text 9 6_AVA DVA EL" xfId="27795"/>
    <cellStyle name="Explanatory Text 9 7" xfId="27796"/>
    <cellStyle name="Explanatory Text 9 7 2" xfId="27797"/>
    <cellStyle name="Explanatory Text 9 7 3" xfId="27798"/>
    <cellStyle name="Explanatory Text 9 7_AVA DVA EL" xfId="27799"/>
    <cellStyle name="Explanatory Text 9 8" xfId="27800"/>
    <cellStyle name="Explanatory Text 9 8 2" xfId="27801"/>
    <cellStyle name="Explanatory Text 9 8 3" xfId="27802"/>
    <cellStyle name="Explanatory Text 9 8_AVA DVA EL" xfId="27803"/>
    <cellStyle name="Explanatory Text 9 9" xfId="27804"/>
    <cellStyle name="Explanatory Text 9_AVA DVA EL" xfId="27805"/>
    <cellStyle name="Explanatory Text_4Q16" xfId="27806"/>
    <cellStyle name="External File Cells" xfId="247"/>
    <cellStyle name="External File Cells 10" xfId="892"/>
    <cellStyle name="External File Cells 11" xfId="910"/>
    <cellStyle name="External File Cells 12" xfId="998"/>
    <cellStyle name="External File Cells 13" xfId="956"/>
    <cellStyle name="External File Cells 14" xfId="1006"/>
    <cellStyle name="External File Cells 15" xfId="1059"/>
    <cellStyle name="External File Cells 16" xfId="1057"/>
    <cellStyle name="External File Cells 17" xfId="1061"/>
    <cellStyle name="External File Cells 18" xfId="1054"/>
    <cellStyle name="External File Cells 19" xfId="1013"/>
    <cellStyle name="External File Cells 2" xfId="248"/>
    <cellStyle name="External File Cells 2 2" xfId="7540"/>
    <cellStyle name="External File Cells 2 2 2" xfId="7541"/>
    <cellStyle name="External File Cells 2 2 3" xfId="27807"/>
    <cellStyle name="External File Cells 2 2_Cap.adeq" xfId="27808"/>
    <cellStyle name="External File Cells 2 3" xfId="7542"/>
    <cellStyle name="External File Cells 2_AVA DVA EL" xfId="27809"/>
    <cellStyle name="External File Cells 20" xfId="912"/>
    <cellStyle name="External File Cells 21" xfId="961"/>
    <cellStyle name="External File Cells 22" xfId="907"/>
    <cellStyle name="External File Cells 23" xfId="1066"/>
    <cellStyle name="External File Cells 24" xfId="1068"/>
    <cellStyle name="External File Cells 25" xfId="1077"/>
    <cellStyle name="External File Cells 26" xfId="1044"/>
    <cellStyle name="External File Cells 3" xfId="249"/>
    <cellStyle name="External File Cells 3 2" xfId="250"/>
    <cellStyle name="External File Cells 3 2 2" xfId="7543"/>
    <cellStyle name="External File Cells 3 2 2 2" xfId="27810"/>
    <cellStyle name="External File Cells 3 2 2_Cap.adeq" xfId="27811"/>
    <cellStyle name="External File Cells 3 2 3" xfId="27812"/>
    <cellStyle name="External File Cells 3 2_AVA DVA EL" xfId="27813"/>
    <cellStyle name="External File Cells 3 3" xfId="7544"/>
    <cellStyle name="External File Cells 3 3 2" xfId="27814"/>
    <cellStyle name="External File Cells 3 3_Cap.adeq" xfId="27815"/>
    <cellStyle name="External File Cells 3 4" xfId="27816"/>
    <cellStyle name="External File Cells 3_Adjustment-BalanceSheet" xfId="27817"/>
    <cellStyle name="External File Cells 4" xfId="1000"/>
    <cellStyle name="External File Cells 4 2" xfId="27818"/>
    <cellStyle name="External File Cells 4_Cap.adeq" xfId="27819"/>
    <cellStyle name="External File Cells 5" xfId="1017"/>
    <cellStyle name="External File Cells 6" xfId="881"/>
    <cellStyle name="External File Cells 7" xfId="981"/>
    <cellStyle name="External File Cells 8" xfId="989"/>
    <cellStyle name="External File Cells 9" xfId="890"/>
    <cellStyle name="External File Cells_Adj_Income_statement_quarter" xfId="41921"/>
    <cellStyle name="F2" xfId="927"/>
    <cellStyle name="F3" xfId="926"/>
    <cellStyle name="F4" xfId="925"/>
    <cellStyle name="F5" xfId="1031"/>
    <cellStyle name="F6" xfId="924"/>
    <cellStyle name="F7" xfId="923"/>
    <cellStyle name="F8" xfId="1030"/>
    <cellStyle name="FeltDataDecimal" xfId="251"/>
    <cellStyle name="FeltDataDecimal 2" xfId="715"/>
    <cellStyle name="FeltDataDecimal 2 2" xfId="849"/>
    <cellStyle name="FeltDataDecimal 2 2 2" xfId="4680"/>
    <cellStyle name="FeltDataDecimal 2 2 2 2" xfId="11808"/>
    <cellStyle name="FeltDataDecimal 2 2 3" xfId="9836"/>
    <cellStyle name="FeltDataDecimal 2 2 3 2" xfId="11809"/>
    <cellStyle name="FeltDataDecimal 2 2 4" xfId="11810"/>
    <cellStyle name="FeltDataDecimal 2 2_Fin perf (2)" xfId="41922"/>
    <cellStyle name="FeltDataDecimal 2 3" xfId="4667"/>
    <cellStyle name="FeltDataDecimal 2 3 2" xfId="11811"/>
    <cellStyle name="FeltDataDecimal 2 4" xfId="9826"/>
    <cellStyle name="FeltDataDecimal 2 4 2" xfId="11812"/>
    <cellStyle name="FeltDataDecimal 2 5" xfId="11813"/>
    <cellStyle name="FeltDataDecimal 2_Adj_Pre_tax_operating_profit" xfId="41923"/>
    <cellStyle name="FeltDataDecimal 3" xfId="1319"/>
    <cellStyle name="FeltDataDecimal 3 2" xfId="4714"/>
    <cellStyle name="FeltDataDecimal 3 2 2" xfId="11814"/>
    <cellStyle name="FeltDataDecimal 3 3" xfId="4697"/>
    <cellStyle name="FeltDataDecimal 3 3 2" xfId="11815"/>
    <cellStyle name="FeltDataDecimal 3 4" xfId="9864"/>
    <cellStyle name="FeltDataDecimal 3 4 2" xfId="11816"/>
    <cellStyle name="FeltDataDecimal 3 5" xfId="11817"/>
    <cellStyle name="FeltDataDecimal 3_Cap.adeq" xfId="27820"/>
    <cellStyle name="FeltDataDecimal 4" xfId="4653"/>
    <cellStyle name="FeltDataDecimal 4 2" xfId="11818"/>
    <cellStyle name="FeltDataDecimal 5" xfId="9818"/>
    <cellStyle name="FeltDataDecimal 5 2" xfId="11819"/>
    <cellStyle name="FeltDataDecimal 6" xfId="11820"/>
    <cellStyle name="FeltDataDecimal 7" xfId="12066"/>
    <cellStyle name="FeltDataDecimal 8" xfId="12067"/>
    <cellStyle name="FeltDataDecimal 9" xfId="12068"/>
    <cellStyle name="FeltDataDecimal_Adj_Pre_tax_operating_profit" xfId="41924"/>
    <cellStyle name="FeltDataNormal" xfId="252"/>
    <cellStyle name="FeltDataNormal 2" xfId="716"/>
    <cellStyle name="FeltDataNormal 2 2" xfId="854"/>
    <cellStyle name="FeltDataNormal 2 2 2" xfId="4682"/>
    <cellStyle name="FeltDataNormal 2 2 2 2" xfId="11821"/>
    <cellStyle name="FeltDataNormal 2 2 3" xfId="9839"/>
    <cellStyle name="FeltDataNormal 2 2 3 2" xfId="11822"/>
    <cellStyle name="FeltDataNormal 2 2 4" xfId="11823"/>
    <cellStyle name="FeltDataNormal 2 2_Fin perf (2)" xfId="41925"/>
    <cellStyle name="FeltDataNormal 2 3" xfId="4668"/>
    <cellStyle name="FeltDataNormal 2 3 2" xfId="11824"/>
    <cellStyle name="FeltDataNormal 2 4" xfId="9827"/>
    <cellStyle name="FeltDataNormal 2 4 2" xfId="11825"/>
    <cellStyle name="FeltDataNormal 2 5" xfId="11826"/>
    <cellStyle name="FeltDataNormal 2_Adj_Pre_tax_operating_profit" xfId="41926"/>
    <cellStyle name="FeltDataNormal 3" xfId="1320"/>
    <cellStyle name="FeltDataNormal 3 2" xfId="4715"/>
    <cellStyle name="FeltDataNormal 3 2 2" xfId="11827"/>
    <cellStyle name="FeltDataNormal 3 3" xfId="4696"/>
    <cellStyle name="FeltDataNormal 3 3 2" xfId="11828"/>
    <cellStyle name="FeltDataNormal 3 4" xfId="9865"/>
    <cellStyle name="FeltDataNormal 3 4 2" xfId="11829"/>
    <cellStyle name="FeltDataNormal 3 5" xfId="11830"/>
    <cellStyle name="FeltDataNormal 3_Results &amp; key fig." xfId="11398"/>
    <cellStyle name="FeltDataNormal 4" xfId="4654"/>
    <cellStyle name="FeltDataNormal 4 2" xfId="11831"/>
    <cellStyle name="FeltDataNormal 5" xfId="9819"/>
    <cellStyle name="FeltDataNormal 5 2" xfId="11832"/>
    <cellStyle name="FeltDataNormal 6" xfId="11833"/>
    <cellStyle name="FeltDataNormal 7" xfId="12069"/>
    <cellStyle name="FeltDataNormal 8" xfId="12070"/>
    <cellStyle name="FeltDataNormal 9" xfId="12071"/>
    <cellStyle name="FeltDataNormal_Adj_Pre_tax_operating_profit" xfId="41927"/>
    <cellStyle name="FeltDataString" xfId="1202"/>
    <cellStyle name="FeltDataString 2" xfId="11399"/>
    <cellStyle name="FeltDataString 3" xfId="11720"/>
    <cellStyle name="FeltDataString_AVA DVA EL" xfId="27821"/>
    <cellStyle name="FeltDataTal" xfId="7545"/>
    <cellStyle name="FeltDataTal 2" xfId="11834"/>
    <cellStyle name="FeltDataTal 3" xfId="27822"/>
    <cellStyle name="FeltDataTal_AVA DVA EL" xfId="27823"/>
    <cellStyle name="FeltID" xfId="253"/>
    <cellStyle name="FeltID 2" xfId="717"/>
    <cellStyle name="FeltID 2 2" xfId="855"/>
    <cellStyle name="FeltID 2 2 2" xfId="4683"/>
    <cellStyle name="FeltID 2 2 2 2" xfId="11835"/>
    <cellStyle name="FeltID 2 2 3" xfId="9840"/>
    <cellStyle name="FeltID 2 2_Fin perf (2)" xfId="41928"/>
    <cellStyle name="FeltID 2 3" xfId="4669"/>
    <cellStyle name="FeltID 2 3 2" xfId="11836"/>
    <cellStyle name="FeltID 2 4" xfId="9828"/>
    <cellStyle name="FeltID 2 4 2" xfId="11837"/>
    <cellStyle name="FeltID 2 5" xfId="27824"/>
    <cellStyle name="FeltID 2_Adj_Pre_tax_operating_profit" xfId="41929"/>
    <cellStyle name="FeltID 3" xfId="1321"/>
    <cellStyle name="FeltID 3 2" xfId="4716"/>
    <cellStyle name="FeltID 3 2 2" xfId="11838"/>
    <cellStyle name="FeltID 3 3" xfId="4695"/>
    <cellStyle name="FeltID 3 3 2" xfId="11839"/>
    <cellStyle name="FeltID 3 4" xfId="9866"/>
    <cellStyle name="FeltID 4" xfId="4655"/>
    <cellStyle name="FeltID 4 2" xfId="11840"/>
    <cellStyle name="FeltID 5" xfId="9820"/>
    <cellStyle name="FeltID 5 2" xfId="11841"/>
    <cellStyle name="FeltID_Adj_Pre_tax_operating_profit" xfId="41930"/>
    <cellStyle name="Figyelmeztetés" xfId="11400"/>
    <cellStyle name="Figyelmeztetés 2" xfId="27825"/>
    <cellStyle name="Figyelmeztetés_AVA DVA EL" xfId="27826"/>
    <cellStyle name="Fijo" xfId="922"/>
    <cellStyle name="Financiero" xfId="1029"/>
    <cellStyle name="Finstilt" xfId="4619"/>
    <cellStyle name="Finstilt 2" xfId="27827"/>
    <cellStyle name="Finstilt 3" xfId="27828"/>
    <cellStyle name="Finstilt låst" xfId="4620"/>
    <cellStyle name="Finstilt låst 2" xfId="27829"/>
    <cellStyle name="Finstilt låst 3" xfId="27830"/>
    <cellStyle name="Finstilt låst_AVA DVA EL" xfId="27831"/>
    <cellStyle name="Finstilt_Adjustment-BalanceSheet" xfId="27832"/>
    <cellStyle name="Followed Hyperlink" xfId="617"/>
    <cellStyle name="Followed Hyperlink 2" xfId="254"/>
    <cellStyle name="Followed Hyperlink 2 2" xfId="7546"/>
    <cellStyle name="Followed Hyperlink 2 2 2" xfId="27833"/>
    <cellStyle name="Followed Hyperlink 2 2_Cap.adeq" xfId="27834"/>
    <cellStyle name="Followed Hyperlink 2_AVA DVA EL" xfId="27835"/>
    <cellStyle name="Followed Hyperlink 3" xfId="255"/>
    <cellStyle name="Followed Hyperlink 3 2" xfId="256"/>
    <cellStyle name="Followed Hyperlink 3 2 2" xfId="27836"/>
    <cellStyle name="Followed Hyperlink 3 2 3" xfId="27837"/>
    <cellStyle name="Followed Hyperlink 3 2_AVA DVA EL" xfId="27838"/>
    <cellStyle name="Followed Hyperlink 3 3" xfId="27839"/>
    <cellStyle name="Followed Hyperlink 3 4" xfId="27840"/>
    <cellStyle name="Followed Hyperlink 3_Adjustment-BalanceSheet" xfId="27841"/>
    <cellStyle name="Followed Hyperlink 4" xfId="7547"/>
    <cellStyle name="Followed Hyperlink 4 2" xfId="27842"/>
    <cellStyle name="Followed Hyperlink 4_Cap.adeq" xfId="27843"/>
    <cellStyle name="Followed Hyperlink_8" xfId="7548"/>
    <cellStyle name="Footer SBILogo1" xfId="257"/>
    <cellStyle name="Footer SBILogo1 2" xfId="27844"/>
    <cellStyle name="Footer SBILogo1 3" xfId="27845"/>
    <cellStyle name="Footer SBILogo1_AVA DVA EL" xfId="27846"/>
    <cellStyle name="Footer SBILogo2" xfId="258"/>
    <cellStyle name="Footer SBILogo2 2" xfId="27847"/>
    <cellStyle name="Footer SBILogo2 3" xfId="27848"/>
    <cellStyle name="Footer SBILogo2_AVA DVA EL" xfId="27849"/>
    <cellStyle name="Footnote" xfId="259"/>
    <cellStyle name="Footnote 2" xfId="27850"/>
    <cellStyle name="Footnote 3" xfId="27851"/>
    <cellStyle name="Footnote Reference" xfId="260"/>
    <cellStyle name="Footnote Reference 2" xfId="27852"/>
    <cellStyle name="Footnote Reference 3" xfId="27853"/>
    <cellStyle name="Footnote Reference_AVA DVA EL" xfId="27854"/>
    <cellStyle name="Footnote_AM Comps M&amp;A JA" xfId="261"/>
    <cellStyle name="Forecast Cells" xfId="262"/>
    <cellStyle name="Forecast Cells 2" xfId="263"/>
    <cellStyle name="Forecast Cells 2 2" xfId="7549"/>
    <cellStyle name="Forecast Cells 2 2 2" xfId="27855"/>
    <cellStyle name="Forecast Cells 2 2_Cap.adeq" xfId="27856"/>
    <cellStyle name="Forecast Cells 2_AVA DVA EL" xfId="27857"/>
    <cellStyle name="Forecast Cells 3" xfId="264"/>
    <cellStyle name="Forecast Cells 3 2" xfId="265"/>
    <cellStyle name="Forecast Cells 3 2 2" xfId="27858"/>
    <cellStyle name="Forecast Cells 3 2 3" xfId="27859"/>
    <cellStyle name="Forecast Cells 3 2_AVA DVA EL" xfId="27860"/>
    <cellStyle name="Forecast Cells 3 3" xfId="27861"/>
    <cellStyle name="Forecast Cells 3 4" xfId="27862"/>
    <cellStyle name="Forecast Cells 3_AVA DVA EL" xfId="27863"/>
    <cellStyle name="Forecast Cells 4" xfId="27864"/>
    <cellStyle name="Forecast Cells_1" xfId="7550"/>
    <cellStyle name="Forklarende tekst" xfId="7551"/>
    <cellStyle name="Forklarende tekst 2" xfId="266"/>
    <cellStyle name="Forklarende tekst 2 2" xfId="11401"/>
    <cellStyle name="Forklarende tekst 2 2 2" xfId="27865"/>
    <cellStyle name="Forklarende tekst 2 2 3" xfId="27866"/>
    <cellStyle name="Forklarende tekst 2 2_AVA DVA EL" xfId="27867"/>
    <cellStyle name="Forklarende tekst 2 3" xfId="27868"/>
    <cellStyle name="Forklarende tekst 2 4" xfId="27869"/>
    <cellStyle name="Forklarende tekst 2_AVA DVA EL" xfId="27870"/>
    <cellStyle name="Forklarende tekst 3" xfId="7552"/>
    <cellStyle name="Forklarende tekst 3 2" xfId="27871"/>
    <cellStyle name="Forklarende tekst 3 3" xfId="27872"/>
    <cellStyle name="Forklarende tekst 3_AVA DVA EL" xfId="27873"/>
    <cellStyle name="Forklarende tekst 4" xfId="11842"/>
    <cellStyle name="Forklarende tekst 5" xfId="27874"/>
    <cellStyle name="Forklarende tekst_7. Other MTM adjustments" xfId="7553"/>
    <cellStyle name="Forside overskrift 1" xfId="27875"/>
    <cellStyle name="Forside overskrift 1 2" xfId="27876"/>
    <cellStyle name="Forside overskrift 1_AVA DVA EL" xfId="27877"/>
    <cellStyle name="Forside overskrift 2" xfId="27878"/>
    <cellStyle name="Forside overskrift 2 2" xfId="27879"/>
    <cellStyle name="Forside overskrift 2_AVA DVA EL" xfId="27880"/>
    <cellStyle name="FSC Calculated amount" xfId="1203"/>
    <cellStyle name="FSC Calculated amount 2" xfId="11402"/>
    <cellStyle name="FSC Calculated amount_AVA DVA EL" xfId="27881"/>
    <cellStyle name="FSC Calculated boolean" xfId="1204"/>
    <cellStyle name="FSC Calculated boolean 2" xfId="11403"/>
    <cellStyle name="FSC Calculated boolean 3" xfId="27882"/>
    <cellStyle name="FSC Calculated boolean_AVA DVA EL" xfId="27883"/>
    <cellStyle name="FSC Calculated number" xfId="1205"/>
    <cellStyle name="FSC Calculated number 2" xfId="11404"/>
    <cellStyle name="FSC Calculated number 3" xfId="27884"/>
    <cellStyle name="FSC Calculated number_AVA DVA EL" xfId="27885"/>
    <cellStyle name="FSC Calculated percent" xfId="1206"/>
    <cellStyle name="FSC Calculated percent 2" xfId="11405"/>
    <cellStyle name="FSC Calculated percent 3" xfId="27886"/>
    <cellStyle name="FSC Calculated percent_AVA DVA EL" xfId="27887"/>
    <cellStyle name="FSC Calculated text" xfId="1207"/>
    <cellStyle name="FSC Calculated text 2" xfId="11406"/>
    <cellStyle name="FSC Calculated text 3" xfId="27888"/>
    <cellStyle name="FSC Calculated text_AVA DVA EL" xfId="27889"/>
    <cellStyle name="FSC Column title" xfId="1208"/>
    <cellStyle name="FSC Column title 2" xfId="27890"/>
    <cellStyle name="FSC Column title dotted" xfId="1209"/>
    <cellStyle name="FSC Column title dotted 2" xfId="27891"/>
    <cellStyle name="FSC Column title dotted 2 2" xfId="27892"/>
    <cellStyle name="FSC Column title dotted 2 3" xfId="27893"/>
    <cellStyle name="FSC Column title dotted 2_AVA DVA EL" xfId="27894"/>
    <cellStyle name="FSC Column title dotted 3" xfId="27895"/>
    <cellStyle name="FSC Column title dotted 4" xfId="27896"/>
    <cellStyle name="FSC Column title dotted_AVA DVA EL" xfId="27897"/>
    <cellStyle name="FSC Column title_Adj_Pre_tax_operating_profit" xfId="41931"/>
    <cellStyle name="FSC Comment" xfId="1210"/>
    <cellStyle name="FSC Comment 2" xfId="11407"/>
    <cellStyle name="FSC Comment 3" xfId="27898"/>
    <cellStyle name="FSC Comment_AVA DVA EL" xfId="27899"/>
    <cellStyle name="FSC Default" xfId="1211"/>
    <cellStyle name="FSC Default 2" xfId="11408"/>
    <cellStyle name="FSC Default_AVA DVA EL" xfId="27900"/>
    <cellStyle name="FSC Disabled" xfId="1212"/>
    <cellStyle name="FSC Disabled 2" xfId="27901"/>
    <cellStyle name="FSC Disabled_AVA DVA EL" xfId="27902"/>
    <cellStyle name="FSC Editable amount" xfId="267"/>
    <cellStyle name="FSC Editable amount 2" xfId="7554"/>
    <cellStyle name="FSC Editable amount 2 2" xfId="27903"/>
    <cellStyle name="FSC Editable amount 2 3" xfId="27904"/>
    <cellStyle name="FSC Editable amount 2_AVA DVA EL" xfId="27905"/>
    <cellStyle name="FSC Editable amount 3" xfId="27906"/>
    <cellStyle name="FSC Editable amount 3 2" xfId="27907"/>
    <cellStyle name="FSC Editable amount 3 3" xfId="27908"/>
    <cellStyle name="FSC Editable amount 3_AVA DVA EL" xfId="27909"/>
    <cellStyle name="FSC Editable amount 4" xfId="27910"/>
    <cellStyle name="FSC Editable amount 5" xfId="27911"/>
    <cellStyle name="FSC Editable amount_Adjustment-BalanceSheet" xfId="27912"/>
    <cellStyle name="FSC Editable boolean" xfId="1213"/>
    <cellStyle name="FSC Editable boolean 2" xfId="11409"/>
    <cellStyle name="FSC Editable boolean 3" xfId="27913"/>
    <cellStyle name="FSC Editable boolean_AVA DVA EL" xfId="27914"/>
    <cellStyle name="FSC Editable number" xfId="1214"/>
    <cellStyle name="FSC Editable number 2" xfId="11410"/>
    <cellStyle name="FSC Editable number 3" xfId="27915"/>
    <cellStyle name="FSC Editable number_AVA DVA EL" xfId="27916"/>
    <cellStyle name="FSC Editable percent" xfId="1215"/>
    <cellStyle name="FSC Editable percent 2" xfId="11411"/>
    <cellStyle name="FSC Editable percent 3" xfId="27917"/>
    <cellStyle name="FSC Editable percent_AVA DVA EL" xfId="27918"/>
    <cellStyle name="FSC Editable Sum" xfId="1216"/>
    <cellStyle name="FSC Editable Sum 2" xfId="11412"/>
    <cellStyle name="FSC Editable Sum 3" xfId="27919"/>
    <cellStyle name="FSC Editable Sum_AVA DVA EL" xfId="27920"/>
    <cellStyle name="FSC Editable text" xfId="1217"/>
    <cellStyle name="FSC Editable text 2" xfId="11413"/>
    <cellStyle name="FSC Editable text 3" xfId="27921"/>
    <cellStyle name="FSC Editable text_AVA DVA EL" xfId="27922"/>
    <cellStyle name="FSC Property range" xfId="1218"/>
    <cellStyle name="FSC Property range 2" xfId="11414"/>
    <cellStyle name="FSC Property range 3" xfId="27923"/>
    <cellStyle name="FSC Property range_AVA DVA EL" xfId="27924"/>
    <cellStyle name="FSC Range label" xfId="1219"/>
    <cellStyle name="FSC Range label 2" xfId="11415"/>
    <cellStyle name="FSC Range label_AVA DVA EL" xfId="27925"/>
    <cellStyle name="FSC Report subtitle" xfId="1220"/>
    <cellStyle name="FSC Report subtitle 2" xfId="11416"/>
    <cellStyle name="FSC Report subtitle 3" xfId="27926"/>
    <cellStyle name="FSC Report subtitle_AVA DVA EL" xfId="27927"/>
    <cellStyle name="FSC Report tile" xfId="1221"/>
    <cellStyle name="FSC Report tile 2" xfId="27928"/>
    <cellStyle name="FSC Report tile_AVA DVA EL" xfId="27929"/>
    <cellStyle name="FSC Row title" xfId="1222"/>
    <cellStyle name="FSC Row title 2" xfId="11417"/>
    <cellStyle name="FSC Row title dotted" xfId="1223"/>
    <cellStyle name="FSC Row title dotted 2" xfId="11418"/>
    <cellStyle name="FSC Row title dotted 2 2" xfId="27930"/>
    <cellStyle name="FSC Row title dotted 2 3" xfId="27931"/>
    <cellStyle name="FSC Row title dotted 2_AVA DVA EL" xfId="27932"/>
    <cellStyle name="FSC Row title dotted 3" xfId="27933"/>
    <cellStyle name="FSC Row title dotted 4" xfId="27934"/>
    <cellStyle name="FSC Row title dotted_AVA DVA EL" xfId="27935"/>
    <cellStyle name="FSC Row title_AVA DVA EL" xfId="27936"/>
    <cellStyle name="G1_1999 figures" xfId="268"/>
    <cellStyle name="Geras" xfId="269"/>
    <cellStyle name="Geras 2" xfId="27937"/>
    <cellStyle name="Geras_AVA DVA EL" xfId="27938"/>
    <cellStyle name="God" xfId="7555"/>
    <cellStyle name="God 2" xfId="270"/>
    <cellStyle name="God 2 2" xfId="973"/>
    <cellStyle name="God 2 2 2" xfId="11419"/>
    <cellStyle name="God 2 2 3" xfId="27939"/>
    <cellStyle name="God 2 2_AVA DVA EL" xfId="27940"/>
    <cellStyle name="God 2 3" xfId="27941"/>
    <cellStyle name="God 2_AVA DVA EL" xfId="27942"/>
    <cellStyle name="God 3" xfId="7556"/>
    <cellStyle name="God 3 2" xfId="27943"/>
    <cellStyle name="God 3_AVA DVA EL" xfId="27944"/>
    <cellStyle name="God 4" xfId="11843"/>
    <cellStyle name="God 4 2" xfId="27945"/>
    <cellStyle name="God 4 3" xfId="27946"/>
    <cellStyle name="God 4_AVA DVA EL" xfId="27947"/>
    <cellStyle name="God 5" xfId="27948"/>
    <cellStyle name="God 6" xfId="27949"/>
    <cellStyle name="God_7. Other MTM adjustments" xfId="7557"/>
    <cellStyle name="Good" xfId="618"/>
    <cellStyle name="Good 2" xfId="1224"/>
    <cellStyle name="Good 2 2" xfId="11420"/>
    <cellStyle name="Good 2 2 2" xfId="27950"/>
    <cellStyle name="Good 2 2 2 2" xfId="27951"/>
    <cellStyle name="Good 2 2 2 3" xfId="27952"/>
    <cellStyle name="Good 2 2 2_AVA DVA EL" xfId="27953"/>
    <cellStyle name="Good 2 2 3" xfId="27954"/>
    <cellStyle name="Good 2 2 3 2" xfId="27955"/>
    <cellStyle name="Good 2 2 3 3" xfId="27956"/>
    <cellStyle name="Good 2 2 3_AVA DVA EL" xfId="27957"/>
    <cellStyle name="Good 2 2 4" xfId="27958"/>
    <cellStyle name="Good 2 2 4 2" xfId="27959"/>
    <cellStyle name="Good 2 2 4 3" xfId="27960"/>
    <cellStyle name="Good 2 2 4_AVA DVA EL" xfId="27961"/>
    <cellStyle name="Good 2 2 5" xfId="27962"/>
    <cellStyle name="Good 2 2 5 2" xfId="27963"/>
    <cellStyle name="Good 2 2 5 3" xfId="27964"/>
    <cellStyle name="Good 2 2 5_AVA DVA EL" xfId="27965"/>
    <cellStyle name="Good 2 2 6" xfId="27966"/>
    <cellStyle name="Good 2 2 6 2" xfId="27967"/>
    <cellStyle name="Good 2 2 6 3" xfId="27968"/>
    <cellStyle name="Good 2 2 6_AVA DVA EL" xfId="27969"/>
    <cellStyle name="Good 2 2 7" xfId="27970"/>
    <cellStyle name="Good 2 2_AVA DVA EL" xfId="27971"/>
    <cellStyle name="Good 2 3" xfId="11421"/>
    <cellStyle name="Good 2 3 2" xfId="27972"/>
    <cellStyle name="Good 2 3 3" xfId="27973"/>
    <cellStyle name="Good 2 3_AVA DVA EL" xfId="27974"/>
    <cellStyle name="Good 2 4" xfId="27975"/>
    <cellStyle name="Good 2 4 2" xfId="27976"/>
    <cellStyle name="Good 2 4 3" xfId="27977"/>
    <cellStyle name="Good 2 4_AVA DVA EL" xfId="27978"/>
    <cellStyle name="Good 2 5" xfId="27979"/>
    <cellStyle name="Good 2 5 2" xfId="27980"/>
    <cellStyle name="Good 2 5 3" xfId="27981"/>
    <cellStyle name="Good 2 5_AVA DVA EL" xfId="27982"/>
    <cellStyle name="Good 2 6" xfId="27983"/>
    <cellStyle name="Good 2 6 2" xfId="27984"/>
    <cellStyle name="Good 2 6 3" xfId="27985"/>
    <cellStyle name="Good 2 6_AVA DVA EL" xfId="27986"/>
    <cellStyle name="Good 2 7" xfId="27987"/>
    <cellStyle name="Good 2 7 2" xfId="27988"/>
    <cellStyle name="Good 2 7 3" xfId="27989"/>
    <cellStyle name="Good 2 7_AVA DVA EL" xfId="27990"/>
    <cellStyle name="Good 2 8" xfId="27991"/>
    <cellStyle name="Good 2 9" xfId="27992"/>
    <cellStyle name="Good 2_4Q16" xfId="27993"/>
    <cellStyle name="Good 3" xfId="11422"/>
    <cellStyle name="Good 3 2" xfId="27994"/>
    <cellStyle name="Good 3 3" xfId="27995"/>
    <cellStyle name="Good 3_AVA DVA EL" xfId="27996"/>
    <cellStyle name="Good 4" xfId="27997"/>
    <cellStyle name="Good 4 2" xfId="27998"/>
    <cellStyle name="Good 4 2 2" xfId="27999"/>
    <cellStyle name="Good 4 2 3" xfId="28000"/>
    <cellStyle name="Good 4 2_AVA DVA EL" xfId="28001"/>
    <cellStyle name="Good 4 3" xfId="28002"/>
    <cellStyle name="Good 4 3 2" xfId="28003"/>
    <cellStyle name="Good 4 3 3" xfId="28004"/>
    <cellStyle name="Good 4 3_AVA DVA EL" xfId="28005"/>
    <cellStyle name="Good 4 4" xfId="28006"/>
    <cellStyle name="Good 4 5" xfId="28007"/>
    <cellStyle name="Good 4_AVA DVA EL" xfId="28008"/>
    <cellStyle name="Good 5" xfId="28009"/>
    <cellStyle name="Good 5 2" xfId="28010"/>
    <cellStyle name="Good 5 3" xfId="28011"/>
    <cellStyle name="Good 5_AVA DVA EL" xfId="28012"/>
    <cellStyle name="Good 6" xfId="28013"/>
    <cellStyle name="Good 6 2" xfId="28014"/>
    <cellStyle name="Good 6 3" xfId="28015"/>
    <cellStyle name="Good 6_AVA DVA EL" xfId="28016"/>
    <cellStyle name="Good 7" xfId="28017"/>
    <cellStyle name="Good 8" xfId="28018"/>
    <cellStyle name="Good 9" xfId="28019"/>
    <cellStyle name="Good_4Q16" xfId="28020"/>
    <cellStyle name="greyed" xfId="11423"/>
    <cellStyle name="greyed 2" xfId="28021"/>
    <cellStyle name="greyed 2 2" xfId="28022"/>
    <cellStyle name="greyed 2_C 40.00" xfId="28023"/>
    <cellStyle name="greyed_AVA DVA EL" xfId="28024"/>
    <cellStyle name="GruppeOverskrift" xfId="271"/>
    <cellStyle name="GruppeOverskrift 2" xfId="11424"/>
    <cellStyle name="GruppeOverskrift 3" xfId="28025"/>
    <cellStyle name="GruppeOverskrift_AVA DVA EL" xfId="28026"/>
    <cellStyle name="GråKant" xfId="272"/>
    <cellStyle name="GråKant 10" xfId="1010"/>
    <cellStyle name="GråKant 11" xfId="886"/>
    <cellStyle name="GråKant 12" xfId="887"/>
    <cellStyle name="GråKant 13" xfId="1001"/>
    <cellStyle name="GråKant 14" xfId="1020"/>
    <cellStyle name="GråKant 15" xfId="1005"/>
    <cellStyle name="GråKant 16" xfId="908"/>
    <cellStyle name="GråKant 17" xfId="1051"/>
    <cellStyle name="GråKant 18" xfId="1058"/>
    <cellStyle name="GråKant 19" xfId="1018"/>
    <cellStyle name="GråKant 2" xfId="921"/>
    <cellStyle name="GråKant 2 2" xfId="7558"/>
    <cellStyle name="GråKant 2 3" xfId="28027"/>
    <cellStyle name="GråKant 2_Cap.adeq" xfId="28028"/>
    <cellStyle name="GråKant 20" xfId="914"/>
    <cellStyle name="GråKant 21" xfId="877"/>
    <cellStyle name="GråKant 22" xfId="1074"/>
    <cellStyle name="GråKant 23" xfId="1072"/>
    <cellStyle name="GråKant 24" xfId="1073"/>
    <cellStyle name="GråKant 3" xfId="895"/>
    <cellStyle name="GråKant 4" xfId="971"/>
    <cellStyle name="GråKant 5" xfId="898"/>
    <cellStyle name="GråKant 6" xfId="1016"/>
    <cellStyle name="GråKant 7" xfId="879"/>
    <cellStyle name="GråKant 8" xfId="990"/>
    <cellStyle name="GråKant 9" xfId="900"/>
    <cellStyle name="GråKant_AVA DVA EL" xfId="28029"/>
    <cellStyle name="H_1998_col_head" xfId="273"/>
    <cellStyle name="H_1998_col_head 2" xfId="274"/>
    <cellStyle name="H_1998_col_head 2 2" xfId="7561"/>
    <cellStyle name="H_1998_col_head 2 2 2" xfId="28030"/>
    <cellStyle name="H_1998_col_head 2 2_Cap.adeq" xfId="28031"/>
    <cellStyle name="H_1998_col_head 2 2_Juni 2017" xfId="28032"/>
    <cellStyle name="H_1998_col_head 2_1" xfId="7562"/>
    <cellStyle name="H_1998_col_head 2_8" xfId="7563"/>
    <cellStyle name="H_1998_col_head 2_AVA DVA EL" xfId="28033"/>
    <cellStyle name="H_1998_col_head 2_Balanse bankkonsern" xfId="28034"/>
    <cellStyle name="H_1998_col_head 2_BANKVOL" xfId="28035"/>
    <cellStyle name="H_1998_col_head 2_Cap.adeq" xfId="28036"/>
    <cellStyle name="H_1998_col_head 2_Derivater B1" xfId="28037"/>
    <cellStyle name="H_1998_col_head 2_Juni 2017" xfId="28038"/>
    <cellStyle name="H_1998_col_head 2_Kap.dekn." xfId="28039"/>
    <cellStyle name="H_1998_col_head 2_konsern STD C41" xfId="28040"/>
    <cellStyle name="H_1998_col_head 2_Results &amp; key fig." xfId="7560"/>
    <cellStyle name="H_1998_col_head 3" xfId="275"/>
    <cellStyle name="H_1998_col_head 3 2" xfId="276"/>
    <cellStyle name="H_1998_col_head 3 2 2" xfId="28041"/>
    <cellStyle name="H_1998_col_head 3 2 2_Juni 2017" xfId="28042"/>
    <cellStyle name="H_1998_col_head 3 2 3" xfId="28043"/>
    <cellStyle name="H_1998_col_head 3 2 3_Kap.dekn." xfId="28044"/>
    <cellStyle name="H_1998_col_head 3 2 3_konsern STD C41" xfId="28045"/>
    <cellStyle name="H_1998_col_head 3 2_AVA DVA EL" xfId="28046"/>
    <cellStyle name="H_1998_col_head 3 2_Balanse bankkonsern" xfId="28047"/>
    <cellStyle name="H_1998_col_head 3 2_Cap.adeq" xfId="28048"/>
    <cellStyle name="H_1998_col_head 3 2_Juni 2017" xfId="28049"/>
    <cellStyle name="H_1998_col_head 3 2_Results &amp; key fig." xfId="7565"/>
    <cellStyle name="H_1998_col_head 3 3" xfId="28050"/>
    <cellStyle name="H_1998_col_head 3 3_Juni 2017" xfId="28051"/>
    <cellStyle name="H_1998_col_head 3 4" xfId="28052"/>
    <cellStyle name="H_1998_col_head 3 4_Kap.dekn." xfId="28053"/>
    <cellStyle name="H_1998_col_head 3 4_konsern STD C41" xfId="28054"/>
    <cellStyle name="H_1998_col_head 3_AVA DVA EL" xfId="28055"/>
    <cellStyle name="H_1998_col_head 3_Balanse bankkonsern" xfId="28056"/>
    <cellStyle name="H_1998_col_head 3_Cap.adeq" xfId="28057"/>
    <cellStyle name="H_1998_col_head 3_Expenses (1)" xfId="4621"/>
    <cellStyle name="H_1998_col_head 3_Fin perf (2)" xfId="41932"/>
    <cellStyle name="H_1998_col_head 3_Juni 2017" xfId="28058"/>
    <cellStyle name="H_1998_col_head 3_Results &amp; key fig." xfId="7564"/>
    <cellStyle name="H_1998_col_head 3_Results &amp; key fig._1" xfId="11425"/>
    <cellStyle name="H_1998_col_head 4" xfId="28059"/>
    <cellStyle name="H_1998_col_head 4_Juni 2017" xfId="28060"/>
    <cellStyle name="H_1998_col_head_1" xfId="7566"/>
    <cellStyle name="H_1998_col_head_8" xfId="7567"/>
    <cellStyle name="H_1998_col_head_AVA DVA EL" xfId="28061"/>
    <cellStyle name="H_1998_col_head_Balanse bankkonsern" xfId="28062"/>
    <cellStyle name="H_1998_col_head_BANKVOL" xfId="28063"/>
    <cellStyle name="H_1998_col_head_BM FRIPOLISER PLIS" xfId="7568"/>
    <cellStyle name="H_1998_col_head_BM RP VIPS UTEN OPPSPARING" xfId="7569"/>
    <cellStyle name="H_1998_col_head_BM YP+RP GIWS MED OPPSPARING" xfId="7570"/>
    <cellStyle name="H_1998_col_head_Cap.adeq" xfId="28064"/>
    <cellStyle name="H_1998_col_head_Derivater B1" xfId="28065"/>
    <cellStyle name="H_1998_col_head_Juni 2017" xfId="28066"/>
    <cellStyle name="H_1998_col_head_Kap.dekn." xfId="28067"/>
    <cellStyle name="H_1998_col_head_konsern STD C41" xfId="28068"/>
    <cellStyle name="H_1998_col_head_OM YP GIWS" xfId="7571"/>
    <cellStyle name="H_1998_col_head_Q Sum_Res N" xfId="1028"/>
    <cellStyle name="H_1998_col_head_Q Sum_Res N_Results &amp; key fig." xfId="7572"/>
    <cellStyle name="H_1998_col_head_Results &amp; key fig." xfId="7559"/>
    <cellStyle name="H_1998_col_head_Side 9" xfId="7573"/>
    <cellStyle name="H_1998_col_head_YTD" xfId="7574"/>
    <cellStyle name="H_1999_col_head" xfId="277"/>
    <cellStyle name="H_1999_col_head 2" xfId="28069"/>
    <cellStyle name="H_1999_col_head 2_Juni 2017" xfId="28070"/>
    <cellStyle name="H_1999_col_head_AVA DVA EL" xfId="28071"/>
    <cellStyle name="H_1999_col_head_Balanse bankkonsern" xfId="28072"/>
    <cellStyle name="H_1999_col_head_BANKVOL" xfId="28073"/>
    <cellStyle name="H_1999_col_head_Cap.adeq" xfId="28074"/>
    <cellStyle name="H_1999_col_head_Derivater B1" xfId="28075"/>
    <cellStyle name="H_1999_col_head_Juni 2017" xfId="28076"/>
    <cellStyle name="H_1999_col_head_Kap.dekn." xfId="28077"/>
    <cellStyle name="H_1999_col_head_konsern STD C41" xfId="28078"/>
    <cellStyle name="H_1999_col_head_Results &amp; key fig." xfId="7575"/>
    <cellStyle name="H1_1998 figures" xfId="278"/>
    <cellStyle name="hard no" xfId="279"/>
    <cellStyle name="hard no 2" xfId="718"/>
    <cellStyle name="hard no 2 2" xfId="28079"/>
    <cellStyle name="hard no 2_Cap.adeq" xfId="28080"/>
    <cellStyle name="hard no 3" xfId="1449"/>
    <cellStyle name="hard no 4" xfId="11426"/>
    <cellStyle name="hard no_AVA DVA EL" xfId="28081"/>
    <cellStyle name="Hard Percent" xfId="280"/>
    <cellStyle name="Hard Percent 2" xfId="28082"/>
    <cellStyle name="Hard Percent 3" xfId="28083"/>
    <cellStyle name="Hard Percent_AVA DVA EL" xfId="28084"/>
    <cellStyle name="hardno" xfId="281"/>
    <cellStyle name="hardno 2" xfId="28085"/>
    <cellStyle name="hardno 3" xfId="28086"/>
    <cellStyle name="hardno_AVA DVA EL" xfId="28087"/>
    <cellStyle name="Header" xfId="282"/>
    <cellStyle name="Header 2" xfId="28088"/>
    <cellStyle name="Header 3" xfId="28089"/>
    <cellStyle name="Header Draft Stamp" xfId="283"/>
    <cellStyle name="Header Draft Stamp 2" xfId="28090"/>
    <cellStyle name="Header Draft Stamp 3" xfId="28091"/>
    <cellStyle name="Header Draft Stamp_AVA DVA EL" xfId="28092"/>
    <cellStyle name="Header_AVA DVA EL" xfId="28093"/>
    <cellStyle name="Header1" xfId="920"/>
    <cellStyle name="Header2" xfId="1027"/>
    <cellStyle name="Header2 2" xfId="7576"/>
    <cellStyle name="Header2_7. Other MTM adjustments" xfId="7577"/>
    <cellStyle name="heading" xfId="284"/>
    <cellStyle name="Heading 1" xfId="285"/>
    <cellStyle name="Heading 1 10" xfId="28094"/>
    <cellStyle name="Heading 1 10 2" xfId="28095"/>
    <cellStyle name="Heading 1 10 3" xfId="28096"/>
    <cellStyle name="Heading 1 10_AVA DVA EL" xfId="28097"/>
    <cellStyle name="Heading 1 11" xfId="28098"/>
    <cellStyle name="Heading 1 11 2" xfId="28099"/>
    <cellStyle name="Heading 1 11 3" xfId="28100"/>
    <cellStyle name="Heading 1 11_AVA DVA EL" xfId="28101"/>
    <cellStyle name="Heading 1 12" xfId="28102"/>
    <cellStyle name="Heading 1 12 2" xfId="28103"/>
    <cellStyle name="Heading 1 12 3" xfId="28104"/>
    <cellStyle name="Heading 1 12_AVA DVA EL" xfId="28105"/>
    <cellStyle name="Heading 1 13" xfId="28106"/>
    <cellStyle name="Heading 1 13 2" xfId="28107"/>
    <cellStyle name="Heading 1 13 3" xfId="28108"/>
    <cellStyle name="Heading 1 13_AVA DVA EL" xfId="28109"/>
    <cellStyle name="Heading 1 14" xfId="28110"/>
    <cellStyle name="Heading 1 2" xfId="1225"/>
    <cellStyle name="Heading 1 2 2" xfId="11427"/>
    <cellStyle name="Heading 1 2 2 2" xfId="28111"/>
    <cellStyle name="Heading 1 2 2 2 2" xfId="28112"/>
    <cellStyle name="Heading 1 2 2 2 3" xfId="28113"/>
    <cellStyle name="Heading 1 2 2 2_AVA DVA EL" xfId="28114"/>
    <cellStyle name="Heading 1 2 2 3" xfId="28115"/>
    <cellStyle name="Heading 1 2 2 3 2" xfId="28116"/>
    <cellStyle name="Heading 1 2 2 3 3" xfId="28117"/>
    <cellStyle name="Heading 1 2 2 3_AVA DVA EL" xfId="28118"/>
    <cellStyle name="Heading 1 2 2 4" xfId="28119"/>
    <cellStyle name="Heading 1 2 2 4 2" xfId="28120"/>
    <cellStyle name="Heading 1 2 2 4 3" xfId="28121"/>
    <cellStyle name="Heading 1 2 2 4_AVA DVA EL" xfId="28122"/>
    <cellStyle name="Heading 1 2 2 5" xfId="28123"/>
    <cellStyle name="Heading 1 2 2 5 2" xfId="28124"/>
    <cellStyle name="Heading 1 2 2 5 3" xfId="28125"/>
    <cellStyle name="Heading 1 2 2 5_AVA DVA EL" xfId="28126"/>
    <cellStyle name="Heading 1 2 2 6" xfId="28127"/>
    <cellStyle name="Heading 1 2 2 6 2" xfId="28128"/>
    <cellStyle name="Heading 1 2 2 6 3" xfId="28129"/>
    <cellStyle name="Heading 1 2 2 6_AVA DVA EL" xfId="28130"/>
    <cellStyle name="Heading 1 2 2 7" xfId="28131"/>
    <cellStyle name="Heading 1 2 2_AVA DVA EL" xfId="28132"/>
    <cellStyle name="Heading 1 2 3" xfId="11428"/>
    <cellStyle name="Heading 1 2 3 2" xfId="28133"/>
    <cellStyle name="Heading 1 2 3 2 2" xfId="28134"/>
    <cellStyle name="Heading 1 2 3 2 3" xfId="28135"/>
    <cellStyle name="Heading 1 2 3 2_AVA DVA EL" xfId="28136"/>
    <cellStyle name="Heading 1 2 3 3" xfId="28137"/>
    <cellStyle name="Heading 1 2 3 4" xfId="28138"/>
    <cellStyle name="Heading 1 2 3_AVA DVA EL" xfId="28139"/>
    <cellStyle name="Heading 1 2 4" xfId="28140"/>
    <cellStyle name="Heading 1 2 4 2" xfId="28141"/>
    <cellStyle name="Heading 1 2 4 3" xfId="28142"/>
    <cellStyle name="Heading 1 2 4_AVA DVA EL" xfId="28143"/>
    <cellStyle name="Heading 1 2 5" xfId="28144"/>
    <cellStyle name="Heading 1 2 5 2" xfId="28145"/>
    <cellStyle name="Heading 1 2 5 3" xfId="28146"/>
    <cellStyle name="Heading 1 2 5_AVA DVA EL" xfId="28147"/>
    <cellStyle name="Heading 1 2 6" xfId="28148"/>
    <cellStyle name="Heading 1 2 6 2" xfId="28149"/>
    <cellStyle name="Heading 1 2 6 3" xfId="28150"/>
    <cellStyle name="Heading 1 2 6_AVA DVA EL" xfId="28151"/>
    <cellStyle name="Heading 1 2 7" xfId="28152"/>
    <cellStyle name="Heading 1 2 7 2" xfId="28153"/>
    <cellStyle name="Heading 1 2 7 3" xfId="28154"/>
    <cellStyle name="Heading 1 2 7_AVA DVA EL" xfId="28155"/>
    <cellStyle name="Heading 1 2 8" xfId="28156"/>
    <cellStyle name="Heading 1 2 9" xfId="28157"/>
    <cellStyle name="Heading 1 2_4Q16" xfId="28158"/>
    <cellStyle name="Heading 1 3" xfId="11429"/>
    <cellStyle name="Heading 1 3 2" xfId="28159"/>
    <cellStyle name="Heading 1 3 2 2" xfId="28160"/>
    <cellStyle name="Heading 1 3 2 3" xfId="28161"/>
    <cellStyle name="Heading 1 3 2_AVA DVA EL" xfId="28162"/>
    <cellStyle name="Heading 1 3 3" xfId="28163"/>
    <cellStyle name="Heading 1 3_AVA DVA EL" xfId="28164"/>
    <cellStyle name="Heading 1 4" xfId="28165"/>
    <cellStyle name="Heading 1 4 2" xfId="28166"/>
    <cellStyle name="Heading 1 4 2 2" xfId="28167"/>
    <cellStyle name="Heading 1 4 2 3" xfId="28168"/>
    <cellStyle name="Heading 1 4 2_AVA DVA EL" xfId="28169"/>
    <cellStyle name="Heading 1 4 3" xfId="28170"/>
    <cellStyle name="Heading 1 4 3 2" xfId="28171"/>
    <cellStyle name="Heading 1 4 3 3" xfId="28172"/>
    <cellStyle name="Heading 1 4 3_AVA DVA EL" xfId="28173"/>
    <cellStyle name="Heading 1 4 4" xfId="28174"/>
    <cellStyle name="Heading 1 4 4 2" xfId="28175"/>
    <cellStyle name="Heading 1 4 4 3" xfId="28176"/>
    <cellStyle name="Heading 1 4 4_AVA DVA EL" xfId="28177"/>
    <cellStyle name="Heading 1 4 5" xfId="28178"/>
    <cellStyle name="Heading 1 4_AVA DVA EL" xfId="28179"/>
    <cellStyle name="Heading 1 5" xfId="28180"/>
    <cellStyle name="Heading 1 5 2" xfId="28181"/>
    <cellStyle name="Heading 1 5 2 2" xfId="28182"/>
    <cellStyle name="Heading 1 5 2 3" xfId="28183"/>
    <cellStyle name="Heading 1 5 2_AVA DVA EL" xfId="28184"/>
    <cellStyle name="Heading 1 5 3" xfId="28185"/>
    <cellStyle name="Heading 1 5_AVA DVA EL" xfId="28186"/>
    <cellStyle name="Heading 1 6" xfId="28187"/>
    <cellStyle name="Heading 1 6 2" xfId="28188"/>
    <cellStyle name="Heading 1 6 2 2" xfId="28189"/>
    <cellStyle name="Heading 1 6 2 3" xfId="28190"/>
    <cellStyle name="Heading 1 6 2_AVA DVA EL" xfId="28191"/>
    <cellStyle name="Heading 1 6 3" xfId="28192"/>
    <cellStyle name="Heading 1 6_AVA DVA EL" xfId="28193"/>
    <cellStyle name="Heading 1 7" xfId="28194"/>
    <cellStyle name="Heading 1 7 2" xfId="28195"/>
    <cellStyle name="Heading 1 7 2 2" xfId="28196"/>
    <cellStyle name="Heading 1 7 2 3" xfId="28197"/>
    <cellStyle name="Heading 1 7 2_AVA DVA EL" xfId="28198"/>
    <cellStyle name="Heading 1 7 3" xfId="28199"/>
    <cellStyle name="Heading 1 7_AVA DVA EL" xfId="28200"/>
    <cellStyle name="Heading 1 8" xfId="28201"/>
    <cellStyle name="Heading 1 8 2" xfId="28202"/>
    <cellStyle name="Heading 1 8 2 2" xfId="28203"/>
    <cellStyle name="Heading 1 8 2 3" xfId="28204"/>
    <cellStyle name="Heading 1 8 2_AVA DVA EL" xfId="28205"/>
    <cellStyle name="Heading 1 8 3" xfId="28206"/>
    <cellStyle name="Heading 1 8_AVA DVA EL" xfId="28207"/>
    <cellStyle name="Heading 1 9" xfId="28208"/>
    <cellStyle name="Heading 1 9 2" xfId="28209"/>
    <cellStyle name="Heading 1 9 2 2" xfId="28210"/>
    <cellStyle name="Heading 1 9 2 3" xfId="28211"/>
    <cellStyle name="Heading 1 9 2_AVA DVA EL" xfId="28212"/>
    <cellStyle name="Heading 1 9 3" xfId="28213"/>
    <cellStyle name="Heading 1 9_AVA DVA EL" xfId="28214"/>
    <cellStyle name="Heading 1 Above" xfId="286"/>
    <cellStyle name="Heading 1 Above 2" xfId="28215"/>
    <cellStyle name="Heading 1 Above 3" xfId="28216"/>
    <cellStyle name="Heading 1 Above_AVA DVA EL" xfId="28217"/>
    <cellStyle name="Heading 1_06-Tilknytta 0906" xfId="1226"/>
    <cellStyle name="Heading 1+" xfId="287"/>
    <cellStyle name="Heading 1+ 2" xfId="7578"/>
    <cellStyle name="Heading 1+ 2 2" xfId="28218"/>
    <cellStyle name="Heading 1+ 2_Cap.adeq" xfId="28219"/>
    <cellStyle name="Heading 1+ 3" xfId="28220"/>
    <cellStyle name="Heading 1+_7. Other MTM adjustments" xfId="7579"/>
    <cellStyle name="Heading 2" xfId="288"/>
    <cellStyle name="Heading 2 10" xfId="28221"/>
    <cellStyle name="Heading 2 10 2" xfId="28222"/>
    <cellStyle name="Heading 2 10 3" xfId="28223"/>
    <cellStyle name="Heading 2 10_AVA DVA EL" xfId="28224"/>
    <cellStyle name="Heading 2 11" xfId="28225"/>
    <cellStyle name="Heading 2 11 2" xfId="28226"/>
    <cellStyle name="Heading 2 11 3" xfId="28227"/>
    <cellStyle name="Heading 2 11_AVA DVA EL" xfId="28228"/>
    <cellStyle name="Heading 2 12" xfId="28229"/>
    <cellStyle name="Heading 2 12 2" xfId="28230"/>
    <cellStyle name="Heading 2 12 3" xfId="28231"/>
    <cellStyle name="Heading 2 12_AVA DVA EL" xfId="28232"/>
    <cellStyle name="Heading 2 13" xfId="28233"/>
    <cellStyle name="Heading 2 13 2" xfId="28234"/>
    <cellStyle name="Heading 2 13 3" xfId="28235"/>
    <cellStyle name="Heading 2 13_AVA DVA EL" xfId="28236"/>
    <cellStyle name="Heading 2 14" xfId="28237"/>
    <cellStyle name="Heading 2 2" xfId="1227"/>
    <cellStyle name="Heading 2 2 2" xfId="11430"/>
    <cellStyle name="Heading 2 2 2 2" xfId="28238"/>
    <cellStyle name="Heading 2 2 2 2 2" xfId="28239"/>
    <cellStyle name="Heading 2 2 2 2 3" xfId="28240"/>
    <cellStyle name="Heading 2 2 2 2_AVA DVA EL" xfId="28241"/>
    <cellStyle name="Heading 2 2 2 3" xfId="28242"/>
    <cellStyle name="Heading 2 2 2 3 2" xfId="28243"/>
    <cellStyle name="Heading 2 2 2 3 3" xfId="28244"/>
    <cellStyle name="Heading 2 2 2 3_AVA DVA EL" xfId="28245"/>
    <cellStyle name="Heading 2 2 2 4" xfId="28246"/>
    <cellStyle name="Heading 2 2 2 4 2" xfId="28247"/>
    <cellStyle name="Heading 2 2 2 4 3" xfId="28248"/>
    <cellStyle name="Heading 2 2 2 4_AVA DVA EL" xfId="28249"/>
    <cellStyle name="Heading 2 2 2 5" xfId="28250"/>
    <cellStyle name="Heading 2 2 2 5 2" xfId="28251"/>
    <cellStyle name="Heading 2 2 2 5 3" xfId="28252"/>
    <cellStyle name="Heading 2 2 2 5_AVA DVA EL" xfId="28253"/>
    <cellStyle name="Heading 2 2 2 6" xfId="28254"/>
    <cellStyle name="Heading 2 2 2 6 2" xfId="28255"/>
    <cellStyle name="Heading 2 2 2 6 3" xfId="28256"/>
    <cellStyle name="Heading 2 2 2 6_AVA DVA EL" xfId="28257"/>
    <cellStyle name="Heading 2 2 2 7" xfId="28258"/>
    <cellStyle name="Heading 2 2 2_AVA DVA EL" xfId="28259"/>
    <cellStyle name="Heading 2 2 3" xfId="11431"/>
    <cellStyle name="Heading 2 2 3 2" xfId="28260"/>
    <cellStyle name="Heading 2 2 3 2 2" xfId="28261"/>
    <cellStyle name="Heading 2 2 3 2 3" xfId="28262"/>
    <cellStyle name="Heading 2 2 3 2_AVA DVA EL" xfId="28263"/>
    <cellStyle name="Heading 2 2 3 3" xfId="28264"/>
    <cellStyle name="Heading 2 2 3 4" xfId="28265"/>
    <cellStyle name="Heading 2 2 3_AVA DVA EL" xfId="28266"/>
    <cellStyle name="Heading 2 2 4" xfId="28267"/>
    <cellStyle name="Heading 2 2 4 2" xfId="28268"/>
    <cellStyle name="Heading 2 2 4 3" xfId="28269"/>
    <cellStyle name="Heading 2 2 4_AVA DVA EL" xfId="28270"/>
    <cellStyle name="Heading 2 2 5" xfId="28271"/>
    <cellStyle name="Heading 2 2 5 2" xfId="28272"/>
    <cellStyle name="Heading 2 2 5 3" xfId="28273"/>
    <cellStyle name="Heading 2 2 5_AVA DVA EL" xfId="28274"/>
    <cellStyle name="Heading 2 2 6" xfId="28275"/>
    <cellStyle name="Heading 2 2 6 2" xfId="28276"/>
    <cellStyle name="Heading 2 2 6 3" xfId="28277"/>
    <cellStyle name="Heading 2 2 6_AVA DVA EL" xfId="28278"/>
    <cellStyle name="Heading 2 2 7" xfId="28279"/>
    <cellStyle name="Heading 2 2 7 2" xfId="28280"/>
    <cellStyle name="Heading 2 2 7 3" xfId="28281"/>
    <cellStyle name="Heading 2 2 7_AVA DVA EL" xfId="28282"/>
    <cellStyle name="Heading 2 2 8" xfId="28283"/>
    <cellStyle name="Heading 2 2 9" xfId="28284"/>
    <cellStyle name="Heading 2 2_4Q16" xfId="28285"/>
    <cellStyle name="Heading 2 3" xfId="11432"/>
    <cellStyle name="Heading 2 3 2" xfId="28286"/>
    <cellStyle name="Heading 2 3 2 2" xfId="28287"/>
    <cellStyle name="Heading 2 3 2 3" xfId="28288"/>
    <cellStyle name="Heading 2 3 2_AVA DVA EL" xfId="28289"/>
    <cellStyle name="Heading 2 3 3" xfId="28290"/>
    <cellStyle name="Heading 2 3_AVA DVA EL" xfId="28291"/>
    <cellStyle name="Heading 2 4" xfId="28292"/>
    <cellStyle name="Heading 2 4 2" xfId="28293"/>
    <cellStyle name="Heading 2 4 2 2" xfId="28294"/>
    <cellStyle name="Heading 2 4 2 3" xfId="28295"/>
    <cellStyle name="Heading 2 4 2_AVA DVA EL" xfId="28296"/>
    <cellStyle name="Heading 2 4 3" xfId="28297"/>
    <cellStyle name="Heading 2 4 3 2" xfId="28298"/>
    <cellStyle name="Heading 2 4 3 3" xfId="28299"/>
    <cellStyle name="Heading 2 4 3_AVA DVA EL" xfId="28300"/>
    <cellStyle name="Heading 2 4 4" xfId="28301"/>
    <cellStyle name="Heading 2 4 4 2" xfId="28302"/>
    <cellStyle name="Heading 2 4 4 3" xfId="28303"/>
    <cellStyle name="Heading 2 4 4_AVA DVA EL" xfId="28304"/>
    <cellStyle name="Heading 2 4 5" xfId="28305"/>
    <cellStyle name="Heading 2 4_AVA DVA EL" xfId="28306"/>
    <cellStyle name="Heading 2 5" xfId="28307"/>
    <cellStyle name="Heading 2 5 2" xfId="28308"/>
    <cellStyle name="Heading 2 5 2 2" xfId="28309"/>
    <cellStyle name="Heading 2 5 2 3" xfId="28310"/>
    <cellStyle name="Heading 2 5 2_AVA DVA EL" xfId="28311"/>
    <cellStyle name="Heading 2 5 3" xfId="28312"/>
    <cellStyle name="Heading 2 5_AVA DVA EL" xfId="28313"/>
    <cellStyle name="Heading 2 6" xfId="28314"/>
    <cellStyle name="Heading 2 6 2" xfId="28315"/>
    <cellStyle name="Heading 2 6 2 2" xfId="28316"/>
    <cellStyle name="Heading 2 6 2 3" xfId="28317"/>
    <cellStyle name="Heading 2 6 2_AVA DVA EL" xfId="28318"/>
    <cellStyle name="Heading 2 6 3" xfId="28319"/>
    <cellStyle name="Heading 2 6_AVA DVA EL" xfId="28320"/>
    <cellStyle name="Heading 2 7" xfId="28321"/>
    <cellStyle name="Heading 2 7 2" xfId="28322"/>
    <cellStyle name="Heading 2 7 2 2" xfId="28323"/>
    <cellStyle name="Heading 2 7 2 3" xfId="28324"/>
    <cellStyle name="Heading 2 7 2_AVA DVA EL" xfId="28325"/>
    <cellStyle name="Heading 2 7 3" xfId="28326"/>
    <cellStyle name="Heading 2 7_AVA DVA EL" xfId="28327"/>
    <cellStyle name="Heading 2 8" xfId="28328"/>
    <cellStyle name="Heading 2 8 2" xfId="28329"/>
    <cellStyle name="Heading 2 8 2 2" xfId="28330"/>
    <cellStyle name="Heading 2 8 2 3" xfId="28331"/>
    <cellStyle name="Heading 2 8 2_AVA DVA EL" xfId="28332"/>
    <cellStyle name="Heading 2 8 3" xfId="28333"/>
    <cellStyle name="Heading 2 8_AVA DVA EL" xfId="28334"/>
    <cellStyle name="Heading 2 9" xfId="28335"/>
    <cellStyle name="Heading 2 9 2" xfId="28336"/>
    <cellStyle name="Heading 2 9 2 2" xfId="28337"/>
    <cellStyle name="Heading 2 9 2 3" xfId="28338"/>
    <cellStyle name="Heading 2 9 2_AVA DVA EL" xfId="28339"/>
    <cellStyle name="Heading 2 9 3" xfId="28340"/>
    <cellStyle name="Heading 2 9_AVA DVA EL" xfId="28341"/>
    <cellStyle name="Heading 2 Below" xfId="289"/>
    <cellStyle name="Heading 2 Below 2" xfId="28342"/>
    <cellStyle name="Heading 2 Below 3" xfId="28343"/>
    <cellStyle name="Heading 2 Below_AVA DVA EL" xfId="28344"/>
    <cellStyle name="Heading 2_06-Tilknytta 0906" xfId="1228"/>
    <cellStyle name="Heading 2+" xfId="290"/>
    <cellStyle name="Heading 2+ 2" xfId="7580"/>
    <cellStyle name="Heading 2+ 2 2" xfId="28345"/>
    <cellStyle name="Heading 2+ 2_Cap.adeq" xfId="28346"/>
    <cellStyle name="Heading 2+ 3" xfId="28347"/>
    <cellStyle name="Heading 2+_7. Other MTM adjustments" xfId="7581"/>
    <cellStyle name="Heading 3" xfId="291"/>
    <cellStyle name="Heading 3 10" xfId="28348"/>
    <cellStyle name="Heading 3 10 2" xfId="28349"/>
    <cellStyle name="Heading 3 10 3" xfId="28350"/>
    <cellStyle name="Heading 3 10_AVA DVA EL" xfId="28351"/>
    <cellStyle name="Heading 3 11" xfId="28352"/>
    <cellStyle name="Heading 3 11 2" xfId="28353"/>
    <cellStyle name="Heading 3 11 3" xfId="28354"/>
    <cellStyle name="Heading 3 11_AVA DVA EL" xfId="28355"/>
    <cellStyle name="Heading 3 12" xfId="28356"/>
    <cellStyle name="Heading 3 12 2" xfId="28357"/>
    <cellStyle name="Heading 3 12 3" xfId="28358"/>
    <cellStyle name="Heading 3 12_AVA DVA EL" xfId="28359"/>
    <cellStyle name="Heading 3 13" xfId="28360"/>
    <cellStyle name="Heading 3 13 2" xfId="28361"/>
    <cellStyle name="Heading 3 13 3" xfId="28362"/>
    <cellStyle name="Heading 3 13_AVA DVA EL" xfId="28363"/>
    <cellStyle name="Heading 3 14" xfId="28364"/>
    <cellStyle name="Heading 3 2" xfId="1229"/>
    <cellStyle name="Heading 3 2 10" xfId="28365"/>
    <cellStyle name="Heading 3 2 10 2" xfId="28366"/>
    <cellStyle name="Heading 3 2 10 3" xfId="28367"/>
    <cellStyle name="Heading 3 2 10_AVA DVA EL" xfId="28368"/>
    <cellStyle name="Heading 3 2 11" xfId="28369"/>
    <cellStyle name="Heading 3 2 11 2" xfId="28370"/>
    <cellStyle name="Heading 3 2 11 3" xfId="28371"/>
    <cellStyle name="Heading 3 2 11_AVA DVA EL" xfId="28372"/>
    <cellStyle name="Heading 3 2 12" xfId="28373"/>
    <cellStyle name="Heading 3 2 13" xfId="28374"/>
    <cellStyle name="Heading 3 2 2" xfId="11433"/>
    <cellStyle name="Heading 3 2 2 2" xfId="28375"/>
    <cellStyle name="Heading 3 2 2 2 2" xfId="28376"/>
    <cellStyle name="Heading 3 2 2 2 3" xfId="28377"/>
    <cellStyle name="Heading 3 2 2 2_AVA DVA EL" xfId="28378"/>
    <cellStyle name="Heading 3 2 2 3" xfId="28379"/>
    <cellStyle name="Heading 3 2 2 3 2" xfId="28380"/>
    <cellStyle name="Heading 3 2 2 3 3" xfId="28381"/>
    <cellStyle name="Heading 3 2 2 3_AVA DVA EL" xfId="28382"/>
    <cellStyle name="Heading 3 2 2 4" xfId="28383"/>
    <cellStyle name="Heading 3 2 2 4 2" xfId="28384"/>
    <cellStyle name="Heading 3 2 2 4 3" xfId="28385"/>
    <cellStyle name="Heading 3 2 2 4_AVA DVA EL" xfId="28386"/>
    <cellStyle name="Heading 3 2 2 5" xfId="28387"/>
    <cellStyle name="Heading 3 2 2 5 2" xfId="28388"/>
    <cellStyle name="Heading 3 2 2 5 3" xfId="28389"/>
    <cellStyle name="Heading 3 2 2 5_AVA DVA EL" xfId="28390"/>
    <cellStyle name="Heading 3 2 2 6" xfId="28391"/>
    <cellStyle name="Heading 3 2 2 6 2" xfId="28392"/>
    <cellStyle name="Heading 3 2 2 6 3" xfId="28393"/>
    <cellStyle name="Heading 3 2 2 6_AVA DVA EL" xfId="28394"/>
    <cellStyle name="Heading 3 2 2 7" xfId="28395"/>
    <cellStyle name="Heading 3 2 2_AVA DVA EL" xfId="28396"/>
    <cellStyle name="Heading 3 2 3" xfId="11434"/>
    <cellStyle name="Heading 3 2 3 2" xfId="28397"/>
    <cellStyle name="Heading 3 2 3 2 2" xfId="28398"/>
    <cellStyle name="Heading 3 2 3 2 3" xfId="28399"/>
    <cellStyle name="Heading 3 2 3 2_AVA DVA EL" xfId="28400"/>
    <cellStyle name="Heading 3 2 3 3" xfId="28401"/>
    <cellStyle name="Heading 3 2 3 4" xfId="28402"/>
    <cellStyle name="Heading 3 2 3_AVA DVA EL" xfId="28403"/>
    <cellStyle name="Heading 3 2 4" xfId="28404"/>
    <cellStyle name="Heading 3 2 4 2" xfId="28405"/>
    <cellStyle name="Heading 3 2 4 3" xfId="28406"/>
    <cellStyle name="Heading 3 2 4_AVA DVA EL" xfId="28407"/>
    <cellStyle name="Heading 3 2 5" xfId="28408"/>
    <cellStyle name="Heading 3 2 5 2" xfId="28409"/>
    <cellStyle name="Heading 3 2 5 3" xfId="28410"/>
    <cellStyle name="Heading 3 2 5_AVA DVA EL" xfId="28411"/>
    <cellStyle name="Heading 3 2 6" xfId="28412"/>
    <cellStyle name="Heading 3 2 6 2" xfId="28413"/>
    <cellStyle name="Heading 3 2 6 2 2" xfId="28414"/>
    <cellStyle name="Heading 3 2 6 2 3" xfId="28415"/>
    <cellStyle name="Heading 3 2 6 2_AVA DVA EL" xfId="28416"/>
    <cellStyle name="Heading 3 2 6 3" xfId="28417"/>
    <cellStyle name="Heading 3 2 6 4" xfId="28418"/>
    <cellStyle name="Heading 3 2 6_AVA DVA EL" xfId="28419"/>
    <cellStyle name="Heading 3 2 7" xfId="28420"/>
    <cellStyle name="Heading 3 2 7 2" xfId="28421"/>
    <cellStyle name="Heading 3 2 7 2 2" xfId="28422"/>
    <cellStyle name="Heading 3 2 7 2 3" xfId="28423"/>
    <cellStyle name="Heading 3 2 7 2_AVA DVA EL" xfId="28424"/>
    <cellStyle name="Heading 3 2 7 3" xfId="28425"/>
    <cellStyle name="Heading 3 2 7 4" xfId="28426"/>
    <cellStyle name="Heading 3 2 7_AVA DVA EL" xfId="28427"/>
    <cellStyle name="Heading 3 2 8" xfId="28428"/>
    <cellStyle name="Heading 3 2 8 2" xfId="28429"/>
    <cellStyle name="Heading 3 2 8 2 2" xfId="28430"/>
    <cellStyle name="Heading 3 2 8 2 3" xfId="28431"/>
    <cellStyle name="Heading 3 2 8 2_AVA DVA EL" xfId="28432"/>
    <cellStyle name="Heading 3 2 8 3" xfId="28433"/>
    <cellStyle name="Heading 3 2 8 4" xfId="28434"/>
    <cellStyle name="Heading 3 2 8_AVA DVA EL" xfId="28435"/>
    <cellStyle name="Heading 3 2 9" xfId="28436"/>
    <cellStyle name="Heading 3 2 9 2" xfId="28437"/>
    <cellStyle name="Heading 3 2 9 2 2" xfId="28438"/>
    <cellStyle name="Heading 3 2 9 2 3" xfId="28439"/>
    <cellStyle name="Heading 3 2 9 2_AVA DVA EL" xfId="28440"/>
    <cellStyle name="Heading 3 2 9 3" xfId="28441"/>
    <cellStyle name="Heading 3 2 9 4" xfId="28442"/>
    <cellStyle name="Heading 3 2 9_AVA DVA EL" xfId="28443"/>
    <cellStyle name="Heading 3 2_4Q16" xfId="28444"/>
    <cellStyle name="Heading 3 3" xfId="11435"/>
    <cellStyle name="Heading 3 3 10" xfId="28445"/>
    <cellStyle name="Heading 3 3 10 2" xfId="28446"/>
    <cellStyle name="Heading 3 3 10 3" xfId="28447"/>
    <cellStyle name="Heading 3 3 10_AVA DVA EL" xfId="28448"/>
    <cellStyle name="Heading 3 3 11" xfId="28449"/>
    <cellStyle name="Heading 3 3 2" xfId="28450"/>
    <cellStyle name="Heading 3 3 2 2" xfId="28451"/>
    <cellStyle name="Heading 3 3 2 2 2" xfId="28452"/>
    <cellStyle name="Heading 3 3 2 2 3" xfId="28453"/>
    <cellStyle name="Heading 3 3 2 2_AVA DVA EL" xfId="28454"/>
    <cellStyle name="Heading 3 3 2 3" xfId="28455"/>
    <cellStyle name="Heading 3 3 2 3 2" xfId="28456"/>
    <cellStyle name="Heading 3 3 2 3 3" xfId="28457"/>
    <cellStyle name="Heading 3 3 2 3_AVA DVA EL" xfId="28458"/>
    <cellStyle name="Heading 3 3 2 4" xfId="28459"/>
    <cellStyle name="Heading 3 3 2 4 2" xfId="28460"/>
    <cellStyle name="Heading 3 3 2 4 3" xfId="28461"/>
    <cellStyle name="Heading 3 3 2 4_AVA DVA EL" xfId="28462"/>
    <cellStyle name="Heading 3 3 2 5" xfId="28463"/>
    <cellStyle name="Heading 3 3 2 5 2" xfId="28464"/>
    <cellStyle name="Heading 3 3 2 5 3" xfId="28465"/>
    <cellStyle name="Heading 3 3 2 5_AVA DVA EL" xfId="28466"/>
    <cellStyle name="Heading 3 3 2 6" xfId="28467"/>
    <cellStyle name="Heading 3 3 2 7" xfId="28468"/>
    <cellStyle name="Heading 3 3 2_AVA DVA EL" xfId="28469"/>
    <cellStyle name="Heading 3 3 3" xfId="28470"/>
    <cellStyle name="Heading 3 3 3 2" xfId="28471"/>
    <cellStyle name="Heading 3 3 3 2 2" xfId="28472"/>
    <cellStyle name="Heading 3 3 3 2 3" xfId="28473"/>
    <cellStyle name="Heading 3 3 3 2_AVA DVA EL" xfId="28474"/>
    <cellStyle name="Heading 3 3 3 3" xfId="28475"/>
    <cellStyle name="Heading 3 3 3 3 2" xfId="28476"/>
    <cellStyle name="Heading 3 3 3 3 3" xfId="28477"/>
    <cellStyle name="Heading 3 3 3 3_AVA DVA EL" xfId="28478"/>
    <cellStyle name="Heading 3 3 3 4" xfId="28479"/>
    <cellStyle name="Heading 3 3 3 4 2" xfId="28480"/>
    <cellStyle name="Heading 3 3 3 4 3" xfId="28481"/>
    <cellStyle name="Heading 3 3 3 4_AVA DVA EL" xfId="28482"/>
    <cellStyle name="Heading 3 3 3 5" xfId="28483"/>
    <cellStyle name="Heading 3 3 3 5 2" xfId="28484"/>
    <cellStyle name="Heading 3 3 3 5 3" xfId="28485"/>
    <cellStyle name="Heading 3 3 3 5_AVA DVA EL" xfId="28486"/>
    <cellStyle name="Heading 3 3 3 6" xfId="28487"/>
    <cellStyle name="Heading 3 3 3 7" xfId="28488"/>
    <cellStyle name="Heading 3 3 3_AVA DVA EL" xfId="28489"/>
    <cellStyle name="Heading 3 3 4" xfId="28490"/>
    <cellStyle name="Heading 3 3 4 2" xfId="28491"/>
    <cellStyle name="Heading 3 3 4 2 2" xfId="28492"/>
    <cellStyle name="Heading 3 3 4 2 3" xfId="28493"/>
    <cellStyle name="Heading 3 3 4 2_AVA DVA EL" xfId="28494"/>
    <cellStyle name="Heading 3 3 4 3" xfId="28495"/>
    <cellStyle name="Heading 3 3 4 3 2" xfId="28496"/>
    <cellStyle name="Heading 3 3 4 3 3" xfId="28497"/>
    <cellStyle name="Heading 3 3 4 3_AVA DVA EL" xfId="28498"/>
    <cellStyle name="Heading 3 3 4 4" xfId="28499"/>
    <cellStyle name="Heading 3 3 4 4 2" xfId="28500"/>
    <cellStyle name="Heading 3 3 4 4 3" xfId="28501"/>
    <cellStyle name="Heading 3 3 4 4_AVA DVA EL" xfId="28502"/>
    <cellStyle name="Heading 3 3 4 5" xfId="28503"/>
    <cellStyle name="Heading 3 3 4 5 2" xfId="28504"/>
    <cellStyle name="Heading 3 3 4 5 3" xfId="28505"/>
    <cellStyle name="Heading 3 3 4 5_AVA DVA EL" xfId="28506"/>
    <cellStyle name="Heading 3 3 4 6" xfId="28507"/>
    <cellStyle name="Heading 3 3 4 7" xfId="28508"/>
    <cellStyle name="Heading 3 3 4_AVA DVA EL" xfId="28509"/>
    <cellStyle name="Heading 3 3 5" xfId="28510"/>
    <cellStyle name="Heading 3 3 5 2" xfId="28511"/>
    <cellStyle name="Heading 3 3 5 2 2" xfId="28512"/>
    <cellStyle name="Heading 3 3 5 2 3" xfId="28513"/>
    <cellStyle name="Heading 3 3 5 2_AVA DVA EL" xfId="28514"/>
    <cellStyle name="Heading 3 3 5 3" xfId="28515"/>
    <cellStyle name="Heading 3 3 5 3 2" xfId="28516"/>
    <cellStyle name="Heading 3 3 5 3 3" xfId="28517"/>
    <cellStyle name="Heading 3 3 5 3_AVA DVA EL" xfId="28518"/>
    <cellStyle name="Heading 3 3 5 4" xfId="28519"/>
    <cellStyle name="Heading 3 3 5 4 2" xfId="28520"/>
    <cellStyle name="Heading 3 3 5 4 3" xfId="28521"/>
    <cellStyle name="Heading 3 3 5 4_AVA DVA EL" xfId="28522"/>
    <cellStyle name="Heading 3 3 5 5" xfId="28523"/>
    <cellStyle name="Heading 3 3 5 6" xfId="28524"/>
    <cellStyle name="Heading 3 3 5_AVA DVA EL" xfId="28525"/>
    <cellStyle name="Heading 3 3 6" xfId="28526"/>
    <cellStyle name="Heading 3 3 6 2" xfId="28527"/>
    <cellStyle name="Heading 3 3 6 3" xfId="28528"/>
    <cellStyle name="Heading 3 3 6_AVA DVA EL" xfId="28529"/>
    <cellStyle name="Heading 3 3 7" xfId="28530"/>
    <cellStyle name="Heading 3 3 7 2" xfId="28531"/>
    <cellStyle name="Heading 3 3 7 3" xfId="28532"/>
    <cellStyle name="Heading 3 3 7_AVA DVA EL" xfId="28533"/>
    <cellStyle name="Heading 3 3 8" xfId="28534"/>
    <cellStyle name="Heading 3 3 8 2" xfId="28535"/>
    <cellStyle name="Heading 3 3 8 3" xfId="28536"/>
    <cellStyle name="Heading 3 3 8_AVA DVA EL" xfId="28537"/>
    <cellStyle name="Heading 3 3 9" xfId="28538"/>
    <cellStyle name="Heading 3 3 9 2" xfId="28539"/>
    <cellStyle name="Heading 3 3 9 3" xfId="28540"/>
    <cellStyle name="Heading 3 3 9_AVA DVA EL" xfId="28541"/>
    <cellStyle name="Heading 3 3_AVA DVA EL" xfId="28542"/>
    <cellStyle name="Heading 3 4" xfId="28543"/>
    <cellStyle name="Heading 3 4 10" xfId="28544"/>
    <cellStyle name="Heading 3 4 10 2" xfId="28545"/>
    <cellStyle name="Heading 3 4 10 3" xfId="28546"/>
    <cellStyle name="Heading 3 4 10_AVA DVA EL" xfId="28547"/>
    <cellStyle name="Heading 3 4 11" xfId="28548"/>
    <cellStyle name="Heading 3 4 11 2" xfId="28549"/>
    <cellStyle name="Heading 3 4 11 3" xfId="28550"/>
    <cellStyle name="Heading 3 4 11_AVA DVA EL" xfId="28551"/>
    <cellStyle name="Heading 3 4 12" xfId="28552"/>
    <cellStyle name="Heading 3 4 12 2" xfId="28553"/>
    <cellStyle name="Heading 3 4 12 3" xfId="28554"/>
    <cellStyle name="Heading 3 4 12_AVA DVA EL" xfId="28555"/>
    <cellStyle name="Heading 3 4 13" xfId="28556"/>
    <cellStyle name="Heading 3 4 2" xfId="28557"/>
    <cellStyle name="Heading 3 4 2 2" xfId="28558"/>
    <cellStyle name="Heading 3 4 2 3" xfId="28559"/>
    <cellStyle name="Heading 3 4 2_AVA DVA EL" xfId="28560"/>
    <cellStyle name="Heading 3 4 3" xfId="28561"/>
    <cellStyle name="Heading 3 4 3 2" xfId="28562"/>
    <cellStyle name="Heading 3 4 3 3" xfId="28563"/>
    <cellStyle name="Heading 3 4 3_AVA DVA EL" xfId="28564"/>
    <cellStyle name="Heading 3 4 4" xfId="28565"/>
    <cellStyle name="Heading 3 4 4 2" xfId="28566"/>
    <cellStyle name="Heading 3 4 4 2 2" xfId="28567"/>
    <cellStyle name="Heading 3 4 4 2 3" xfId="28568"/>
    <cellStyle name="Heading 3 4 4 2_AVA DVA EL" xfId="28569"/>
    <cellStyle name="Heading 3 4 4 3" xfId="28570"/>
    <cellStyle name="Heading 3 4 4 3 2" xfId="28571"/>
    <cellStyle name="Heading 3 4 4 3 3" xfId="28572"/>
    <cellStyle name="Heading 3 4 4 3_AVA DVA EL" xfId="28573"/>
    <cellStyle name="Heading 3 4 4 4" xfId="28574"/>
    <cellStyle name="Heading 3 4 4 4 2" xfId="28575"/>
    <cellStyle name="Heading 3 4 4 4 3" xfId="28576"/>
    <cellStyle name="Heading 3 4 4 4_AVA DVA EL" xfId="28577"/>
    <cellStyle name="Heading 3 4 4 5" xfId="28578"/>
    <cellStyle name="Heading 3 4 4 5 2" xfId="28579"/>
    <cellStyle name="Heading 3 4 4 5 3" xfId="28580"/>
    <cellStyle name="Heading 3 4 4 5_AVA DVA EL" xfId="28581"/>
    <cellStyle name="Heading 3 4 4 6" xfId="28582"/>
    <cellStyle name="Heading 3 4 4 7" xfId="28583"/>
    <cellStyle name="Heading 3 4 4_AVA DVA EL" xfId="28584"/>
    <cellStyle name="Heading 3 4 5" xfId="28585"/>
    <cellStyle name="Heading 3 4 5 2" xfId="28586"/>
    <cellStyle name="Heading 3 4 5 2 2" xfId="28587"/>
    <cellStyle name="Heading 3 4 5 2 3" xfId="28588"/>
    <cellStyle name="Heading 3 4 5 2_AVA DVA EL" xfId="28589"/>
    <cellStyle name="Heading 3 4 5 3" xfId="28590"/>
    <cellStyle name="Heading 3 4 5 3 2" xfId="28591"/>
    <cellStyle name="Heading 3 4 5 3 3" xfId="28592"/>
    <cellStyle name="Heading 3 4 5 3_AVA DVA EL" xfId="28593"/>
    <cellStyle name="Heading 3 4 5 4" xfId="28594"/>
    <cellStyle name="Heading 3 4 5 4 2" xfId="28595"/>
    <cellStyle name="Heading 3 4 5 4 3" xfId="28596"/>
    <cellStyle name="Heading 3 4 5 4_AVA DVA EL" xfId="28597"/>
    <cellStyle name="Heading 3 4 5 5" xfId="28598"/>
    <cellStyle name="Heading 3 4 5 5 2" xfId="28599"/>
    <cellStyle name="Heading 3 4 5 5 3" xfId="28600"/>
    <cellStyle name="Heading 3 4 5 5_AVA DVA EL" xfId="28601"/>
    <cellStyle name="Heading 3 4 5 6" xfId="28602"/>
    <cellStyle name="Heading 3 4 5 7" xfId="28603"/>
    <cellStyle name="Heading 3 4 5_AVA DVA EL" xfId="28604"/>
    <cellStyle name="Heading 3 4 6" xfId="28605"/>
    <cellStyle name="Heading 3 4 6 2" xfId="28606"/>
    <cellStyle name="Heading 3 4 6 2 2" xfId="28607"/>
    <cellStyle name="Heading 3 4 6 2 3" xfId="28608"/>
    <cellStyle name="Heading 3 4 6 2_AVA DVA EL" xfId="28609"/>
    <cellStyle name="Heading 3 4 6 3" xfId="28610"/>
    <cellStyle name="Heading 3 4 6 3 2" xfId="28611"/>
    <cellStyle name="Heading 3 4 6 3 3" xfId="28612"/>
    <cellStyle name="Heading 3 4 6 3_AVA DVA EL" xfId="28613"/>
    <cellStyle name="Heading 3 4 6 4" xfId="28614"/>
    <cellStyle name="Heading 3 4 6 4 2" xfId="28615"/>
    <cellStyle name="Heading 3 4 6 4 3" xfId="28616"/>
    <cellStyle name="Heading 3 4 6 4_AVA DVA EL" xfId="28617"/>
    <cellStyle name="Heading 3 4 6 5" xfId="28618"/>
    <cellStyle name="Heading 3 4 6 5 2" xfId="28619"/>
    <cellStyle name="Heading 3 4 6 5 3" xfId="28620"/>
    <cellStyle name="Heading 3 4 6 5_AVA DVA EL" xfId="28621"/>
    <cellStyle name="Heading 3 4 6 6" xfId="28622"/>
    <cellStyle name="Heading 3 4 6 7" xfId="28623"/>
    <cellStyle name="Heading 3 4 6_AVA DVA EL" xfId="28624"/>
    <cellStyle name="Heading 3 4 7" xfId="28625"/>
    <cellStyle name="Heading 3 4 7 2" xfId="28626"/>
    <cellStyle name="Heading 3 4 7 2 2" xfId="28627"/>
    <cellStyle name="Heading 3 4 7 2 3" xfId="28628"/>
    <cellStyle name="Heading 3 4 7 2_AVA DVA EL" xfId="28629"/>
    <cellStyle name="Heading 3 4 7 3" xfId="28630"/>
    <cellStyle name="Heading 3 4 7 3 2" xfId="28631"/>
    <cellStyle name="Heading 3 4 7 3 3" xfId="28632"/>
    <cellStyle name="Heading 3 4 7 3_AVA DVA EL" xfId="28633"/>
    <cellStyle name="Heading 3 4 7 4" xfId="28634"/>
    <cellStyle name="Heading 3 4 7 4 2" xfId="28635"/>
    <cellStyle name="Heading 3 4 7 4 3" xfId="28636"/>
    <cellStyle name="Heading 3 4 7 4_AVA DVA EL" xfId="28637"/>
    <cellStyle name="Heading 3 4 7 5" xfId="28638"/>
    <cellStyle name="Heading 3 4 7 6" xfId="28639"/>
    <cellStyle name="Heading 3 4 7_AVA DVA EL" xfId="28640"/>
    <cellStyle name="Heading 3 4 8" xfId="28641"/>
    <cellStyle name="Heading 3 4 8 2" xfId="28642"/>
    <cellStyle name="Heading 3 4 8 3" xfId="28643"/>
    <cellStyle name="Heading 3 4 8_AVA DVA EL" xfId="28644"/>
    <cellStyle name="Heading 3 4 9" xfId="28645"/>
    <cellStyle name="Heading 3 4 9 2" xfId="28646"/>
    <cellStyle name="Heading 3 4 9 3" xfId="28647"/>
    <cellStyle name="Heading 3 4 9_AVA DVA EL" xfId="28648"/>
    <cellStyle name="Heading 3 4_AVA DVA EL" xfId="28649"/>
    <cellStyle name="Heading 3 5" xfId="28650"/>
    <cellStyle name="Heading 3 5 2" xfId="28651"/>
    <cellStyle name="Heading 3 5 2 2" xfId="28652"/>
    <cellStyle name="Heading 3 5 2 3" xfId="28653"/>
    <cellStyle name="Heading 3 5 2_AVA DVA EL" xfId="28654"/>
    <cellStyle name="Heading 3 5 3" xfId="28655"/>
    <cellStyle name="Heading 3 5_AVA DVA EL" xfId="28656"/>
    <cellStyle name="Heading 3 6" xfId="28657"/>
    <cellStyle name="Heading 3 6 2" xfId="28658"/>
    <cellStyle name="Heading 3 6 2 2" xfId="28659"/>
    <cellStyle name="Heading 3 6 2 3" xfId="28660"/>
    <cellStyle name="Heading 3 6 2_AVA DVA EL" xfId="28661"/>
    <cellStyle name="Heading 3 6 3" xfId="28662"/>
    <cellStyle name="Heading 3 6_AVA DVA EL" xfId="28663"/>
    <cellStyle name="Heading 3 7" xfId="28664"/>
    <cellStyle name="Heading 3 7 2" xfId="28665"/>
    <cellStyle name="Heading 3 7 2 2" xfId="28666"/>
    <cellStyle name="Heading 3 7 2 3" xfId="28667"/>
    <cellStyle name="Heading 3 7 2_AVA DVA EL" xfId="28668"/>
    <cellStyle name="Heading 3 7 3" xfId="28669"/>
    <cellStyle name="Heading 3 7_AVA DVA EL" xfId="28670"/>
    <cellStyle name="Heading 3 8" xfId="28671"/>
    <cellStyle name="Heading 3 8 2" xfId="28672"/>
    <cellStyle name="Heading 3 8 2 2" xfId="28673"/>
    <cellStyle name="Heading 3 8 2 3" xfId="28674"/>
    <cellStyle name="Heading 3 8 2_AVA DVA EL" xfId="28675"/>
    <cellStyle name="Heading 3 8 3" xfId="28676"/>
    <cellStyle name="Heading 3 8_AVA DVA EL" xfId="28677"/>
    <cellStyle name="Heading 3 9" xfId="28678"/>
    <cellStyle name="Heading 3 9 2" xfId="28679"/>
    <cellStyle name="Heading 3 9 2 2" xfId="28680"/>
    <cellStyle name="Heading 3 9 2 3" xfId="28681"/>
    <cellStyle name="Heading 3 9 2_AVA DVA EL" xfId="28682"/>
    <cellStyle name="Heading 3 9 3" xfId="28683"/>
    <cellStyle name="Heading 3 9_AVA DVA EL" xfId="28684"/>
    <cellStyle name="Heading 3_4Q16" xfId="28685"/>
    <cellStyle name="Heading 3+" xfId="292"/>
    <cellStyle name="Heading 3+ 2" xfId="28686"/>
    <cellStyle name="Heading 3+ 3" xfId="28687"/>
    <cellStyle name="Heading 3+_AVA DVA EL" xfId="28688"/>
    <cellStyle name="Heading 4" xfId="293"/>
    <cellStyle name="Heading 4 10" xfId="28689"/>
    <cellStyle name="Heading 4 10 2" xfId="28690"/>
    <cellStyle name="Heading 4 10 3" xfId="28691"/>
    <cellStyle name="Heading 4 10_AVA DVA EL" xfId="28692"/>
    <cellStyle name="Heading 4 11" xfId="28693"/>
    <cellStyle name="Heading 4 11 2" xfId="28694"/>
    <cellStyle name="Heading 4 11 3" xfId="28695"/>
    <cellStyle name="Heading 4 11_AVA DVA EL" xfId="28696"/>
    <cellStyle name="Heading 4 12" xfId="28697"/>
    <cellStyle name="Heading 4 12 2" xfId="28698"/>
    <cellStyle name="Heading 4 12 3" xfId="28699"/>
    <cellStyle name="Heading 4 12_AVA DVA EL" xfId="28700"/>
    <cellStyle name="Heading 4 13" xfId="28701"/>
    <cellStyle name="Heading 4 13 2" xfId="28702"/>
    <cellStyle name="Heading 4 13 3" xfId="28703"/>
    <cellStyle name="Heading 4 13_AVA DVA EL" xfId="28704"/>
    <cellStyle name="Heading 4 14" xfId="28705"/>
    <cellStyle name="Heading 4 2" xfId="1230"/>
    <cellStyle name="Heading 4 2 2" xfId="11436"/>
    <cellStyle name="Heading 4 2 2 2" xfId="28706"/>
    <cellStyle name="Heading 4 2 2 2 2" xfId="28707"/>
    <cellStyle name="Heading 4 2 2 2 3" xfId="28708"/>
    <cellStyle name="Heading 4 2 2 2_AVA DVA EL" xfId="28709"/>
    <cellStyle name="Heading 4 2 2 3" xfId="28710"/>
    <cellStyle name="Heading 4 2 2_AVA DVA EL" xfId="28711"/>
    <cellStyle name="Heading 4 2 3" xfId="11437"/>
    <cellStyle name="Heading 4 2 3 2" xfId="28712"/>
    <cellStyle name="Heading 4 2 3 2 2" xfId="28713"/>
    <cellStyle name="Heading 4 2 3 2 3" xfId="28714"/>
    <cellStyle name="Heading 4 2 3 2_AVA DVA EL" xfId="28715"/>
    <cellStyle name="Heading 4 2 3 3" xfId="28716"/>
    <cellStyle name="Heading 4 2 3 4" xfId="28717"/>
    <cellStyle name="Heading 4 2 3_AVA DVA EL" xfId="28718"/>
    <cellStyle name="Heading 4 2 4" xfId="28719"/>
    <cellStyle name="Heading 4 2 4 2" xfId="28720"/>
    <cellStyle name="Heading 4 2 4 3" xfId="28721"/>
    <cellStyle name="Heading 4 2 4_AVA DVA EL" xfId="28722"/>
    <cellStyle name="Heading 4 2 5" xfId="28723"/>
    <cellStyle name="Heading 4 2 5 2" xfId="28724"/>
    <cellStyle name="Heading 4 2 5 3" xfId="28725"/>
    <cellStyle name="Heading 4 2 5_AVA DVA EL" xfId="28726"/>
    <cellStyle name="Heading 4 2 6" xfId="28727"/>
    <cellStyle name="Heading 4 2 6 2" xfId="28728"/>
    <cellStyle name="Heading 4 2 6 3" xfId="28729"/>
    <cellStyle name="Heading 4 2 6_AVA DVA EL" xfId="28730"/>
    <cellStyle name="Heading 4 2 7" xfId="28731"/>
    <cellStyle name="Heading 4 2 7 2" xfId="28732"/>
    <cellStyle name="Heading 4 2 7 3" xfId="28733"/>
    <cellStyle name="Heading 4 2 7_AVA DVA EL" xfId="28734"/>
    <cellStyle name="Heading 4 2 8" xfId="28735"/>
    <cellStyle name="Heading 4 2 9" xfId="28736"/>
    <cellStyle name="Heading 4 2_4Q16" xfId="28737"/>
    <cellStyle name="Heading 4 3" xfId="11438"/>
    <cellStyle name="Heading 4 3 2" xfId="28738"/>
    <cellStyle name="Heading 4 3 2 2" xfId="28739"/>
    <cellStyle name="Heading 4 3 2 3" xfId="28740"/>
    <cellStyle name="Heading 4 3 2_AVA DVA EL" xfId="28741"/>
    <cellStyle name="Heading 4 3 3" xfId="28742"/>
    <cellStyle name="Heading 4 3_AVA DVA EL" xfId="28743"/>
    <cellStyle name="Heading 4 4" xfId="28744"/>
    <cellStyle name="Heading 4 4 2" xfId="28745"/>
    <cellStyle name="Heading 4 4 2 2" xfId="28746"/>
    <cellStyle name="Heading 4 4 2 3" xfId="28747"/>
    <cellStyle name="Heading 4 4 2_AVA DVA EL" xfId="28748"/>
    <cellStyle name="Heading 4 4 3" xfId="28749"/>
    <cellStyle name="Heading 4 4 3 2" xfId="28750"/>
    <cellStyle name="Heading 4 4 3 3" xfId="28751"/>
    <cellStyle name="Heading 4 4 3_AVA DVA EL" xfId="28752"/>
    <cellStyle name="Heading 4 4 4" xfId="28753"/>
    <cellStyle name="Heading 4 4 4 2" xfId="28754"/>
    <cellStyle name="Heading 4 4 4 3" xfId="28755"/>
    <cellStyle name="Heading 4 4 4_AVA DVA EL" xfId="28756"/>
    <cellStyle name="Heading 4 4 5" xfId="28757"/>
    <cellStyle name="Heading 4 4_AVA DVA EL" xfId="28758"/>
    <cellStyle name="Heading 4 5" xfId="28759"/>
    <cellStyle name="Heading 4 5 2" xfId="28760"/>
    <cellStyle name="Heading 4 5 2 2" xfId="28761"/>
    <cellStyle name="Heading 4 5 2 3" xfId="28762"/>
    <cellStyle name="Heading 4 5 2_AVA DVA EL" xfId="28763"/>
    <cellStyle name="Heading 4 5 3" xfId="28764"/>
    <cellStyle name="Heading 4 5_AVA DVA EL" xfId="28765"/>
    <cellStyle name="Heading 4 6" xfId="28766"/>
    <cellStyle name="Heading 4 6 2" xfId="28767"/>
    <cellStyle name="Heading 4 6 2 2" xfId="28768"/>
    <cellStyle name="Heading 4 6 2 3" xfId="28769"/>
    <cellStyle name="Heading 4 6 2_AVA DVA EL" xfId="28770"/>
    <cellStyle name="Heading 4 6 3" xfId="28771"/>
    <cellStyle name="Heading 4 6_AVA DVA EL" xfId="28772"/>
    <cellStyle name="Heading 4 7" xfId="28773"/>
    <cellStyle name="Heading 4 7 2" xfId="28774"/>
    <cellStyle name="Heading 4 7 2 2" xfId="28775"/>
    <cellStyle name="Heading 4 7 2 3" xfId="28776"/>
    <cellStyle name="Heading 4 7 2_AVA DVA EL" xfId="28777"/>
    <cellStyle name="Heading 4 7 3" xfId="28778"/>
    <cellStyle name="Heading 4 7_AVA DVA EL" xfId="28779"/>
    <cellStyle name="Heading 4 8" xfId="28780"/>
    <cellStyle name="Heading 4 8 2" xfId="28781"/>
    <cellStyle name="Heading 4 8 2 2" xfId="28782"/>
    <cellStyle name="Heading 4 8 2 3" xfId="28783"/>
    <cellStyle name="Heading 4 8 2_AVA DVA EL" xfId="28784"/>
    <cellStyle name="Heading 4 8 3" xfId="28785"/>
    <cellStyle name="Heading 4 8_AVA DVA EL" xfId="28786"/>
    <cellStyle name="Heading 4 9" xfId="28787"/>
    <cellStyle name="Heading 4 9 2" xfId="28788"/>
    <cellStyle name="Heading 4 9 2 2" xfId="28789"/>
    <cellStyle name="Heading 4 9 2 3" xfId="28790"/>
    <cellStyle name="Heading 4 9 2_AVA DVA EL" xfId="28791"/>
    <cellStyle name="Heading 4 9 3" xfId="28792"/>
    <cellStyle name="Heading 4 9_AVA DVA EL" xfId="28793"/>
    <cellStyle name="Heading 4_4Q16" xfId="28794"/>
    <cellStyle name="heading 5" xfId="28795"/>
    <cellStyle name="heading 6" xfId="28796"/>
    <cellStyle name="heading 7" xfId="28797"/>
    <cellStyle name="heading 8" xfId="28798"/>
    <cellStyle name="heading_AVA DVA EL" xfId="28799"/>
    <cellStyle name="Heading1" xfId="294"/>
    <cellStyle name="Heading1 2" xfId="28800"/>
    <cellStyle name="Heading1_AVA DVA EL" xfId="28801"/>
    <cellStyle name="HeadingTable" xfId="28802"/>
    <cellStyle name="Hidden cells" xfId="1231"/>
    <cellStyle name="Hidden cells (internal version)" xfId="1232"/>
    <cellStyle name="Hidden cells (internal version) 2" xfId="28803"/>
    <cellStyle name="Hidden cells (internal version) 3" xfId="28804"/>
    <cellStyle name="Hidden cells (internal version)_AVA DVA EL" xfId="28805"/>
    <cellStyle name="Hidden cells 10" xfId="11721"/>
    <cellStyle name="Hidden cells 11" xfId="11722"/>
    <cellStyle name="Hidden cells 12" xfId="11723"/>
    <cellStyle name="Hidden cells 13" xfId="11724"/>
    <cellStyle name="Hidden cells 14" xfId="11725"/>
    <cellStyle name="Hidden cells 15" xfId="11726"/>
    <cellStyle name="Hidden cells 16" xfId="11727"/>
    <cellStyle name="Hidden cells 17" xfId="11728"/>
    <cellStyle name="Hidden cells 18" xfId="11729"/>
    <cellStyle name="Hidden cells 19" xfId="11730"/>
    <cellStyle name="Hidden cells 2" xfId="11439"/>
    <cellStyle name="Hidden cells 20" xfId="11731"/>
    <cellStyle name="Hidden cells 21" xfId="11732"/>
    <cellStyle name="Hidden cells 22" xfId="11733"/>
    <cellStyle name="Hidden cells 23" xfId="11734"/>
    <cellStyle name="Hidden cells 24" xfId="11735"/>
    <cellStyle name="Hidden cells 3" xfId="11736"/>
    <cellStyle name="Hidden cells 4" xfId="11737"/>
    <cellStyle name="Hidden cells 5" xfId="11738"/>
    <cellStyle name="Hidden cells 6" xfId="11739"/>
    <cellStyle name="Hidden cells 7" xfId="11740"/>
    <cellStyle name="Hidden cells 8" xfId="11741"/>
    <cellStyle name="Hidden cells 9" xfId="11742"/>
    <cellStyle name="Hidden cells_7. Other MTM adjustments" xfId="7582"/>
    <cellStyle name="highlightExposure" xfId="11440"/>
    <cellStyle name="highlightExposure 2" xfId="28806"/>
    <cellStyle name="highlightExposure_AVA DVA EL" xfId="28807"/>
    <cellStyle name="highlightPD" xfId="28808"/>
    <cellStyle name="highlightPercentage" xfId="28809"/>
    <cellStyle name="highlightText" xfId="11441"/>
    <cellStyle name="highlightText 2" xfId="28810"/>
    <cellStyle name="highlightText_AVA DVA EL" xfId="28811"/>
    <cellStyle name="Hipervínculo 2" xfId="11442"/>
    <cellStyle name="Hipervínculo 2 2" xfId="11443"/>
    <cellStyle name="Hipervínculo 2 2 2" xfId="28812"/>
    <cellStyle name="Hipervínculo 2 2_AVA DVA EL" xfId="28813"/>
    <cellStyle name="Hipervínculo 2 3" xfId="28814"/>
    <cellStyle name="Hipervínculo 2_4Q16" xfId="28815"/>
    <cellStyle name="Hivatkozott cella" xfId="11444"/>
    <cellStyle name="Hivatkozott cella 2" xfId="28816"/>
    <cellStyle name="Hivatkozott cella_AVA DVA EL" xfId="28817"/>
    <cellStyle name="Huvud indata" xfId="4622"/>
    <cellStyle name="Huvud indata 2" xfId="28818"/>
    <cellStyle name="Huvud indata 3" xfId="28819"/>
    <cellStyle name="Huvud indata_AVA DVA EL" xfId="28820"/>
    <cellStyle name="Hyperkobling 2" xfId="615"/>
    <cellStyle name="Hyperkobling 2 2" xfId="628"/>
    <cellStyle name="Hyperkobling 2 2 2" xfId="28821"/>
    <cellStyle name="Hyperkobling 2 2 3" xfId="28822"/>
    <cellStyle name="Hyperkobling 2 2_AVA DVA EL" xfId="28823"/>
    <cellStyle name="Hyperkobling 2 3" xfId="11445"/>
    <cellStyle name="Hyperkobling 2 3 2" xfId="28824"/>
    <cellStyle name="Hyperkobling 2 3 3" xfId="28825"/>
    <cellStyle name="Hyperkobling 2 3_AVA DVA EL" xfId="28826"/>
    <cellStyle name="Hyperkobling 2 4" xfId="28827"/>
    <cellStyle name="Hyperkobling 2 4 2" xfId="28828"/>
    <cellStyle name="Hyperkobling 2 4 3" xfId="28829"/>
    <cellStyle name="Hyperkobling 2 4_AVA DVA EL" xfId="28830"/>
    <cellStyle name="Hyperkobling 2 5" xfId="28831"/>
    <cellStyle name="Hyperkobling 2_7. Other MTM adjustments" xfId="7583"/>
    <cellStyle name="Hyperkobling 3" xfId="840"/>
    <cellStyle name="Hyperkobling 3 2" xfId="7584"/>
    <cellStyle name="Hyperkobling 3 2 2" xfId="28832"/>
    <cellStyle name="Hyperkobling 3 2 3" xfId="28833"/>
    <cellStyle name="Hyperkobling 3 2_AVA DVA EL" xfId="28834"/>
    <cellStyle name="Hyperkobling 3 3" xfId="11446"/>
    <cellStyle name="Hyperkobling 3 4" xfId="28835"/>
    <cellStyle name="Hyperkobling 3_7. Other MTM adjustments" xfId="7585"/>
    <cellStyle name="Hyperkobling 4" xfId="1305"/>
    <cellStyle name="Hyperkobling 4 2" xfId="11447"/>
    <cellStyle name="Hyperkobling 4 2 2" xfId="28836"/>
    <cellStyle name="Hyperkobling 4 2 3" xfId="28837"/>
    <cellStyle name="Hyperkobling 4 2_AVA DVA EL" xfId="28838"/>
    <cellStyle name="Hyperkobling 4 3" xfId="11448"/>
    <cellStyle name="Hyperkobling 4 4" xfId="28839"/>
    <cellStyle name="Hyperkobling 4_AVA DVA EL" xfId="28840"/>
    <cellStyle name="Hyperkobling 5" xfId="28841"/>
    <cellStyle name="Hyperkobling 5 2" xfId="28842"/>
    <cellStyle name="Hyperkobling 5_AVA DVA EL" xfId="28843"/>
    <cellStyle name="Hyperlink" xfId="12054"/>
    <cellStyle name="Hyperlink 2" xfId="295"/>
    <cellStyle name="Hyperlink 2 2" xfId="7586"/>
    <cellStyle name="Hyperlink 2 2 2" xfId="28844"/>
    <cellStyle name="Hyperlink 2 2 2 2" xfId="28845"/>
    <cellStyle name="Hyperlink 2 2 2 3" xfId="28846"/>
    <cellStyle name="Hyperlink 2 2 2_AVA DVA EL" xfId="28847"/>
    <cellStyle name="Hyperlink 2 2 3" xfId="28848"/>
    <cellStyle name="Hyperlink 2 2 4" xfId="28849"/>
    <cellStyle name="Hyperlink 2 2_AVA DVA EL" xfId="28850"/>
    <cellStyle name="Hyperlink 2 3" xfId="7587"/>
    <cellStyle name="Hyperlink 2 3 2" xfId="28851"/>
    <cellStyle name="Hyperlink 2 3 2 2" xfId="28852"/>
    <cellStyle name="Hyperlink 2 3 2 3" xfId="28853"/>
    <cellStyle name="Hyperlink 2 3 2_AVA DVA EL" xfId="28854"/>
    <cellStyle name="Hyperlink 2 3 3" xfId="28855"/>
    <cellStyle name="Hyperlink 2 3 4" xfId="28856"/>
    <cellStyle name="Hyperlink 2 3_AVA DVA EL" xfId="28857"/>
    <cellStyle name="Hyperlink 2 4" xfId="28858"/>
    <cellStyle name="Hyperlink 2 4 2" xfId="28859"/>
    <cellStyle name="Hyperlink 2 4 3" xfId="28860"/>
    <cellStyle name="Hyperlink 2 4_AVA DVA EL" xfId="28861"/>
    <cellStyle name="Hyperlink 2 5" xfId="28862"/>
    <cellStyle name="Hyperlink 2 5 2" xfId="28863"/>
    <cellStyle name="Hyperlink 2 5 3" xfId="28864"/>
    <cellStyle name="Hyperlink 2 5_AVA DVA EL" xfId="28865"/>
    <cellStyle name="Hyperlink 2 6" xfId="28866"/>
    <cellStyle name="Hyperlink 2 6 2" xfId="28867"/>
    <cellStyle name="Hyperlink 2 6 3" xfId="28868"/>
    <cellStyle name="Hyperlink 2 6_AVA DVA EL" xfId="28869"/>
    <cellStyle name="Hyperlink 2 7" xfId="28870"/>
    <cellStyle name="Hyperlink 2_4Q16" xfId="28871"/>
    <cellStyle name="Hyperlink 3" xfId="296"/>
    <cellStyle name="Hyperlink 3 2" xfId="297"/>
    <cellStyle name="Hyperlink 3 2 2" xfId="28872"/>
    <cellStyle name="Hyperlink 3 2 2 2" xfId="28873"/>
    <cellStyle name="Hyperlink 3 2 2 3" xfId="28874"/>
    <cellStyle name="Hyperlink 3 2 2_AVA DVA EL" xfId="28875"/>
    <cellStyle name="Hyperlink 3 2 3" xfId="28876"/>
    <cellStyle name="Hyperlink 3 2 4" xfId="28877"/>
    <cellStyle name="Hyperlink 3 2_AVA DVA EL" xfId="28878"/>
    <cellStyle name="Hyperlink 3 3" xfId="28879"/>
    <cellStyle name="Hyperlink 3 3 2" xfId="28880"/>
    <cellStyle name="Hyperlink 3 3 3" xfId="28881"/>
    <cellStyle name="Hyperlink 3 3_AVA DVA EL" xfId="28882"/>
    <cellStyle name="Hyperlink 3 4" xfId="28883"/>
    <cellStyle name="Hyperlink 3 5" xfId="28884"/>
    <cellStyle name="Hyperlink 3_7. Other MTM adjustments" xfId="7588"/>
    <cellStyle name="Hyperlink 4" xfId="7589"/>
    <cellStyle name="Hyperlink 4 2" xfId="28885"/>
    <cellStyle name="Hyperlink 4 3" xfId="28886"/>
    <cellStyle name="Hyperlink 4_AVA DVA EL" xfId="28887"/>
    <cellStyle name="Hyperlink 5" xfId="7590"/>
    <cellStyle name="Hyperlink 5 2" xfId="7591"/>
    <cellStyle name="Hyperlink 5 3" xfId="28888"/>
    <cellStyle name="Hyperlink 5_7. Other MTM adjustments" xfId="7592"/>
    <cellStyle name="Hyperlink 6" xfId="28889"/>
    <cellStyle name="Hyperlink_AVA DVA EL" xfId="28890"/>
    <cellStyle name="Í¨Ø› [0.00]_PERSONAL" xfId="919"/>
    <cellStyle name="Í¨Ø›_PERSONAL" xfId="1026"/>
    <cellStyle name="Incorrecto" xfId="11449"/>
    <cellStyle name="Incorrecto 2" xfId="28891"/>
    <cellStyle name="Incorrecto_AVA DVA EL" xfId="28892"/>
    <cellStyle name="Indata 14" xfId="4623"/>
    <cellStyle name="Indata 14 2" xfId="28893"/>
    <cellStyle name="Indata 14 3" xfId="28894"/>
    <cellStyle name="Indata 14_AVA DVA EL" xfId="28895"/>
    <cellStyle name="Indata text 11" xfId="4624"/>
    <cellStyle name="Indata text 11 2" xfId="28896"/>
    <cellStyle name="Indata text 11 3" xfId="28897"/>
    <cellStyle name="Indata text 11_AVA DVA EL" xfId="28898"/>
    <cellStyle name="Indata text 12" xfId="4625"/>
    <cellStyle name="Indata text 12 2" xfId="28899"/>
    <cellStyle name="Indata text 12 3" xfId="28900"/>
    <cellStyle name="Indata text 12_AVA DVA EL" xfId="28901"/>
    <cellStyle name="Inndata" xfId="7593"/>
    <cellStyle name="Inndata 2" xfId="298"/>
    <cellStyle name="Inndata 2 2" xfId="11450"/>
    <cellStyle name="Inndata 2 2 2" xfId="28902"/>
    <cellStyle name="Inndata 2 2 3" xfId="28903"/>
    <cellStyle name="Inndata 2 2_AVA DVA EL" xfId="28904"/>
    <cellStyle name="Inndata 2 3" xfId="28905"/>
    <cellStyle name="Inndata 2 3 2" xfId="28906"/>
    <cellStyle name="Inndata 2 3 3" xfId="28907"/>
    <cellStyle name="Inndata 2 3_AVA DVA EL" xfId="28908"/>
    <cellStyle name="Inndata 2 4" xfId="28909"/>
    <cellStyle name="Inndata 2_AVA DVA EL" xfId="28910"/>
    <cellStyle name="Inndata 3" xfId="7594"/>
    <cellStyle name="Inndata 3 2" xfId="7595"/>
    <cellStyle name="Inndata 3 3" xfId="28911"/>
    <cellStyle name="Inndata 3_7. Other MTM adjustments" xfId="7596"/>
    <cellStyle name="Inndata 4" xfId="11844"/>
    <cellStyle name="Inndata 4 2" xfId="28912"/>
    <cellStyle name="Inndata 4 3" xfId="28913"/>
    <cellStyle name="Inndata 4_AVA DVA EL" xfId="28914"/>
    <cellStyle name="Inndata 5" xfId="28915"/>
    <cellStyle name="Inndata 6" xfId="28916"/>
    <cellStyle name="Inndata_7. Other MTM adjustments" xfId="7597"/>
    <cellStyle name="InpComma0" xfId="28917"/>
    <cellStyle name="InpComma0 2" xfId="28918"/>
    <cellStyle name="InpComma0 3" xfId="28919"/>
    <cellStyle name="InpComma0_AVA DVA EL" xfId="28920"/>
    <cellStyle name="Input" xfId="619"/>
    <cellStyle name="Input 2" xfId="1322"/>
    <cellStyle name="Input 2 10" xfId="28921"/>
    <cellStyle name="Input 2 2" xfId="11451"/>
    <cellStyle name="Input 2 2 2" xfId="28922"/>
    <cellStyle name="Input 2 2 2 2" xfId="28923"/>
    <cellStyle name="Input 2 2 2 3" xfId="28924"/>
    <cellStyle name="Input 2 2 2_AVA DVA EL" xfId="28925"/>
    <cellStyle name="Input 2 2 3" xfId="28926"/>
    <cellStyle name="Input 2 2 3 2" xfId="28927"/>
    <cellStyle name="Input 2 2 3 3" xfId="28928"/>
    <cellStyle name="Input 2 2 3_AVA DVA EL" xfId="28929"/>
    <cellStyle name="Input 2 2 4" xfId="28930"/>
    <cellStyle name="Input 2 2 4 2" xfId="28931"/>
    <cellStyle name="Input 2 2 4 3" xfId="28932"/>
    <cellStyle name="Input 2 2 4_AVA DVA EL" xfId="28933"/>
    <cellStyle name="Input 2 2 5" xfId="28934"/>
    <cellStyle name="Input 2 2 5 2" xfId="28935"/>
    <cellStyle name="Input 2 2 5 3" xfId="28936"/>
    <cellStyle name="Input 2 2 5_AVA DVA EL" xfId="28937"/>
    <cellStyle name="Input 2 2 6" xfId="28938"/>
    <cellStyle name="Input 2 2 6 2" xfId="28939"/>
    <cellStyle name="Input 2 2 6 3" xfId="28940"/>
    <cellStyle name="Input 2 2 6_AVA DVA EL" xfId="28941"/>
    <cellStyle name="Input 2 2 7" xfId="28942"/>
    <cellStyle name="Input 2 2_AVA DVA EL" xfId="28943"/>
    <cellStyle name="Input 2 3" xfId="11452"/>
    <cellStyle name="Input 2 3 2" xfId="28944"/>
    <cellStyle name="Input 2 3 3" xfId="28945"/>
    <cellStyle name="Input 2 3_AVA DVA EL" xfId="28946"/>
    <cellStyle name="Input 2 4" xfId="28947"/>
    <cellStyle name="Input 2 4 2" xfId="28948"/>
    <cellStyle name="Input 2 4 3" xfId="28949"/>
    <cellStyle name="Input 2 4_AVA DVA EL" xfId="28950"/>
    <cellStyle name="Input 2 5" xfId="28951"/>
    <cellStyle name="Input 2 5 2" xfId="28952"/>
    <cellStyle name="Input 2 5 3" xfId="28953"/>
    <cellStyle name="Input 2 5_AVA DVA EL" xfId="28954"/>
    <cellStyle name="Input 2 6" xfId="28955"/>
    <cellStyle name="Input 2 6 2" xfId="28956"/>
    <cellStyle name="Input 2 6 2 2" xfId="28957"/>
    <cellStyle name="Input 2 6 2 3" xfId="28958"/>
    <cellStyle name="Input 2 6 2_AVA DVA EL" xfId="28959"/>
    <cellStyle name="Input 2 6 3" xfId="28960"/>
    <cellStyle name="Input 2 6 3 2" xfId="28961"/>
    <cellStyle name="Input 2 6 3 3" xfId="28962"/>
    <cellStyle name="Input 2 6 3_AVA DVA EL" xfId="28963"/>
    <cellStyle name="Input 2 6 4" xfId="28964"/>
    <cellStyle name="Input 2 6 5" xfId="28965"/>
    <cellStyle name="Input 2 6_AVA DVA EL" xfId="28966"/>
    <cellStyle name="Input 2 7" xfId="28967"/>
    <cellStyle name="Input 2 7 2" xfId="28968"/>
    <cellStyle name="Input 2 7 3" xfId="28969"/>
    <cellStyle name="Input 2 7_AVA DVA EL" xfId="28970"/>
    <cellStyle name="Input 2 8" xfId="28971"/>
    <cellStyle name="Input 2 8 2" xfId="28972"/>
    <cellStyle name="Input 2 8 3" xfId="28973"/>
    <cellStyle name="Input 2 8_AVA DVA EL" xfId="28974"/>
    <cellStyle name="Input 2 9" xfId="28975"/>
    <cellStyle name="Input 2_4Q16" xfId="28976"/>
    <cellStyle name="Input 3" xfId="11453"/>
    <cellStyle name="Input 3 2" xfId="28977"/>
    <cellStyle name="Input 3 2 2" xfId="28978"/>
    <cellStyle name="Input 3 2 3" xfId="28979"/>
    <cellStyle name="Input 3 2_AVA DVA EL" xfId="28980"/>
    <cellStyle name="Input 3 3" xfId="28981"/>
    <cellStyle name="Input 3 4" xfId="28982"/>
    <cellStyle name="Input 3_AVA DVA EL" xfId="28983"/>
    <cellStyle name="Input 4" xfId="28984"/>
    <cellStyle name="Input 4 2" xfId="28985"/>
    <cellStyle name="Input 4 2 2" xfId="28986"/>
    <cellStyle name="Input 4 2 3" xfId="28987"/>
    <cellStyle name="Input 4 2_AVA DVA EL" xfId="28988"/>
    <cellStyle name="Input 4 3" xfId="28989"/>
    <cellStyle name="Input 4 3 2" xfId="28990"/>
    <cellStyle name="Input 4 3 3" xfId="28991"/>
    <cellStyle name="Input 4 3_AVA DVA EL" xfId="28992"/>
    <cellStyle name="Input 4 4" xfId="28993"/>
    <cellStyle name="Input 4 4 2" xfId="28994"/>
    <cellStyle name="Input 4 4 3" xfId="28995"/>
    <cellStyle name="Input 4 4_AVA DVA EL" xfId="28996"/>
    <cellStyle name="Input 4 5" xfId="28997"/>
    <cellStyle name="Input 4 6" xfId="28998"/>
    <cellStyle name="Input 4_AVA DVA EL" xfId="28999"/>
    <cellStyle name="Input 5" xfId="29000"/>
    <cellStyle name="Input 5 2" xfId="29001"/>
    <cellStyle name="Input 5 3" xfId="29002"/>
    <cellStyle name="Input 5_AVA DVA EL" xfId="29003"/>
    <cellStyle name="Input 6" xfId="29004"/>
    <cellStyle name="Input 6 2" xfId="29005"/>
    <cellStyle name="Input 6 3" xfId="29006"/>
    <cellStyle name="Input 6_AVA DVA EL" xfId="29007"/>
    <cellStyle name="Input 7" xfId="29008"/>
    <cellStyle name="Input 8" xfId="29009"/>
    <cellStyle name="Input 9" xfId="29010"/>
    <cellStyle name="Input Cells" xfId="299"/>
    <cellStyle name="Input Cells 2" xfId="300"/>
    <cellStyle name="Input Cells 2 2" xfId="7598"/>
    <cellStyle name="Input Cells 2 2 2" xfId="29011"/>
    <cellStyle name="Input Cells 2 2_Cap.adeq" xfId="29012"/>
    <cellStyle name="Input Cells 2 3" xfId="7599"/>
    <cellStyle name="Input Cells 2_7. Other MTM adjustments" xfId="7600"/>
    <cellStyle name="Input Cells 3" xfId="301"/>
    <cellStyle name="Input Cells 3 2" xfId="302"/>
    <cellStyle name="Input Cells 3 2 2" xfId="29013"/>
    <cellStyle name="Input Cells 3 2 3" xfId="29014"/>
    <cellStyle name="Input Cells 3 2_AVA DVA EL" xfId="29015"/>
    <cellStyle name="Input Cells 3 3" xfId="29016"/>
    <cellStyle name="Input Cells 3 4" xfId="29017"/>
    <cellStyle name="Input Cells 3_7. Other MTM adjustments" xfId="7601"/>
    <cellStyle name="Input Cells 4" xfId="29018"/>
    <cellStyle name="Input Cells_7. Other MTM adjustments" xfId="7602"/>
    <cellStyle name="Input Currency" xfId="303"/>
    <cellStyle name="Input Currency 2" xfId="304"/>
    <cellStyle name="Input Currency 2 2" xfId="29019"/>
    <cellStyle name="Input Currency 2 3" xfId="29020"/>
    <cellStyle name="Input Currency 2_AVA DVA EL" xfId="29021"/>
    <cellStyle name="Input Currency 3" xfId="29022"/>
    <cellStyle name="Input Currency 4" xfId="29023"/>
    <cellStyle name="Input Currency_7. Other MTM adjustments" xfId="7603"/>
    <cellStyle name="Input Multiple" xfId="305"/>
    <cellStyle name="Input Multiple 2" xfId="29024"/>
    <cellStyle name="Input Multiple 3" xfId="29025"/>
    <cellStyle name="Input Multiple_AVA DVA EL" xfId="29026"/>
    <cellStyle name="Input Percent" xfId="306"/>
    <cellStyle name="Input Percent 2" xfId="29027"/>
    <cellStyle name="Input Percent 3" xfId="29028"/>
    <cellStyle name="Input Percent_AVA DVA EL" xfId="29029"/>
    <cellStyle name="Input_$cell" xfId="620"/>
    <cellStyle name="inputDate" xfId="29030"/>
    <cellStyle name="inputExposure" xfId="11454"/>
    <cellStyle name="inputExposure 2" xfId="29031"/>
    <cellStyle name="inputExposure_AVA DVA EL" xfId="29032"/>
    <cellStyle name="InputKeepColour" xfId="307"/>
    <cellStyle name="InputKeepColour 2" xfId="719"/>
    <cellStyle name="InputKeepColour 2 2" xfId="11455"/>
    <cellStyle name="InputKeepColour 2 3" xfId="29033"/>
    <cellStyle name="InputKeepColour 2_AVA DVA EL" xfId="29034"/>
    <cellStyle name="InputKeepColour 3" xfId="11456"/>
    <cellStyle name="InputKeepColour 4" xfId="29035"/>
    <cellStyle name="InputKeepColour_7. Other MTM adjustments" xfId="7604"/>
    <cellStyle name="inputMaturity" xfId="29036"/>
    <cellStyle name="inputParameterE" xfId="29037"/>
    <cellStyle name="inputPD" xfId="29038"/>
    <cellStyle name="inputPercentage" xfId="29039"/>
    <cellStyle name="inputPercentageL" xfId="29040"/>
    <cellStyle name="inputPercentageS" xfId="29041"/>
    <cellStyle name="inputSelection" xfId="29042"/>
    <cellStyle name="inputText" xfId="29043"/>
    <cellStyle name="InputVariColour" xfId="308"/>
    <cellStyle name="InputVariColour 2" xfId="720"/>
    <cellStyle name="InputVariColour 2 2" xfId="11457"/>
    <cellStyle name="InputVariColour 2 3" xfId="29044"/>
    <cellStyle name="InputVariColour 2_AVA DVA EL" xfId="29045"/>
    <cellStyle name="InputVariColour 3" xfId="11458"/>
    <cellStyle name="InputVariColour 4" xfId="29046"/>
    <cellStyle name="InputVariColour_7. Other MTM adjustments" xfId="7605"/>
    <cellStyle name="IntFormat" xfId="1233"/>
    <cellStyle name="IntFormat 2" xfId="11459"/>
    <cellStyle name="IntFormat 3" xfId="11743"/>
    <cellStyle name="IntFormat_AVA DVA EL" xfId="29047"/>
    <cellStyle name="Įspėjimo tekstas" xfId="309"/>
    <cellStyle name="Įspėjimo tekstas 2" xfId="29048"/>
    <cellStyle name="Įspėjimo tekstas_AVA DVA EL" xfId="29049"/>
    <cellStyle name="Išvestis" xfId="310"/>
    <cellStyle name="Išvestis 2" xfId="29050"/>
    <cellStyle name="Išvestis_AVA DVA EL" xfId="29051"/>
    <cellStyle name="Įvestis" xfId="311"/>
    <cellStyle name="Įvestis 2" xfId="29052"/>
    <cellStyle name="Įvestis_AVA DVA EL" xfId="29053"/>
    <cellStyle name="Jegyzet" xfId="11460"/>
    <cellStyle name="Jegyzet 2" xfId="11461"/>
    <cellStyle name="Jegyzet 2 2" xfId="29054"/>
    <cellStyle name="Jegyzet 2_AVA DVA EL" xfId="29055"/>
    <cellStyle name="Jegyzet 3" xfId="29056"/>
    <cellStyle name="Jegyzet_4Q16" xfId="29057"/>
    <cellStyle name="Jelölőszín (1)" xfId="11462"/>
    <cellStyle name="Jelölőszín (1) 2" xfId="29058"/>
    <cellStyle name="Jelölőszín (1)_AVA DVA EL" xfId="29059"/>
    <cellStyle name="Jelölőszín (2)" xfId="11463"/>
    <cellStyle name="Jelölőszín (2) 2" xfId="29060"/>
    <cellStyle name="Jelölőszín (2)_AVA DVA EL" xfId="29061"/>
    <cellStyle name="Jelölőszín (3)" xfId="11464"/>
    <cellStyle name="Jelölőszín (3) 2" xfId="29062"/>
    <cellStyle name="Jelölőszín (3)_AVA DVA EL" xfId="29063"/>
    <cellStyle name="Jelölőszín (4)" xfId="11465"/>
    <cellStyle name="Jelölőszín (4) 2" xfId="29064"/>
    <cellStyle name="Jelölőszín (4)_AVA DVA EL" xfId="29065"/>
    <cellStyle name="Jelölőszín (5)" xfId="11466"/>
    <cellStyle name="Jelölőszín (5) 2" xfId="29066"/>
    <cellStyle name="Jelölőszín (5)_AVA DVA EL" xfId="29067"/>
    <cellStyle name="Jelölőszín (6)" xfId="11467"/>
    <cellStyle name="Jelölőszín (6) 2" xfId="29068"/>
    <cellStyle name="Jelölőszín (6)_AVA DVA EL" xfId="29069"/>
    <cellStyle name="Jó" xfId="11468"/>
    <cellStyle name="Jó 2" xfId="29070"/>
    <cellStyle name="Jó_AVA DVA EL" xfId="29071"/>
    <cellStyle name="Kimenet" xfId="11469"/>
    <cellStyle name="Kimenet 2" xfId="29072"/>
    <cellStyle name="Kimenet_AVA DVA EL" xfId="29073"/>
    <cellStyle name="Koblet celle" xfId="7606"/>
    <cellStyle name="Koblet celle 2" xfId="312"/>
    <cellStyle name="Koblet celle 2 2" xfId="11470"/>
    <cellStyle name="Koblet celle 2 2 2" xfId="29074"/>
    <cellStyle name="Koblet celle 2 2 3" xfId="29075"/>
    <cellStyle name="Koblet celle 2 2_AVA DVA EL" xfId="29076"/>
    <cellStyle name="Koblet celle 2 3" xfId="29077"/>
    <cellStyle name="Koblet celle 2_AVA DVA EL" xfId="29078"/>
    <cellStyle name="Koblet celle 3" xfId="7607"/>
    <cellStyle name="Koblet celle 3 2" xfId="29079"/>
    <cellStyle name="Koblet celle 3_AVA DVA EL" xfId="29080"/>
    <cellStyle name="Koblet celle 4" xfId="11845"/>
    <cellStyle name="Koblet celle 4 2" xfId="29081"/>
    <cellStyle name="Koblet celle 4 3" xfId="29082"/>
    <cellStyle name="Koblet celle 4_AVA DVA EL" xfId="29083"/>
    <cellStyle name="Koblet celle 5" xfId="29084"/>
    <cellStyle name="Koblet celle 6" xfId="29085"/>
    <cellStyle name="Koblet celle_7. Other MTM adjustments" xfId="7608"/>
    <cellStyle name="Kolonne" xfId="1307"/>
    <cellStyle name="Kolonne 2" xfId="29086"/>
    <cellStyle name="Kolonne 2 2" xfId="29087"/>
    <cellStyle name="Kolonne 2_AVA DVA EL" xfId="29088"/>
    <cellStyle name="Kolonne 3" xfId="29089"/>
    <cellStyle name="Kolonne 4" xfId="29090"/>
    <cellStyle name="Kolonne_AVA DVA EL" xfId="29091"/>
    <cellStyle name="KolonneOverskrift" xfId="313"/>
    <cellStyle name="KolonneOverskrift 2" xfId="29092"/>
    <cellStyle name="KolonneOverskrift 3" xfId="29093"/>
    <cellStyle name="KolonneOverskrift_AVA DVA EL" xfId="29094"/>
    <cellStyle name="Kolrubr" xfId="4626"/>
    <cellStyle name="Kolrubr 2" xfId="29095"/>
    <cellStyle name="Kolrubr 3" xfId="29096"/>
    <cellStyle name="Kolrubr låst" xfId="4627"/>
    <cellStyle name="Kolrubr låst 2" xfId="29097"/>
    <cellStyle name="Kolrubr låst 3" xfId="29098"/>
    <cellStyle name="Kolrubr låst_AVA DVA EL" xfId="29099"/>
    <cellStyle name="Kolrubr_7. Other MTM adjustments" xfId="7609"/>
    <cellStyle name="Kolumnrubrik" xfId="314"/>
    <cellStyle name="Kolumnrubrik 2" xfId="29100"/>
    <cellStyle name="Kolumnrubrik_AVA DVA EL" xfId="29101"/>
    <cellStyle name="Komma [0]_Blad1" xfId="315"/>
    <cellStyle name="Komma 10" xfId="625"/>
    <cellStyle name="Komma 10 2" xfId="1323"/>
    <cellStyle name="Komma 10 2 2" xfId="29102"/>
    <cellStyle name="Komma 10 2 3" xfId="29103"/>
    <cellStyle name="Komma 10 2_AVA DVA EL" xfId="29104"/>
    <cellStyle name="Komma 10 3" xfId="12055"/>
    <cellStyle name="Komma 10 3 2" xfId="29105"/>
    <cellStyle name="Komma 10 3_AVA DVA EL" xfId="29106"/>
    <cellStyle name="Komma 10_AVA DVA EL" xfId="29107"/>
    <cellStyle name="Komma 11" xfId="863"/>
    <cellStyle name="Komma 11 2" xfId="1324"/>
    <cellStyle name="Komma 11 2 2" xfId="29108"/>
    <cellStyle name="Komma 11 2 3" xfId="29109"/>
    <cellStyle name="Komma 11 2_AVA DVA EL" xfId="29110"/>
    <cellStyle name="Komma 11 3" xfId="29111"/>
    <cellStyle name="Komma 11 3 2" xfId="29112"/>
    <cellStyle name="Komma 11 3_AVA DVA EL" xfId="29113"/>
    <cellStyle name="Komma 11 4" xfId="29114"/>
    <cellStyle name="Komma 11 5" xfId="29115"/>
    <cellStyle name="Komma 11_AVA DVA EL" xfId="29116"/>
    <cellStyle name="Komma 12" xfId="859"/>
    <cellStyle name="Komma 12 2" xfId="11471"/>
    <cellStyle name="Komma 12 2 2" xfId="29117"/>
    <cellStyle name="Komma 12 2 2 2" xfId="29118"/>
    <cellStyle name="Komma 12 2 2_AVA DVA EL" xfId="29119"/>
    <cellStyle name="Komma 12 2 3" xfId="29120"/>
    <cellStyle name="Komma 12 2_AVA DVA EL" xfId="29121"/>
    <cellStyle name="Komma 12 3" xfId="29122"/>
    <cellStyle name="Komma 12 3 2" xfId="29123"/>
    <cellStyle name="Komma 12 3_AVA DVA EL" xfId="29124"/>
    <cellStyle name="Komma 12 4" xfId="29125"/>
    <cellStyle name="Komma 12 5" xfId="29126"/>
    <cellStyle name="Komma 12_AVA DVA EL" xfId="29127"/>
    <cellStyle name="Komma 13" xfId="868"/>
    <cellStyle name="Komma 13 2" xfId="29128"/>
    <cellStyle name="Komma 13 2 2" xfId="29129"/>
    <cellStyle name="Komma 13 2_AVA DVA EL" xfId="29130"/>
    <cellStyle name="Komma 13 3" xfId="29131"/>
    <cellStyle name="Komma 13 4" xfId="29132"/>
    <cellStyle name="Komma 13_AVA DVA EL" xfId="29133"/>
    <cellStyle name="Komma 14" xfId="902"/>
    <cellStyle name="Komma 14 2" xfId="29134"/>
    <cellStyle name="Komma 14 3" xfId="29135"/>
    <cellStyle name="Komma 14_AVA DVA EL" xfId="29136"/>
    <cellStyle name="Komma 15" xfId="1009"/>
    <cellStyle name="Komma 15 2" xfId="29137"/>
    <cellStyle name="Komma 15 3" xfId="29138"/>
    <cellStyle name="Komma 15_AVA DVA EL" xfId="29139"/>
    <cellStyle name="Komma 16" xfId="903"/>
    <cellStyle name="Komma 16 2" xfId="29140"/>
    <cellStyle name="Komma 16 3" xfId="29141"/>
    <cellStyle name="Komma 16_AVA DVA EL" xfId="29142"/>
    <cellStyle name="Komma 17" xfId="994"/>
    <cellStyle name="Komma 17 2" xfId="29143"/>
    <cellStyle name="Komma 17 3" xfId="29144"/>
    <cellStyle name="Komma 17_AVA DVA EL" xfId="29145"/>
    <cellStyle name="Komma 18" xfId="1021"/>
    <cellStyle name="Komma 18 2" xfId="29146"/>
    <cellStyle name="Komma 18 3" xfId="29147"/>
    <cellStyle name="Komma 18_AVA DVA EL" xfId="29148"/>
    <cellStyle name="Komma 19" xfId="885"/>
    <cellStyle name="Komma 19 2" xfId="29149"/>
    <cellStyle name="Komma 19 3" xfId="29150"/>
    <cellStyle name="Komma 19_AVA DVA EL" xfId="29151"/>
    <cellStyle name="Komma 2" xfId="316"/>
    <cellStyle name="Komma 2 10" xfId="7610"/>
    <cellStyle name="Komma 2 10 2" xfId="7611"/>
    <cellStyle name="Komma 2 10 2 2" xfId="7612"/>
    <cellStyle name="Komma 2 10 2_7. Other MTM adjustments" xfId="7613"/>
    <cellStyle name="Komma 2 10 3" xfId="7614"/>
    <cellStyle name="Komma 2 10 3 2" xfId="7615"/>
    <cellStyle name="Komma 2 10 3_7. Other MTM adjustments" xfId="7616"/>
    <cellStyle name="Komma 2 10 4" xfId="7617"/>
    <cellStyle name="Komma 2 10_7. Other MTM adjustments" xfId="7618"/>
    <cellStyle name="Komma 2 11" xfId="11744"/>
    <cellStyle name="Komma 2 12" xfId="11745"/>
    <cellStyle name="Komma 2 13" xfId="11746"/>
    <cellStyle name="Komma 2 14" xfId="12072"/>
    <cellStyle name="Komma 2 2" xfId="638"/>
    <cellStyle name="Komma 2 2 2" xfId="1325"/>
    <cellStyle name="Komma 2 2 2 2" xfId="7619"/>
    <cellStyle name="Komma 2 2 2 2 2" xfId="7620"/>
    <cellStyle name="Komma 2 2 2 2 2 2" xfId="7621"/>
    <cellStyle name="Komma 2 2 2 2 2 2 2" xfId="7622"/>
    <cellStyle name="Komma 2 2 2 2 2 2_7. Other MTM adjustments" xfId="7623"/>
    <cellStyle name="Komma 2 2 2 2 2 3" xfId="7624"/>
    <cellStyle name="Komma 2 2 2 2 2 3 2" xfId="7625"/>
    <cellStyle name="Komma 2 2 2 2 2 3_7. Other MTM adjustments" xfId="7626"/>
    <cellStyle name="Komma 2 2 2 2 2 4" xfId="7627"/>
    <cellStyle name="Komma 2 2 2 2 2 4 2" xfId="7628"/>
    <cellStyle name="Komma 2 2 2 2 2 4_7. Other MTM adjustments" xfId="7629"/>
    <cellStyle name="Komma 2 2 2 2 2 5" xfId="7630"/>
    <cellStyle name="Komma 2 2 2 2 2_7. Other MTM adjustments" xfId="7631"/>
    <cellStyle name="Komma 2 2 2 2 3" xfId="7632"/>
    <cellStyle name="Komma 2 2 2 2 3 2" xfId="7633"/>
    <cellStyle name="Komma 2 2 2 2 3_7. Other MTM adjustments" xfId="7634"/>
    <cellStyle name="Komma 2 2 2 2 4" xfId="7635"/>
    <cellStyle name="Komma 2 2 2 2 4 2" xfId="7636"/>
    <cellStyle name="Komma 2 2 2 2 4_7. Other MTM adjustments" xfId="7637"/>
    <cellStyle name="Komma 2 2 2 2 5" xfId="7638"/>
    <cellStyle name="Komma 2 2 2 2 5 2" xfId="7639"/>
    <cellStyle name="Komma 2 2 2 2 5_7. Other MTM adjustments" xfId="7640"/>
    <cellStyle name="Komma 2 2 2 2 6" xfId="7641"/>
    <cellStyle name="Komma 2 2 2 2 6 2" xfId="7642"/>
    <cellStyle name="Komma 2 2 2 2 6_7. Other MTM adjustments" xfId="7643"/>
    <cellStyle name="Komma 2 2 2 2 7" xfId="7644"/>
    <cellStyle name="Komma 2 2 2 2_7. Other MTM adjustments" xfId="7645"/>
    <cellStyle name="Komma 2 2 2 3" xfId="7646"/>
    <cellStyle name="Komma 2 2 2 3 2" xfId="7647"/>
    <cellStyle name="Komma 2 2 2 3 3" xfId="7648"/>
    <cellStyle name="Komma 2 2 2 3_7. Other MTM adjustments" xfId="7649"/>
    <cellStyle name="Komma 2 2 2 4" xfId="7650"/>
    <cellStyle name="Komma 2 2 2 4 2" xfId="7651"/>
    <cellStyle name="Komma 2 2 2 4 2 2" xfId="7652"/>
    <cellStyle name="Komma 2 2 2 4 2_7. Other MTM adjustments" xfId="7653"/>
    <cellStyle name="Komma 2 2 2 4 3" xfId="7654"/>
    <cellStyle name="Komma 2 2 2 4 3 2" xfId="7655"/>
    <cellStyle name="Komma 2 2 2 4 3_7. Other MTM adjustments" xfId="7656"/>
    <cellStyle name="Komma 2 2 2 4 4" xfId="7657"/>
    <cellStyle name="Komma 2 2 2 4 4 2" xfId="7658"/>
    <cellStyle name="Komma 2 2 2 4 4_7. Other MTM adjustments" xfId="7659"/>
    <cellStyle name="Komma 2 2 2 4 5" xfId="7660"/>
    <cellStyle name="Komma 2 2 2 4_7. Other MTM adjustments" xfId="7661"/>
    <cellStyle name="Komma 2 2 2 5" xfId="7662"/>
    <cellStyle name="Komma 2 2 2 5 2" xfId="7663"/>
    <cellStyle name="Komma 2 2 2 5_7. Other MTM adjustments" xfId="7664"/>
    <cellStyle name="Komma 2 2 2 6" xfId="7665"/>
    <cellStyle name="Komma 2 2 2 6 2" xfId="7666"/>
    <cellStyle name="Komma 2 2 2 6_7. Other MTM adjustments" xfId="7667"/>
    <cellStyle name="Komma 2 2 2 7" xfId="7668"/>
    <cellStyle name="Komma 2 2 2 7 2" xfId="7669"/>
    <cellStyle name="Komma 2 2 2 7_7. Other MTM adjustments" xfId="7670"/>
    <cellStyle name="Komma 2 2 2 8" xfId="7671"/>
    <cellStyle name="Komma 2 2 2 9" xfId="29152"/>
    <cellStyle name="Komma 2 2 2_7. Other MTM adjustments" xfId="7672"/>
    <cellStyle name="Komma 2 2 3" xfId="7673"/>
    <cellStyle name="Komma 2 2 3 2" xfId="29153"/>
    <cellStyle name="Komma 2 2 3 3" xfId="29154"/>
    <cellStyle name="Komma 2 2 3_AVA DVA EL" xfId="29155"/>
    <cellStyle name="Komma 2 2 4" xfId="29156"/>
    <cellStyle name="Komma 2 2_7. Other MTM adjustments" xfId="7674"/>
    <cellStyle name="Komma 2 3" xfId="721"/>
    <cellStyle name="Komma 2 3 2" xfId="7675"/>
    <cellStyle name="Komma 2 3 2 2" xfId="29157"/>
    <cellStyle name="Komma 2 3 2 3" xfId="29158"/>
    <cellStyle name="Komma 2 3 2_AVA DVA EL" xfId="29159"/>
    <cellStyle name="Komma 2 3 3" xfId="7676"/>
    <cellStyle name="Komma 2 3 4" xfId="11747"/>
    <cellStyle name="Komma 2 3_7. Other MTM adjustments" xfId="7677"/>
    <cellStyle name="Komma 2 4" xfId="865"/>
    <cellStyle name="Komma 2 4 2" xfId="7678"/>
    <cellStyle name="Komma 2 4 2 2" xfId="7679"/>
    <cellStyle name="Komma 2 4 2 2 2" xfId="7680"/>
    <cellStyle name="Komma 2 4 2 2 2 2" xfId="7681"/>
    <cellStyle name="Komma 2 4 2 2 2 2 2" xfId="7682"/>
    <cellStyle name="Komma 2 4 2 2 2 2_7. Other MTM adjustments" xfId="7683"/>
    <cellStyle name="Komma 2 4 2 2 2 3" xfId="7684"/>
    <cellStyle name="Komma 2 4 2 2 2 3 2" xfId="7685"/>
    <cellStyle name="Komma 2 4 2 2 2 3_7. Other MTM adjustments" xfId="7686"/>
    <cellStyle name="Komma 2 4 2 2 2 4" xfId="7687"/>
    <cellStyle name="Komma 2 4 2 2 2 4 2" xfId="7688"/>
    <cellStyle name="Komma 2 4 2 2 2 4_7. Other MTM adjustments" xfId="7689"/>
    <cellStyle name="Komma 2 4 2 2 2 5" xfId="7690"/>
    <cellStyle name="Komma 2 4 2 2 2_7. Other MTM adjustments" xfId="7691"/>
    <cellStyle name="Komma 2 4 2 2 3" xfId="7692"/>
    <cellStyle name="Komma 2 4 2 2 3 2" xfId="7693"/>
    <cellStyle name="Komma 2 4 2 2 3_7. Other MTM adjustments" xfId="7694"/>
    <cellStyle name="Komma 2 4 2 2 4" xfId="7695"/>
    <cellStyle name="Komma 2 4 2 2 4 2" xfId="7696"/>
    <cellStyle name="Komma 2 4 2 2 4_7. Other MTM adjustments" xfId="7697"/>
    <cellStyle name="Komma 2 4 2 2 5" xfId="7698"/>
    <cellStyle name="Komma 2 4 2 2 5 2" xfId="7699"/>
    <cellStyle name="Komma 2 4 2 2 5_7. Other MTM adjustments" xfId="7700"/>
    <cellStyle name="Komma 2 4 2 2 6" xfId="7701"/>
    <cellStyle name="Komma 2 4 2 2_7. Other MTM adjustments" xfId="7702"/>
    <cellStyle name="Komma 2 4 2 3" xfId="7703"/>
    <cellStyle name="Komma 2 4 2 3 2" xfId="7704"/>
    <cellStyle name="Komma 2 4 2 3 2 2" xfId="7705"/>
    <cellStyle name="Komma 2 4 2 3 2_7. Other MTM adjustments" xfId="7706"/>
    <cellStyle name="Komma 2 4 2 3 3" xfId="7707"/>
    <cellStyle name="Komma 2 4 2 3 3 2" xfId="7708"/>
    <cellStyle name="Komma 2 4 2 3 3_7. Other MTM adjustments" xfId="7709"/>
    <cellStyle name="Komma 2 4 2 3 4" xfId="7710"/>
    <cellStyle name="Komma 2 4 2 3 4 2" xfId="7711"/>
    <cellStyle name="Komma 2 4 2 3 4_7. Other MTM adjustments" xfId="7712"/>
    <cellStyle name="Komma 2 4 2 3 5" xfId="7713"/>
    <cellStyle name="Komma 2 4 2 3_7. Other MTM adjustments" xfId="7714"/>
    <cellStyle name="Komma 2 4 2 4" xfId="7715"/>
    <cellStyle name="Komma 2 4 2 4 2" xfId="7716"/>
    <cellStyle name="Komma 2 4 2 4_7. Other MTM adjustments" xfId="7717"/>
    <cellStyle name="Komma 2 4 2 5" xfId="7718"/>
    <cellStyle name="Komma 2 4 2 5 2" xfId="7719"/>
    <cellStyle name="Komma 2 4 2 5_7. Other MTM adjustments" xfId="7720"/>
    <cellStyle name="Komma 2 4 2 6" xfId="7721"/>
    <cellStyle name="Komma 2 4 2 6 2" xfId="7722"/>
    <cellStyle name="Komma 2 4 2 6_7. Other MTM adjustments" xfId="7723"/>
    <cellStyle name="Komma 2 4 2 7" xfId="7724"/>
    <cellStyle name="Komma 2 4 2 7 2" xfId="7725"/>
    <cellStyle name="Komma 2 4 2 7_7. Other MTM adjustments" xfId="7726"/>
    <cellStyle name="Komma 2 4 2 8" xfId="7727"/>
    <cellStyle name="Komma 2 4 2 9" xfId="29160"/>
    <cellStyle name="Komma 2 4 2_7. Other MTM adjustments" xfId="7728"/>
    <cellStyle name="Komma 2 4 3" xfId="7729"/>
    <cellStyle name="Komma 2 4 3 2" xfId="7730"/>
    <cellStyle name="Komma 2 4 3 2 2" xfId="7731"/>
    <cellStyle name="Komma 2 4 3 2 2 2" xfId="7732"/>
    <cellStyle name="Komma 2 4 3 2 2_7. Other MTM adjustments" xfId="7733"/>
    <cellStyle name="Komma 2 4 3 2 3" xfId="7734"/>
    <cellStyle name="Komma 2 4 3 2 3 2" xfId="7735"/>
    <cellStyle name="Komma 2 4 3 2 3_7. Other MTM adjustments" xfId="7736"/>
    <cellStyle name="Komma 2 4 3 2 4" xfId="7737"/>
    <cellStyle name="Komma 2 4 3 2 4 2" xfId="7738"/>
    <cellStyle name="Komma 2 4 3 2 4_7. Other MTM adjustments" xfId="7739"/>
    <cellStyle name="Komma 2 4 3 2 5" xfId="7740"/>
    <cellStyle name="Komma 2 4 3 2_7. Other MTM adjustments" xfId="7741"/>
    <cellStyle name="Komma 2 4 3 3" xfId="7742"/>
    <cellStyle name="Komma 2 4 3 3 2" xfId="7743"/>
    <cellStyle name="Komma 2 4 3 3_7. Other MTM adjustments" xfId="7744"/>
    <cellStyle name="Komma 2 4 3 4" xfId="7745"/>
    <cellStyle name="Komma 2 4 3 4 2" xfId="7746"/>
    <cellStyle name="Komma 2 4 3 4_7. Other MTM adjustments" xfId="7747"/>
    <cellStyle name="Komma 2 4 3 5" xfId="7748"/>
    <cellStyle name="Komma 2 4 3 5 2" xfId="7749"/>
    <cellStyle name="Komma 2 4 3 5_7. Other MTM adjustments" xfId="7750"/>
    <cellStyle name="Komma 2 4 3 6" xfId="7751"/>
    <cellStyle name="Komma 2 4 3_7. Other MTM adjustments" xfId="7752"/>
    <cellStyle name="Komma 2 4 4" xfId="7753"/>
    <cellStyle name="Komma 2 4 4 2" xfId="7754"/>
    <cellStyle name="Komma 2 4 4 2 2" xfId="7755"/>
    <cellStyle name="Komma 2 4 4 2 2 2" xfId="7756"/>
    <cellStyle name="Komma 2 4 4 2 2_7. Other MTM adjustments" xfId="7757"/>
    <cellStyle name="Komma 2 4 4 2 3" xfId="7758"/>
    <cellStyle name="Komma 2 4 4 2 3 2" xfId="7759"/>
    <cellStyle name="Komma 2 4 4 2 3_7. Other MTM adjustments" xfId="7760"/>
    <cellStyle name="Komma 2 4 4 2 4" xfId="7761"/>
    <cellStyle name="Komma 2 4 4 2_7. Other MTM adjustments" xfId="7762"/>
    <cellStyle name="Komma 2 4 4 3" xfId="7763"/>
    <cellStyle name="Komma 2 4 4 3 2" xfId="7764"/>
    <cellStyle name="Komma 2 4 4 3_7. Other MTM adjustments" xfId="7765"/>
    <cellStyle name="Komma 2 4 4 4" xfId="7766"/>
    <cellStyle name="Komma 2 4 4 4 2" xfId="7767"/>
    <cellStyle name="Komma 2 4 4 4_7. Other MTM adjustments" xfId="7768"/>
    <cellStyle name="Komma 2 4 4 5" xfId="7769"/>
    <cellStyle name="Komma 2 4 4 5 2" xfId="7770"/>
    <cellStyle name="Komma 2 4 4 5_7. Other MTM adjustments" xfId="7771"/>
    <cellStyle name="Komma 2 4 4 6" xfId="7772"/>
    <cellStyle name="Komma 2 4 4_7. Other MTM adjustments" xfId="7773"/>
    <cellStyle name="Komma 2 4 5" xfId="7774"/>
    <cellStyle name="Komma 2 4 5 2" xfId="7775"/>
    <cellStyle name="Komma 2 4 5 2 2" xfId="7776"/>
    <cellStyle name="Komma 2 4 5 2_7. Other MTM adjustments" xfId="7777"/>
    <cellStyle name="Komma 2 4 5 3" xfId="7778"/>
    <cellStyle name="Komma 2 4 5 3 2" xfId="7779"/>
    <cellStyle name="Komma 2 4 5 3_7. Other MTM adjustments" xfId="7780"/>
    <cellStyle name="Komma 2 4 5 4" xfId="7781"/>
    <cellStyle name="Komma 2 4 5 4 2" xfId="7782"/>
    <cellStyle name="Komma 2 4 5 4_7. Other MTM adjustments" xfId="7783"/>
    <cellStyle name="Komma 2 4 5 5" xfId="7784"/>
    <cellStyle name="Komma 2 4 5_7. Other MTM adjustments" xfId="7785"/>
    <cellStyle name="Komma 2 4 6" xfId="7786"/>
    <cellStyle name="Komma 2 4 6 2" xfId="7787"/>
    <cellStyle name="Komma 2 4 6_7. Other MTM adjustments" xfId="7788"/>
    <cellStyle name="Komma 2 4 7" xfId="7789"/>
    <cellStyle name="Komma 2 4 7 2" xfId="7790"/>
    <cellStyle name="Komma 2 4 7_7. Other MTM adjustments" xfId="7791"/>
    <cellStyle name="Komma 2 4 8" xfId="7792"/>
    <cellStyle name="Komma 2 4 8 2" xfId="7793"/>
    <cellStyle name="Komma 2 4 8_7. Other MTM adjustments" xfId="7794"/>
    <cellStyle name="Komma 2 4 9" xfId="29161"/>
    <cellStyle name="Komma 2 4_7. Other MTM adjustments" xfId="7795"/>
    <cellStyle name="Komma 2 5" xfId="1315"/>
    <cellStyle name="Komma 2 5 2" xfId="7796"/>
    <cellStyle name="Komma 2 5 2 2" xfId="7797"/>
    <cellStyle name="Komma 2 5 2 2 2" xfId="7798"/>
    <cellStyle name="Komma 2 5 2 2 2 2" xfId="7799"/>
    <cellStyle name="Komma 2 5 2 2 2_7. Other MTM adjustments" xfId="7800"/>
    <cellStyle name="Komma 2 5 2 2 3" xfId="7801"/>
    <cellStyle name="Komma 2 5 2 2 3 2" xfId="7802"/>
    <cellStyle name="Komma 2 5 2 2 3_7. Other MTM adjustments" xfId="7803"/>
    <cellStyle name="Komma 2 5 2 2 4" xfId="7804"/>
    <cellStyle name="Komma 2 5 2 2 4 2" xfId="7805"/>
    <cellStyle name="Komma 2 5 2 2 4_7. Other MTM adjustments" xfId="7806"/>
    <cellStyle name="Komma 2 5 2 2 5" xfId="7807"/>
    <cellStyle name="Komma 2 5 2 2_7. Other MTM adjustments" xfId="7808"/>
    <cellStyle name="Komma 2 5 2 3" xfId="7809"/>
    <cellStyle name="Komma 2 5 2 3 2" xfId="7810"/>
    <cellStyle name="Komma 2 5 2 3_7. Other MTM adjustments" xfId="7811"/>
    <cellStyle name="Komma 2 5 2 4" xfId="7812"/>
    <cellStyle name="Komma 2 5 2 4 2" xfId="7813"/>
    <cellStyle name="Komma 2 5 2 4_7. Other MTM adjustments" xfId="7814"/>
    <cellStyle name="Komma 2 5 2 5" xfId="7815"/>
    <cellStyle name="Komma 2 5 2 5 2" xfId="7816"/>
    <cellStyle name="Komma 2 5 2 5_7. Other MTM adjustments" xfId="7817"/>
    <cellStyle name="Komma 2 5 2 6" xfId="7818"/>
    <cellStyle name="Komma 2 5 2 6 2" xfId="7819"/>
    <cellStyle name="Komma 2 5 2 6_7. Other MTM adjustments" xfId="7820"/>
    <cellStyle name="Komma 2 5 2 7" xfId="7821"/>
    <cellStyle name="Komma 2 5 2_7. Other MTM adjustments" xfId="7822"/>
    <cellStyle name="Komma 2 5 3" xfId="7823"/>
    <cellStyle name="Komma 2 5 3 2" xfId="7824"/>
    <cellStyle name="Komma 2 5 3 2 2" xfId="7825"/>
    <cellStyle name="Komma 2 5 3 2 2 2" xfId="7826"/>
    <cellStyle name="Komma 2 5 3 2 2_7. Other MTM adjustments" xfId="7827"/>
    <cellStyle name="Komma 2 5 3 2 3" xfId="7828"/>
    <cellStyle name="Komma 2 5 3 2 3 2" xfId="7829"/>
    <cellStyle name="Komma 2 5 3 2 3_7. Other MTM adjustments" xfId="7830"/>
    <cellStyle name="Komma 2 5 3 2 4" xfId="7831"/>
    <cellStyle name="Komma 2 5 3 2 4 2" xfId="7832"/>
    <cellStyle name="Komma 2 5 3 2 4_7. Other MTM adjustments" xfId="7833"/>
    <cellStyle name="Komma 2 5 3 2 5" xfId="7834"/>
    <cellStyle name="Komma 2 5 3 2_7. Other MTM adjustments" xfId="7835"/>
    <cellStyle name="Komma 2 5 3 3" xfId="7836"/>
    <cellStyle name="Komma 2 5 3 3 2" xfId="7837"/>
    <cellStyle name="Komma 2 5 3 3_7. Other MTM adjustments" xfId="7838"/>
    <cellStyle name="Komma 2 5 3 4" xfId="7839"/>
    <cellStyle name="Komma 2 5 3 4 2" xfId="7840"/>
    <cellStyle name="Komma 2 5 3 4_7. Other MTM adjustments" xfId="7841"/>
    <cellStyle name="Komma 2 5 3 5" xfId="7842"/>
    <cellStyle name="Komma 2 5 3 5 2" xfId="7843"/>
    <cellStyle name="Komma 2 5 3 5_7. Other MTM adjustments" xfId="7844"/>
    <cellStyle name="Komma 2 5 3 6" xfId="7845"/>
    <cellStyle name="Komma 2 5 3_7. Other MTM adjustments" xfId="7846"/>
    <cellStyle name="Komma 2 5 4" xfId="7847"/>
    <cellStyle name="Komma 2 5 4 2" xfId="7848"/>
    <cellStyle name="Komma 2 5 4 2 2" xfId="7849"/>
    <cellStyle name="Komma 2 5 4 2_7. Other MTM adjustments" xfId="7850"/>
    <cellStyle name="Komma 2 5 4 3" xfId="7851"/>
    <cellStyle name="Komma 2 5 4 3 2" xfId="7852"/>
    <cellStyle name="Komma 2 5 4 3_7. Other MTM adjustments" xfId="7853"/>
    <cellStyle name="Komma 2 5 4 4" xfId="7854"/>
    <cellStyle name="Komma 2 5 4 4 2" xfId="7855"/>
    <cellStyle name="Komma 2 5 4 4_7. Other MTM adjustments" xfId="7856"/>
    <cellStyle name="Komma 2 5 4 5" xfId="7857"/>
    <cellStyle name="Komma 2 5 4_7. Other MTM adjustments" xfId="7858"/>
    <cellStyle name="Komma 2 5 5" xfId="7859"/>
    <cellStyle name="Komma 2 5 5 2" xfId="7860"/>
    <cellStyle name="Komma 2 5 5_7. Other MTM adjustments" xfId="7861"/>
    <cellStyle name="Komma 2 5 6" xfId="7862"/>
    <cellStyle name="Komma 2 5 6 2" xfId="7863"/>
    <cellStyle name="Komma 2 5 6_7. Other MTM adjustments" xfId="7864"/>
    <cellStyle name="Komma 2 5 7" xfId="7865"/>
    <cellStyle name="Komma 2 5 7 2" xfId="7866"/>
    <cellStyle name="Komma 2 5 7_7. Other MTM adjustments" xfId="7867"/>
    <cellStyle name="Komma 2 5 8" xfId="7868"/>
    <cellStyle name="Komma 2 5 8 2" xfId="7869"/>
    <cellStyle name="Komma 2 5 8_7. Other MTM adjustments" xfId="7870"/>
    <cellStyle name="Komma 2 5 9" xfId="7871"/>
    <cellStyle name="Komma 2 5_7. Other MTM adjustments" xfId="7872"/>
    <cellStyle name="Komma 2 6" xfId="7873"/>
    <cellStyle name="Komma 2 6 2" xfId="7874"/>
    <cellStyle name="Komma 2 6 2 2" xfId="7875"/>
    <cellStyle name="Komma 2 6 2 2 2" xfId="7876"/>
    <cellStyle name="Komma 2 6 2 2_7. Other MTM adjustments" xfId="7877"/>
    <cellStyle name="Komma 2 6 2 3" xfId="7878"/>
    <cellStyle name="Komma 2 6 2 3 2" xfId="7879"/>
    <cellStyle name="Komma 2 6 2 3_7. Other MTM adjustments" xfId="7880"/>
    <cellStyle name="Komma 2 6 2 4" xfId="7881"/>
    <cellStyle name="Komma 2 6 2 4 2" xfId="7882"/>
    <cellStyle name="Komma 2 6 2 4_7. Other MTM adjustments" xfId="7883"/>
    <cellStyle name="Komma 2 6 2 5" xfId="7884"/>
    <cellStyle name="Komma 2 6 2 6" xfId="29162"/>
    <cellStyle name="Komma 2 6 2_7. Other MTM adjustments" xfId="7885"/>
    <cellStyle name="Komma 2 6 3" xfId="7886"/>
    <cellStyle name="Komma 2 6 3 2" xfId="7887"/>
    <cellStyle name="Komma 2 6 3_7. Other MTM adjustments" xfId="7888"/>
    <cellStyle name="Komma 2 6 4" xfId="7889"/>
    <cellStyle name="Komma 2 6 4 2" xfId="7890"/>
    <cellStyle name="Komma 2 6 4_7. Other MTM adjustments" xfId="7891"/>
    <cellStyle name="Komma 2 6 5" xfId="7892"/>
    <cellStyle name="Komma 2 6 5 2" xfId="7893"/>
    <cellStyle name="Komma 2 6 5_7. Other MTM adjustments" xfId="7894"/>
    <cellStyle name="Komma 2 6 6" xfId="7895"/>
    <cellStyle name="Komma 2 6 6 2" xfId="7896"/>
    <cellStyle name="Komma 2 6 6_7. Other MTM adjustments" xfId="7897"/>
    <cellStyle name="Komma 2 6 7" xfId="29163"/>
    <cellStyle name="Komma 2 6_7. Other MTM adjustments" xfId="7898"/>
    <cellStyle name="Komma 2 7" xfId="7899"/>
    <cellStyle name="Komma 2 7 2" xfId="7900"/>
    <cellStyle name="Komma 2 7 2 2" xfId="7901"/>
    <cellStyle name="Komma 2 7 2 2 2" xfId="7902"/>
    <cellStyle name="Komma 2 7 2 2_7. Other MTM adjustments" xfId="7903"/>
    <cellStyle name="Komma 2 7 2 3" xfId="7904"/>
    <cellStyle name="Komma 2 7 2 3 2" xfId="7905"/>
    <cellStyle name="Komma 2 7 2 3_7. Other MTM adjustments" xfId="7906"/>
    <cellStyle name="Komma 2 7 2 4" xfId="7907"/>
    <cellStyle name="Komma 2 7 2 4 2" xfId="7908"/>
    <cellStyle name="Komma 2 7 2 4_7. Other MTM adjustments" xfId="7909"/>
    <cellStyle name="Komma 2 7 2 5" xfId="7910"/>
    <cellStyle name="Komma 2 7 2_7. Other MTM adjustments" xfId="7911"/>
    <cellStyle name="Komma 2 7 3" xfId="7912"/>
    <cellStyle name="Komma 2 7 3 2" xfId="7913"/>
    <cellStyle name="Komma 2 7 3_7. Other MTM adjustments" xfId="7914"/>
    <cellStyle name="Komma 2 7 4" xfId="7915"/>
    <cellStyle name="Komma 2 7 4 2" xfId="7916"/>
    <cellStyle name="Komma 2 7 4_7. Other MTM adjustments" xfId="7917"/>
    <cellStyle name="Komma 2 7 5" xfId="7918"/>
    <cellStyle name="Komma 2 7 5 2" xfId="7919"/>
    <cellStyle name="Komma 2 7 5_7. Other MTM adjustments" xfId="7920"/>
    <cellStyle name="Komma 2 7 6" xfId="7921"/>
    <cellStyle name="Komma 2 7_7. Other MTM adjustments" xfId="7922"/>
    <cellStyle name="Komma 2 8" xfId="7923"/>
    <cellStyle name="Komma 2 8 2" xfId="7924"/>
    <cellStyle name="Komma 2 8 2 2" xfId="7925"/>
    <cellStyle name="Komma 2 8 2 2 2" xfId="7926"/>
    <cellStyle name="Komma 2 8 2 2_7. Other MTM adjustments" xfId="7927"/>
    <cellStyle name="Komma 2 8 2 3" xfId="7928"/>
    <cellStyle name="Komma 2 8 2 3 2" xfId="7929"/>
    <cellStyle name="Komma 2 8 2 3_7. Other MTM adjustments" xfId="7930"/>
    <cellStyle name="Komma 2 8 2 4" xfId="7931"/>
    <cellStyle name="Komma 2 8 2_7. Other MTM adjustments" xfId="7932"/>
    <cellStyle name="Komma 2 8 3" xfId="7933"/>
    <cellStyle name="Komma 2 8 3 2" xfId="7934"/>
    <cellStyle name="Komma 2 8 3_7. Other MTM adjustments" xfId="7935"/>
    <cellStyle name="Komma 2 8 4" xfId="7936"/>
    <cellStyle name="Komma 2 8 4 2" xfId="7937"/>
    <cellStyle name="Komma 2 8 4_7. Other MTM adjustments" xfId="7938"/>
    <cellStyle name="Komma 2 8 5" xfId="7939"/>
    <cellStyle name="Komma 2 8_7. Other MTM adjustments" xfId="7940"/>
    <cellStyle name="Komma 2 9" xfId="7941"/>
    <cellStyle name="Komma 2 9 2" xfId="7942"/>
    <cellStyle name="Komma 2 9 3" xfId="7943"/>
    <cellStyle name="Komma 2 9_7. Other MTM adjustments" xfId="7944"/>
    <cellStyle name="Komma 2_3. Chng in credit spreads" xfId="7945"/>
    <cellStyle name="Komma 20" xfId="952"/>
    <cellStyle name="Komma 20 2" xfId="29164"/>
    <cellStyle name="Komma 20 3" xfId="29165"/>
    <cellStyle name="Komma 20_AVA DVA EL" xfId="29166"/>
    <cellStyle name="Komma 21" xfId="909"/>
    <cellStyle name="Komma 22" xfId="1003"/>
    <cellStyle name="Komma 23" xfId="1014"/>
    <cellStyle name="Komma 24" xfId="891"/>
    <cellStyle name="Komma 25" xfId="1015"/>
    <cellStyle name="Komma 26" xfId="1056"/>
    <cellStyle name="Komma 27" xfId="1004"/>
    <cellStyle name="Komma 28" xfId="1060"/>
    <cellStyle name="Komma 29" xfId="1012"/>
    <cellStyle name="Komma 3" xfId="317"/>
    <cellStyle name="Komma 3 2" xfId="639"/>
    <cellStyle name="Komma 3 2 2" xfId="1326"/>
    <cellStyle name="Komma 3 2 2 2" xfId="29167"/>
    <cellStyle name="Komma 3 2 2 2 2" xfId="29168"/>
    <cellStyle name="Komma 3 2 2 2 2 2" xfId="29169"/>
    <cellStyle name="Komma 3 2 2 2 2 3" xfId="29170"/>
    <cellStyle name="Komma 3 2 2 2 2_AVA DVA EL" xfId="29171"/>
    <cellStyle name="Komma 3 2 2 2 3" xfId="29172"/>
    <cellStyle name="Komma 3 2 2 2 3 2" xfId="29173"/>
    <cellStyle name="Komma 3 2 2 2 3 3" xfId="29174"/>
    <cellStyle name="Komma 3 2 2 2 3_AVA DVA EL" xfId="29175"/>
    <cellStyle name="Komma 3 2 2 2 4" xfId="29176"/>
    <cellStyle name="Komma 3 2 2 2 4 2" xfId="29177"/>
    <cellStyle name="Komma 3 2 2 2 4 3" xfId="29178"/>
    <cellStyle name="Komma 3 2 2 2 4_AVA DVA EL" xfId="29179"/>
    <cellStyle name="Komma 3 2 2 2 5" xfId="29180"/>
    <cellStyle name="Komma 3 2 2 2 5 2" xfId="29181"/>
    <cellStyle name="Komma 3 2 2 2 5 3" xfId="29182"/>
    <cellStyle name="Komma 3 2 2 2 5_AVA DVA EL" xfId="29183"/>
    <cellStyle name="Komma 3 2 2 2 6" xfId="29184"/>
    <cellStyle name="Komma 3 2 2 2 7" xfId="29185"/>
    <cellStyle name="Komma 3 2 2 2_AVA DVA EL" xfId="29186"/>
    <cellStyle name="Komma 3 2 2 3" xfId="29187"/>
    <cellStyle name="Komma 3 2 2 3 2" xfId="29188"/>
    <cellStyle name="Komma 3 2 2 3 3" xfId="29189"/>
    <cellStyle name="Komma 3 2 2 3_AVA DVA EL" xfId="29190"/>
    <cellStyle name="Komma 3 2 2 4" xfId="29191"/>
    <cellStyle name="Komma 3 2 2 4 2" xfId="29192"/>
    <cellStyle name="Komma 3 2 2 4 3" xfId="29193"/>
    <cellStyle name="Komma 3 2 2 4_AVA DVA EL" xfId="29194"/>
    <cellStyle name="Komma 3 2 2 5" xfId="29195"/>
    <cellStyle name="Komma 3 2 2 5 2" xfId="29196"/>
    <cellStyle name="Komma 3 2 2 5 3" xfId="29197"/>
    <cellStyle name="Komma 3 2 2 5_AVA DVA EL" xfId="29198"/>
    <cellStyle name="Komma 3 2 2 6" xfId="29199"/>
    <cellStyle name="Komma 3 2 2 6 2" xfId="29200"/>
    <cellStyle name="Komma 3 2 2 6 3" xfId="29201"/>
    <cellStyle name="Komma 3 2 2 6_AVA DVA EL" xfId="29202"/>
    <cellStyle name="Komma 3 2 2 7" xfId="29203"/>
    <cellStyle name="Komma 3 2 2 8" xfId="29204"/>
    <cellStyle name="Komma 3 2 2_AVA DVA EL" xfId="29205"/>
    <cellStyle name="Komma 3 2 3" xfId="11748"/>
    <cellStyle name="Komma 3 2 3 2" xfId="29206"/>
    <cellStyle name="Komma 3 2 3 2 2" xfId="29207"/>
    <cellStyle name="Komma 3 2 3 2 3" xfId="29208"/>
    <cellStyle name="Komma 3 2 3 2_AVA DVA EL" xfId="29209"/>
    <cellStyle name="Komma 3 2 3 3" xfId="29210"/>
    <cellStyle name="Komma 3 2 3 3 2" xfId="29211"/>
    <cellStyle name="Komma 3 2 3 3 3" xfId="29212"/>
    <cellStyle name="Komma 3 2 3 3_AVA DVA EL" xfId="29213"/>
    <cellStyle name="Komma 3 2 3 4" xfId="29214"/>
    <cellStyle name="Komma 3 2 3 4 2" xfId="29215"/>
    <cellStyle name="Komma 3 2 3 4 3" xfId="29216"/>
    <cellStyle name="Komma 3 2 3 4_AVA DVA EL" xfId="29217"/>
    <cellStyle name="Komma 3 2 3 5" xfId="29218"/>
    <cellStyle name="Komma 3 2 3 5 2" xfId="29219"/>
    <cellStyle name="Komma 3 2 3 5 3" xfId="29220"/>
    <cellStyle name="Komma 3 2 3 5_AVA DVA EL" xfId="29221"/>
    <cellStyle name="Komma 3 2 3 6" xfId="29222"/>
    <cellStyle name="Komma 3 2 3 7" xfId="29223"/>
    <cellStyle name="Komma 3 2 3_AVA DVA EL" xfId="29224"/>
    <cellStyle name="Komma 3 2 4" xfId="29225"/>
    <cellStyle name="Komma 3 2 4 2" xfId="29226"/>
    <cellStyle name="Komma 3 2 4 2 2" xfId="29227"/>
    <cellStyle name="Komma 3 2 4 2_AVA DVA EL" xfId="29228"/>
    <cellStyle name="Komma 3 2 4 3" xfId="29229"/>
    <cellStyle name="Komma 3 2 4 4" xfId="29230"/>
    <cellStyle name="Komma 3 2 4_AVA DVA EL" xfId="29231"/>
    <cellStyle name="Komma 3 2 5" xfId="29232"/>
    <cellStyle name="Komma 3 2 5 2" xfId="29233"/>
    <cellStyle name="Komma 3 2 5 3" xfId="29234"/>
    <cellStyle name="Komma 3 2 5_AVA DVA EL" xfId="29235"/>
    <cellStyle name="Komma 3 2 6" xfId="29236"/>
    <cellStyle name="Komma 3 2 6 2" xfId="29237"/>
    <cellStyle name="Komma 3 2 6 3" xfId="29238"/>
    <cellStyle name="Komma 3 2 6_AVA DVA EL" xfId="29239"/>
    <cellStyle name="Komma 3 2 7" xfId="29240"/>
    <cellStyle name="Komma 3 2 7 2" xfId="29241"/>
    <cellStyle name="Komma 3 2 7 3" xfId="29242"/>
    <cellStyle name="Komma 3 2 7_AVA DVA EL" xfId="29243"/>
    <cellStyle name="Komma 3 2 8" xfId="29244"/>
    <cellStyle name="Komma 3 2_7. Other MTM adjustments" xfId="7946"/>
    <cellStyle name="Komma 3 3" xfId="722"/>
    <cellStyle name="Komma 3 3 2" xfId="7947"/>
    <cellStyle name="Komma 3 3 2 2" xfId="29245"/>
    <cellStyle name="Komma 3 3 2 2 2" xfId="29246"/>
    <cellStyle name="Komma 3 3 2 2 3" xfId="29247"/>
    <cellStyle name="Komma 3 3 2 2_AVA DVA EL" xfId="29248"/>
    <cellStyle name="Komma 3 3 2 3" xfId="29249"/>
    <cellStyle name="Komma 3 3 2 3 2" xfId="29250"/>
    <cellStyle name="Komma 3 3 2 3 3" xfId="29251"/>
    <cellStyle name="Komma 3 3 2 3_AVA DVA EL" xfId="29252"/>
    <cellStyle name="Komma 3 3 2 4" xfId="29253"/>
    <cellStyle name="Komma 3 3 2 4 2" xfId="29254"/>
    <cellStyle name="Komma 3 3 2 4 3" xfId="29255"/>
    <cellStyle name="Komma 3 3 2 4_AVA DVA EL" xfId="29256"/>
    <cellStyle name="Komma 3 3 2 5" xfId="29257"/>
    <cellStyle name="Komma 3 3 2 5 2" xfId="29258"/>
    <cellStyle name="Komma 3 3 2 5 3" xfId="29259"/>
    <cellStyle name="Komma 3 3 2 5_AVA DVA EL" xfId="29260"/>
    <cellStyle name="Komma 3 3 2 6" xfId="29261"/>
    <cellStyle name="Komma 3 3 2 7" xfId="29262"/>
    <cellStyle name="Komma 3 3 2_AVA DVA EL" xfId="29263"/>
    <cellStyle name="Komma 3 3 3" xfId="7948"/>
    <cellStyle name="Komma 3 3 3 2" xfId="29264"/>
    <cellStyle name="Komma 3 3 3 3" xfId="29265"/>
    <cellStyle name="Komma 3 3 3_AVA DVA EL" xfId="29266"/>
    <cellStyle name="Komma 3 3 4" xfId="29267"/>
    <cellStyle name="Komma 3 3 4 2" xfId="29268"/>
    <cellStyle name="Komma 3 3 4 3" xfId="29269"/>
    <cellStyle name="Komma 3 3 4_AVA DVA EL" xfId="29270"/>
    <cellStyle name="Komma 3 3 5" xfId="29271"/>
    <cellStyle name="Komma 3 3 5 2" xfId="29272"/>
    <cellStyle name="Komma 3 3 5 3" xfId="29273"/>
    <cellStyle name="Komma 3 3 5_AVA DVA EL" xfId="29274"/>
    <cellStyle name="Komma 3 3 6" xfId="29275"/>
    <cellStyle name="Komma 3 3 6 2" xfId="29276"/>
    <cellStyle name="Komma 3 3 6 3" xfId="29277"/>
    <cellStyle name="Komma 3 3 6_AVA DVA EL" xfId="29278"/>
    <cellStyle name="Komma 3 3 7" xfId="29279"/>
    <cellStyle name="Komma 3 3_7. Other MTM adjustments" xfId="7949"/>
    <cellStyle name="Komma 3 4" xfId="1050"/>
    <cellStyle name="Komma 3 4 2" xfId="11472"/>
    <cellStyle name="Komma 3 4 2 2" xfId="29280"/>
    <cellStyle name="Komma 3 4 2 3" xfId="29281"/>
    <cellStyle name="Komma 3 4 2_AVA DVA EL" xfId="29282"/>
    <cellStyle name="Komma 3 4 3" xfId="29283"/>
    <cellStyle name="Komma 3 4 3 2" xfId="29284"/>
    <cellStyle name="Komma 3 4 3 3" xfId="29285"/>
    <cellStyle name="Komma 3 4 3_AVA DVA EL" xfId="29286"/>
    <cellStyle name="Komma 3 4 4" xfId="29287"/>
    <cellStyle name="Komma 3 4 4 2" xfId="29288"/>
    <cellStyle name="Komma 3 4 4 3" xfId="29289"/>
    <cellStyle name="Komma 3 4 4_AVA DVA EL" xfId="29290"/>
    <cellStyle name="Komma 3 4 5" xfId="29291"/>
    <cellStyle name="Komma 3 4 5 2" xfId="29292"/>
    <cellStyle name="Komma 3 4 5 3" xfId="29293"/>
    <cellStyle name="Komma 3 4 5_AVA DVA EL" xfId="29294"/>
    <cellStyle name="Komma 3 4 6" xfId="29295"/>
    <cellStyle name="Komma 3 4 6 2" xfId="29296"/>
    <cellStyle name="Komma 3 4 6_AVA DVA EL" xfId="29297"/>
    <cellStyle name="Komma 3 4 7" xfId="29298"/>
    <cellStyle name="Komma 3 4_AVA DVA EL" xfId="29299"/>
    <cellStyle name="Komma 3 5" xfId="1086"/>
    <cellStyle name="Komma 3 5 2" xfId="1297"/>
    <cellStyle name="Komma 3 5 2 2" xfId="4702"/>
    <cellStyle name="Komma 3 5 2 2 2" xfId="11846"/>
    <cellStyle name="Komma 3 5 2 3" xfId="9853"/>
    <cellStyle name="Komma 3 5 2 3 2" xfId="11847"/>
    <cellStyle name="Komma 3 5 2 4" xfId="11848"/>
    <cellStyle name="Komma 3 5 2_7. Other MTM adjustments" xfId="7950"/>
    <cellStyle name="Komma 3 5 3" xfId="4692"/>
    <cellStyle name="Komma 3 5 3 2" xfId="11849"/>
    <cellStyle name="Komma 3 5 4" xfId="9847"/>
    <cellStyle name="Komma 3 5 4 2" xfId="11850"/>
    <cellStyle name="Komma 3 5 5" xfId="11851"/>
    <cellStyle name="Komma 3 5_7. Other MTM adjustments" xfId="7951"/>
    <cellStyle name="Komma 3 6" xfId="11473"/>
    <cellStyle name="Komma 3 6 2" xfId="29300"/>
    <cellStyle name="Komma 3 6 3" xfId="29301"/>
    <cellStyle name="Komma 3 6_AVA DVA EL" xfId="29302"/>
    <cellStyle name="Komma 3 7" xfId="11852"/>
    <cellStyle name="Komma 3 7 2" xfId="29303"/>
    <cellStyle name="Komma 3 7 3" xfId="29304"/>
    <cellStyle name="Komma 3 7_AVA DVA EL" xfId="29305"/>
    <cellStyle name="Komma 3 8" xfId="11853"/>
    <cellStyle name="Komma 3 8 2" xfId="29306"/>
    <cellStyle name="Komma 3 8 3" xfId="29307"/>
    <cellStyle name="Komma 3 8_AVA DVA EL" xfId="29308"/>
    <cellStyle name="Komma 3 9" xfId="29309"/>
    <cellStyle name="Komma 3_3. Chng in credit spreads" xfId="7952"/>
    <cellStyle name="Komma 30" xfId="1062"/>
    <cellStyle name="Komma 31" xfId="1063"/>
    <cellStyle name="Komma 32" xfId="1043"/>
    <cellStyle name="Komma 33" xfId="1065"/>
    <cellStyle name="Komma 34" xfId="975"/>
    <cellStyle name="Komma 35" xfId="893"/>
    <cellStyle name="Komma 36" xfId="904"/>
    <cellStyle name="Komma 37" xfId="888"/>
    <cellStyle name="Komma 38" xfId="1064"/>
    <cellStyle name="Komma 39" xfId="1002"/>
    <cellStyle name="Komma 4" xfId="318"/>
    <cellStyle name="Komma 4 2" xfId="626"/>
    <cellStyle name="Komma 4 2 2" xfId="29310"/>
    <cellStyle name="Komma 4 2 2 2" xfId="29311"/>
    <cellStyle name="Komma 4 2 2 3" xfId="29312"/>
    <cellStyle name="Komma 4 2 2_AVA DVA EL" xfId="29313"/>
    <cellStyle name="Komma 4 2 3" xfId="29314"/>
    <cellStyle name="Komma 4 2_AVA DVA EL" xfId="29315"/>
    <cellStyle name="Komma 4 3" xfId="1087"/>
    <cellStyle name="Komma 4 3 2" xfId="1298"/>
    <cellStyle name="Komma 4 3 2 2" xfId="4703"/>
    <cellStyle name="Komma 4 3 2 2 2" xfId="11854"/>
    <cellStyle name="Komma 4 3 2 3" xfId="9854"/>
    <cellStyle name="Komma 4 3 2 3 2" xfId="11855"/>
    <cellStyle name="Komma 4 3 2 4" xfId="11856"/>
    <cellStyle name="Komma 4 3 2_7. Other MTM adjustments" xfId="7953"/>
    <cellStyle name="Komma 4 3 3" xfId="4693"/>
    <cellStyle name="Komma 4 3 3 2" xfId="11857"/>
    <cellStyle name="Komma 4 3 4" xfId="9848"/>
    <cellStyle name="Komma 4 3 4 2" xfId="11858"/>
    <cellStyle name="Komma 4 3 5" xfId="11859"/>
    <cellStyle name="Komma 4 3_7. Other MTM adjustments" xfId="7954"/>
    <cellStyle name="Komma 4 4" xfId="1327"/>
    <cellStyle name="Komma 4 4 2" xfId="7955"/>
    <cellStyle name="Komma 4 4 2 2" xfId="7956"/>
    <cellStyle name="Komma 4 4 2 3" xfId="29316"/>
    <cellStyle name="Komma 4 4 2_7. Other MTM adjustments" xfId="7957"/>
    <cellStyle name="Komma 4 4 3" xfId="7958"/>
    <cellStyle name="Komma 4 4 3 2" xfId="7959"/>
    <cellStyle name="Komma 4 4 3_7. Other MTM adjustments" xfId="7960"/>
    <cellStyle name="Komma 4 4 4" xfId="7961"/>
    <cellStyle name="Komma 4 4 5" xfId="29317"/>
    <cellStyle name="Komma 4 4_7. Other MTM adjustments" xfId="7962"/>
    <cellStyle name="Komma 4 5" xfId="29318"/>
    <cellStyle name="Komma 4 5 2" xfId="29319"/>
    <cellStyle name="Komma 4 5 3" xfId="29320"/>
    <cellStyle name="Komma 4 5_AVA DVA EL" xfId="29321"/>
    <cellStyle name="Komma 4 6" xfId="29322"/>
    <cellStyle name="Komma 4 7" xfId="29323"/>
    <cellStyle name="Komma 4 8" xfId="29324"/>
    <cellStyle name="Komma 4_7. Other MTM adjustments" xfId="7963"/>
    <cellStyle name="Komma 40" xfId="882"/>
    <cellStyle name="Komma 41" xfId="899"/>
    <cellStyle name="Komma 42" xfId="1045"/>
    <cellStyle name="Komma 43" xfId="1076"/>
    <cellStyle name="Komma 44" xfId="1079"/>
    <cellStyle name="Komma 45" xfId="1071"/>
    <cellStyle name="Komma 46" xfId="1069"/>
    <cellStyle name="Komma 47" xfId="1080"/>
    <cellStyle name="Komma 48" xfId="1067"/>
    <cellStyle name="Komma 49" xfId="1078"/>
    <cellStyle name="Komma 5" xfId="621"/>
    <cellStyle name="Komma 5 2" xfId="1450"/>
    <cellStyle name="Komma 5 2 2" xfId="29325"/>
    <cellStyle name="Komma 5 2 2 2" xfId="29326"/>
    <cellStyle name="Komma 5 2 2 2 2" xfId="29327"/>
    <cellStyle name="Komma 5 2 2 2 2 2" xfId="29328"/>
    <cellStyle name="Komma 5 2 2 2 2 3" xfId="29329"/>
    <cellStyle name="Komma 5 2 2 2 2_AVA DVA EL" xfId="29330"/>
    <cellStyle name="Komma 5 2 2 2 3" xfId="29331"/>
    <cellStyle name="Komma 5 2 2 2 3 2" xfId="29332"/>
    <cellStyle name="Komma 5 2 2 2 3 3" xfId="29333"/>
    <cellStyle name="Komma 5 2 2 2 3_AVA DVA EL" xfId="29334"/>
    <cellStyle name="Komma 5 2 2 2 4" xfId="29335"/>
    <cellStyle name="Komma 5 2 2 2 4 2" xfId="29336"/>
    <cellStyle name="Komma 5 2 2 2 4 3" xfId="29337"/>
    <cellStyle name="Komma 5 2 2 2 4_AVA DVA EL" xfId="29338"/>
    <cellStyle name="Komma 5 2 2 2 5" xfId="29339"/>
    <cellStyle name="Komma 5 2 2 2 5 2" xfId="29340"/>
    <cellStyle name="Komma 5 2 2 2 5 3" xfId="29341"/>
    <cellStyle name="Komma 5 2 2 2 5_AVA DVA EL" xfId="29342"/>
    <cellStyle name="Komma 5 2 2 2 6" xfId="29343"/>
    <cellStyle name="Komma 5 2 2 2 7" xfId="29344"/>
    <cellStyle name="Komma 5 2 2 2_AVA DVA EL" xfId="29345"/>
    <cellStyle name="Komma 5 2 2 3" xfId="29346"/>
    <cellStyle name="Komma 5 2 2 3 2" xfId="29347"/>
    <cellStyle name="Komma 5 2 2 3 3" xfId="29348"/>
    <cellStyle name="Komma 5 2 2 3_AVA DVA EL" xfId="29349"/>
    <cellStyle name="Komma 5 2 2 4" xfId="29350"/>
    <cellStyle name="Komma 5 2 2 4 2" xfId="29351"/>
    <cellStyle name="Komma 5 2 2 4 3" xfId="29352"/>
    <cellStyle name="Komma 5 2 2 4_AVA DVA EL" xfId="29353"/>
    <cellStyle name="Komma 5 2 2 5" xfId="29354"/>
    <cellStyle name="Komma 5 2 2 5 2" xfId="29355"/>
    <cellStyle name="Komma 5 2 2 5 3" xfId="29356"/>
    <cellStyle name="Komma 5 2 2 5_AVA DVA EL" xfId="29357"/>
    <cellStyle name="Komma 5 2 2 6" xfId="29358"/>
    <cellStyle name="Komma 5 2 2 6 2" xfId="29359"/>
    <cellStyle name="Komma 5 2 2 6 3" xfId="29360"/>
    <cellStyle name="Komma 5 2 2 6_AVA DVA EL" xfId="29361"/>
    <cellStyle name="Komma 5 2 2 7" xfId="29362"/>
    <cellStyle name="Komma 5 2 2 8" xfId="29363"/>
    <cellStyle name="Komma 5 2 2_AVA DVA EL" xfId="29364"/>
    <cellStyle name="Komma 5 2 3" xfId="29365"/>
    <cellStyle name="Komma 5 2 3 2" xfId="29366"/>
    <cellStyle name="Komma 5 2 3 2 2" xfId="29367"/>
    <cellStyle name="Komma 5 2 3 2 3" xfId="29368"/>
    <cellStyle name="Komma 5 2 3 2_AVA DVA EL" xfId="29369"/>
    <cellStyle name="Komma 5 2 3 3" xfId="29370"/>
    <cellStyle name="Komma 5 2 3 3 2" xfId="29371"/>
    <cellStyle name="Komma 5 2 3 3 3" xfId="29372"/>
    <cellStyle name="Komma 5 2 3 3_AVA DVA EL" xfId="29373"/>
    <cellStyle name="Komma 5 2 3 4" xfId="29374"/>
    <cellStyle name="Komma 5 2 3 4 2" xfId="29375"/>
    <cellStyle name="Komma 5 2 3 4 3" xfId="29376"/>
    <cellStyle name="Komma 5 2 3 4_AVA DVA EL" xfId="29377"/>
    <cellStyle name="Komma 5 2 3 5" xfId="29378"/>
    <cellStyle name="Komma 5 2 3 5 2" xfId="29379"/>
    <cellStyle name="Komma 5 2 3 5 3" xfId="29380"/>
    <cellStyle name="Komma 5 2 3 5_AVA DVA EL" xfId="29381"/>
    <cellStyle name="Komma 5 2 3 6" xfId="29382"/>
    <cellStyle name="Komma 5 2 3 7" xfId="29383"/>
    <cellStyle name="Komma 5 2 3_AVA DVA EL" xfId="29384"/>
    <cellStyle name="Komma 5 2 4" xfId="29385"/>
    <cellStyle name="Komma 5 2 4 2" xfId="29386"/>
    <cellStyle name="Komma 5 2 4 3" xfId="29387"/>
    <cellStyle name="Komma 5 2 4_AVA DVA EL" xfId="29388"/>
    <cellStyle name="Komma 5 2 5" xfId="29389"/>
    <cellStyle name="Komma 5 2 5 2" xfId="29390"/>
    <cellStyle name="Komma 5 2 5 3" xfId="29391"/>
    <cellStyle name="Komma 5 2 5_AVA DVA EL" xfId="29392"/>
    <cellStyle name="Komma 5 2 6" xfId="29393"/>
    <cellStyle name="Komma 5 2 6 2" xfId="29394"/>
    <cellStyle name="Komma 5 2 6 3" xfId="29395"/>
    <cellStyle name="Komma 5 2 6_AVA DVA EL" xfId="29396"/>
    <cellStyle name="Komma 5 2 7" xfId="29397"/>
    <cellStyle name="Komma 5 2 7 2" xfId="29398"/>
    <cellStyle name="Komma 5 2 7 3" xfId="29399"/>
    <cellStyle name="Komma 5 2 7_AVA DVA EL" xfId="29400"/>
    <cellStyle name="Komma 5 2 8" xfId="29401"/>
    <cellStyle name="Komma 5 2_AVA DVA EL" xfId="29402"/>
    <cellStyle name="Komma 5 3" xfId="11474"/>
    <cellStyle name="Komma 5 3 2" xfId="29403"/>
    <cellStyle name="Komma 5 3 2 2" xfId="29404"/>
    <cellStyle name="Komma 5 3 2 2 2" xfId="29405"/>
    <cellStyle name="Komma 5 3 2 2 3" xfId="29406"/>
    <cellStyle name="Komma 5 3 2 2_AVA DVA EL" xfId="29407"/>
    <cellStyle name="Komma 5 3 2 3" xfId="29408"/>
    <cellStyle name="Komma 5 3 2 3 2" xfId="29409"/>
    <cellStyle name="Komma 5 3 2 3 3" xfId="29410"/>
    <cellStyle name="Komma 5 3 2 3_AVA DVA EL" xfId="29411"/>
    <cellStyle name="Komma 5 3 2 4" xfId="29412"/>
    <cellStyle name="Komma 5 3 2 4 2" xfId="29413"/>
    <cellStyle name="Komma 5 3 2 4 3" xfId="29414"/>
    <cellStyle name="Komma 5 3 2 4_AVA DVA EL" xfId="29415"/>
    <cellStyle name="Komma 5 3 2 5" xfId="29416"/>
    <cellStyle name="Komma 5 3 2 5 2" xfId="29417"/>
    <cellStyle name="Komma 5 3 2 5 3" xfId="29418"/>
    <cellStyle name="Komma 5 3 2 5_AVA DVA EL" xfId="29419"/>
    <cellStyle name="Komma 5 3 2 6" xfId="29420"/>
    <cellStyle name="Komma 5 3 2 6 2" xfId="29421"/>
    <cellStyle name="Komma 5 3 2 6_AVA DVA EL" xfId="29422"/>
    <cellStyle name="Komma 5 3 2 7" xfId="29423"/>
    <cellStyle name="Komma 5 3 2_AVA DVA EL" xfId="29424"/>
    <cellStyle name="Komma 5 3 3" xfId="29425"/>
    <cellStyle name="Komma 5 3 3 2" xfId="29426"/>
    <cellStyle name="Komma 5 3 3 2 2" xfId="29427"/>
    <cellStyle name="Komma 5 3 3 2_AVA DVA EL" xfId="29428"/>
    <cellStyle name="Komma 5 3 3 3" xfId="29429"/>
    <cellStyle name="Komma 5 3 3 4" xfId="29430"/>
    <cellStyle name="Komma 5 3 3_AVA DVA EL" xfId="29431"/>
    <cellStyle name="Komma 5 3 4" xfId="29432"/>
    <cellStyle name="Komma 5 3 4 2" xfId="29433"/>
    <cellStyle name="Komma 5 3 4 3" xfId="29434"/>
    <cellStyle name="Komma 5 3 4_AVA DVA EL" xfId="29435"/>
    <cellStyle name="Komma 5 3 5" xfId="29436"/>
    <cellStyle name="Komma 5 3 5 2" xfId="29437"/>
    <cellStyle name="Komma 5 3 5 3" xfId="29438"/>
    <cellStyle name="Komma 5 3 5_AVA DVA EL" xfId="29439"/>
    <cellStyle name="Komma 5 3 6" xfId="29440"/>
    <cellStyle name="Komma 5 3 6 2" xfId="29441"/>
    <cellStyle name="Komma 5 3 6 3" xfId="29442"/>
    <cellStyle name="Komma 5 3 6_AVA DVA EL" xfId="29443"/>
    <cellStyle name="Komma 5 3 7" xfId="29444"/>
    <cellStyle name="Komma 5 3 7 2" xfId="29445"/>
    <cellStyle name="Komma 5 3 7_AVA DVA EL" xfId="29446"/>
    <cellStyle name="Komma 5 3 8" xfId="29447"/>
    <cellStyle name="Komma 5 3_AVA DVA EL" xfId="29448"/>
    <cellStyle name="Komma 5 4" xfId="29449"/>
    <cellStyle name="Komma 5 4 2" xfId="29450"/>
    <cellStyle name="Komma 5 4 2 2" xfId="29451"/>
    <cellStyle name="Komma 5 4 2 2 2" xfId="29452"/>
    <cellStyle name="Komma 5 4 2 2_AVA DVA EL" xfId="29453"/>
    <cellStyle name="Komma 5 4 2 3" xfId="29454"/>
    <cellStyle name="Komma 5 4 2 4" xfId="29455"/>
    <cellStyle name="Komma 5 4 2_AVA DVA EL" xfId="29456"/>
    <cellStyle name="Komma 5 4 3" xfId="29457"/>
    <cellStyle name="Komma 5 4 3 2" xfId="29458"/>
    <cellStyle name="Komma 5 4 3 3" xfId="29459"/>
    <cellStyle name="Komma 5 4 3_AVA DVA EL" xfId="29460"/>
    <cellStyle name="Komma 5 4 4" xfId="29461"/>
    <cellStyle name="Komma 5 4 4 2" xfId="29462"/>
    <cellStyle name="Komma 5 4 4 3" xfId="29463"/>
    <cellStyle name="Komma 5 4 4_AVA DVA EL" xfId="29464"/>
    <cellStyle name="Komma 5 4 5" xfId="29465"/>
    <cellStyle name="Komma 5 4 5 2" xfId="29466"/>
    <cellStyle name="Komma 5 4 5 3" xfId="29467"/>
    <cellStyle name="Komma 5 4 5_AVA DVA EL" xfId="29468"/>
    <cellStyle name="Komma 5 4 6" xfId="29469"/>
    <cellStyle name="Komma 5 4 6 2" xfId="29470"/>
    <cellStyle name="Komma 5 4 6_AVA DVA EL" xfId="29471"/>
    <cellStyle name="Komma 5 4 7" xfId="29472"/>
    <cellStyle name="Komma 5 4_AVA DVA EL" xfId="29473"/>
    <cellStyle name="Komma 5 5" xfId="29474"/>
    <cellStyle name="Komma 5 5 2" xfId="29475"/>
    <cellStyle name="Komma 5 5 2 2" xfId="29476"/>
    <cellStyle name="Komma 5 5 2_AVA DVA EL" xfId="29477"/>
    <cellStyle name="Komma 5 5 3" xfId="29478"/>
    <cellStyle name="Komma 5 5_AVA DVA EL" xfId="29479"/>
    <cellStyle name="Komma 5 6" xfId="29480"/>
    <cellStyle name="Komma 5 6 2" xfId="29481"/>
    <cellStyle name="Komma 5 6 3" xfId="29482"/>
    <cellStyle name="Komma 5 6_AVA DVA EL" xfId="29483"/>
    <cellStyle name="Komma 5 7" xfId="29484"/>
    <cellStyle name="Komma 5 7 2" xfId="29485"/>
    <cellStyle name="Komma 5 7 3" xfId="29486"/>
    <cellStyle name="Komma 5 7_AVA DVA EL" xfId="29487"/>
    <cellStyle name="Komma 5 8" xfId="29488"/>
    <cellStyle name="Komma 5 8 2" xfId="29489"/>
    <cellStyle name="Komma 5 8 3" xfId="29490"/>
    <cellStyle name="Komma 5 8_AVA DVA EL" xfId="29491"/>
    <cellStyle name="Komma 5 9" xfId="29492"/>
    <cellStyle name="Komma 5_7. Other MTM adjustments" xfId="7964"/>
    <cellStyle name="Komma 50" xfId="1081"/>
    <cellStyle name="Komma 51" xfId="1019"/>
    <cellStyle name="Komma 52" xfId="1082"/>
    <cellStyle name="Komma 53" xfId="1083"/>
    <cellStyle name="Komma 54" xfId="1313"/>
    <cellStyle name="Komma 54 2" xfId="4713"/>
    <cellStyle name="Komma 54 2 2" xfId="11860"/>
    <cellStyle name="Komma 54 3" xfId="9863"/>
    <cellStyle name="Komma 54 3 2" xfId="11861"/>
    <cellStyle name="Komma 54 4" xfId="11862"/>
    <cellStyle name="Komma 54_Results &amp; key fig." xfId="7965"/>
    <cellStyle name="Komma 55" xfId="7966"/>
    <cellStyle name="Komma 56" xfId="11749"/>
    <cellStyle name="Komma 57" xfId="11750"/>
    <cellStyle name="Komma 58" xfId="11751"/>
    <cellStyle name="Komma 59" xfId="11863"/>
    <cellStyle name="Komma 6" xfId="637"/>
    <cellStyle name="Komma 6 2" xfId="843"/>
    <cellStyle name="Komma 6 2 2" xfId="29493"/>
    <cellStyle name="Komma 6 2 2 2" xfId="29494"/>
    <cellStyle name="Komma 6 2 2_AVA DVA EL" xfId="29495"/>
    <cellStyle name="Komma 6 2 3" xfId="29496"/>
    <cellStyle name="Komma 6 2 4" xfId="29497"/>
    <cellStyle name="Komma 6 2_AVA DVA EL" xfId="29498"/>
    <cellStyle name="Komma 6 3" xfId="1328"/>
    <cellStyle name="Komma 6 3 2" xfId="4717"/>
    <cellStyle name="Komma 6 3 2 2" xfId="11864"/>
    <cellStyle name="Komma 6 3 2_Cap.adeq" xfId="29499"/>
    <cellStyle name="Komma 6 3 3" xfId="9867"/>
    <cellStyle name="Komma 6 3 3 2" xfId="11865"/>
    <cellStyle name="Komma 6 3 4" xfId="11866"/>
    <cellStyle name="Komma 6 3_AVA DVA EL" xfId="29500"/>
    <cellStyle name="Komma 6 4" xfId="12056"/>
    <cellStyle name="Komma 6 4 2" xfId="29501"/>
    <cellStyle name="Komma 6 4 3" xfId="29502"/>
    <cellStyle name="Komma 6 4_AVA DVA EL" xfId="29503"/>
    <cellStyle name="Komma 6_7. Other MTM adjustments" xfId="7967"/>
    <cellStyle name="Komma 60" xfId="11867"/>
    <cellStyle name="Komma 61" xfId="11868"/>
    <cellStyle name="Komma 62" xfId="11869"/>
    <cellStyle name="Komma 63" xfId="11870"/>
    <cellStyle name="Komma 64" xfId="11871"/>
    <cellStyle name="Komma 65" xfId="11872"/>
    <cellStyle name="Komma 66" xfId="11873"/>
    <cellStyle name="Komma 67" xfId="11874"/>
    <cellStyle name="Komma 68" xfId="11875"/>
    <cellStyle name="Komma 69" xfId="11876"/>
    <cellStyle name="Komma 7" xfId="640"/>
    <cellStyle name="Komma 7 2" xfId="844"/>
    <cellStyle name="Komma 7 2 2" xfId="29504"/>
    <cellStyle name="Komma 7 2_AVA DVA EL" xfId="29505"/>
    <cellStyle name="Komma 7 3" xfId="1329"/>
    <cellStyle name="Komma 7 3 2" xfId="4718"/>
    <cellStyle name="Komma 7 3 2 2" xfId="11877"/>
    <cellStyle name="Komma 7 3 2_Cap.adeq" xfId="29506"/>
    <cellStyle name="Komma 7 3 3" xfId="9868"/>
    <cellStyle name="Komma 7 3 3 2" xfId="11878"/>
    <cellStyle name="Komma 7 3 4" xfId="11879"/>
    <cellStyle name="Komma 7 3_AVA DVA EL" xfId="29507"/>
    <cellStyle name="Komma 7 4" xfId="12057"/>
    <cellStyle name="Komma 7_7. Other MTM adjustments" xfId="7968"/>
    <cellStyle name="Komma 70" xfId="11880"/>
    <cellStyle name="Komma 71" xfId="11881"/>
    <cellStyle name="Komma 72" xfId="11882"/>
    <cellStyle name="Komma 73" xfId="11883"/>
    <cellStyle name="Komma 74" xfId="11884"/>
    <cellStyle name="Komma 75" xfId="11885"/>
    <cellStyle name="Komma 76" xfId="11886"/>
    <cellStyle name="Komma 77" xfId="11887"/>
    <cellStyle name="Komma 78" xfId="11888"/>
    <cellStyle name="Komma 79" xfId="11889"/>
    <cellStyle name="Komma 8" xfId="643"/>
    <cellStyle name="Komma 8 2" xfId="851"/>
    <cellStyle name="Komma 8 2 2" xfId="29508"/>
    <cellStyle name="Komma 8 2 2 2" xfId="29509"/>
    <cellStyle name="Komma 8 2 2 2 2" xfId="29510"/>
    <cellStyle name="Komma 8 2 2 2_AVA DVA EL" xfId="29511"/>
    <cellStyle name="Komma 8 2 2 3" xfId="29512"/>
    <cellStyle name="Komma 8 2 2_AVA DVA EL" xfId="29513"/>
    <cellStyle name="Komma 8 2 3" xfId="29514"/>
    <cellStyle name="Komma 8 2 3 2" xfId="29515"/>
    <cellStyle name="Komma 8 2 3 3" xfId="29516"/>
    <cellStyle name="Komma 8 2 3_AVA DVA EL" xfId="29517"/>
    <cellStyle name="Komma 8 2 4" xfId="29518"/>
    <cellStyle name="Komma 8 2 4 2" xfId="29519"/>
    <cellStyle name="Komma 8 2 4 3" xfId="29520"/>
    <cellStyle name="Komma 8 2 4_AVA DVA EL" xfId="29521"/>
    <cellStyle name="Komma 8 2 5" xfId="29522"/>
    <cellStyle name="Komma 8 2 5 2" xfId="29523"/>
    <cellStyle name="Komma 8 2 5 3" xfId="29524"/>
    <cellStyle name="Komma 8 2 5_AVA DVA EL" xfId="29525"/>
    <cellStyle name="Komma 8 2 6" xfId="29526"/>
    <cellStyle name="Komma 8 2 6 2" xfId="29527"/>
    <cellStyle name="Komma 8 2 6_AVA DVA EL" xfId="29528"/>
    <cellStyle name="Komma 8 2 7" xfId="29529"/>
    <cellStyle name="Komma 8 2_AVA DVA EL" xfId="29530"/>
    <cellStyle name="Komma 8 3" xfId="1330"/>
    <cellStyle name="Komma 8 3 2" xfId="4719"/>
    <cellStyle name="Komma 8 3 2 2" xfId="11890"/>
    <cellStyle name="Komma 8 3 2_AVA DVA EL" xfId="29531"/>
    <cellStyle name="Komma 8 3 3" xfId="9869"/>
    <cellStyle name="Komma 8 3 3 2" xfId="11891"/>
    <cellStyle name="Komma 8 3 4" xfId="11892"/>
    <cellStyle name="Komma 8 3_AVA DVA EL" xfId="29532"/>
    <cellStyle name="Komma 8 4" xfId="12058"/>
    <cellStyle name="Komma 8 4 2" xfId="29533"/>
    <cellStyle name="Komma 8 4 2 2" xfId="29534"/>
    <cellStyle name="Komma 8 4 2_AVA DVA EL" xfId="29535"/>
    <cellStyle name="Komma 8 4 3" xfId="29536"/>
    <cellStyle name="Komma 8 4 4" xfId="29537"/>
    <cellStyle name="Komma 8 4_AVA DVA EL" xfId="29538"/>
    <cellStyle name="Komma 8 5" xfId="29539"/>
    <cellStyle name="Komma 8 5 2" xfId="29540"/>
    <cellStyle name="Komma 8 5 3" xfId="29541"/>
    <cellStyle name="Komma 8 5_AVA DVA EL" xfId="29542"/>
    <cellStyle name="Komma 8 6" xfId="29543"/>
    <cellStyle name="Komma 8 6 2" xfId="29544"/>
    <cellStyle name="Komma 8 6 3" xfId="29545"/>
    <cellStyle name="Komma 8 6_AVA DVA EL" xfId="29546"/>
    <cellStyle name="Komma 8 7" xfId="29547"/>
    <cellStyle name="Komma 8_7. Other MTM adjustments" xfId="7969"/>
    <cellStyle name="Komma 80" xfId="12105"/>
    <cellStyle name="Komma 9" xfId="860"/>
    <cellStyle name="Komma 9 2" xfId="1331"/>
    <cellStyle name="Komma 9 2 2" xfId="4720"/>
    <cellStyle name="Komma 9 2 2 2" xfId="11893"/>
    <cellStyle name="Komma 9 2 2_Cap.adeq" xfId="29548"/>
    <cellStyle name="Komma 9 2 3" xfId="9870"/>
    <cellStyle name="Komma 9 2 3 2" xfId="11894"/>
    <cellStyle name="Komma 9 2 4" xfId="11895"/>
    <cellStyle name="Komma 9 2_AVA DVA EL" xfId="29549"/>
    <cellStyle name="Komma 9 3" xfId="12059"/>
    <cellStyle name="Komma 9 3 2" xfId="29550"/>
    <cellStyle name="Komma 9 3 3" xfId="29551"/>
    <cellStyle name="Komma 9 3_AVA DVA EL" xfId="29552"/>
    <cellStyle name="Komma 9 4" xfId="29553"/>
    <cellStyle name="Komma 9_AVA DVA EL" xfId="29554"/>
    <cellStyle name="Kommentarer" xfId="4628"/>
    <cellStyle name="Kommentarer 2" xfId="29555"/>
    <cellStyle name="Kommentarer 3" xfId="29556"/>
    <cellStyle name="Kommentarer_AVA DVA EL" xfId="29557"/>
    <cellStyle name="Komórka połączona" xfId="1234"/>
    <cellStyle name="Komórka połączona 2" xfId="29558"/>
    <cellStyle name="Komórka połączona 3" xfId="29559"/>
    <cellStyle name="Komórka połączona_AVA DVA EL" xfId="29560"/>
    <cellStyle name="Komórka zaznaczona" xfId="1235"/>
    <cellStyle name="Komórka zaznaczona 2" xfId="29561"/>
    <cellStyle name="Komórka zaznaczona 3" xfId="29562"/>
    <cellStyle name="Komórka zaznaczona_AVA DVA EL" xfId="29563"/>
    <cellStyle name="Kontrollcelle" xfId="7970"/>
    <cellStyle name="Kontrollcelle 2" xfId="319"/>
    <cellStyle name="Kontrollcelle 2 2" xfId="11475"/>
    <cellStyle name="Kontrollcelle 2 2 2" xfId="29564"/>
    <cellStyle name="Kontrollcelle 2 2 3" xfId="29565"/>
    <cellStyle name="Kontrollcelle 2 2_AVA DVA EL" xfId="29566"/>
    <cellStyle name="Kontrollcelle 2 3" xfId="29567"/>
    <cellStyle name="Kontrollcelle 2 4" xfId="29568"/>
    <cellStyle name="Kontrollcelle 2_AVA DVA EL" xfId="29569"/>
    <cellStyle name="Kontrollcelle 3" xfId="7971"/>
    <cellStyle name="Kontrollcelle 3 2" xfId="29570"/>
    <cellStyle name="Kontrollcelle 3 3" xfId="29571"/>
    <cellStyle name="Kontrollcelle 3_AVA DVA EL" xfId="29572"/>
    <cellStyle name="Kontrollcelle 4" xfId="11896"/>
    <cellStyle name="Kontrollcelle 5" xfId="29573"/>
    <cellStyle name="Kontrollcelle_7. Other MTM adjustments" xfId="7972"/>
    <cellStyle name="Kontroller celle" xfId="11476"/>
    <cellStyle name="Kontroller celle 2" xfId="29574"/>
    <cellStyle name="Kontroller celle 3" xfId="29575"/>
    <cellStyle name="Kontroller celle_AVA DVA EL" xfId="29576"/>
    <cellStyle name="KRADSFI" xfId="320"/>
    <cellStyle name="KRADSFI 2" xfId="29577"/>
    <cellStyle name="KRADSFI_AVA DVA EL" xfId="29578"/>
    <cellStyle name="LedeTekst4a" xfId="1236"/>
    <cellStyle name="LedeTekst4a 2" xfId="29579"/>
    <cellStyle name="LedeTekst4a 3" xfId="29580"/>
    <cellStyle name="LedeTekst4a_AVA DVA EL" xfId="29581"/>
    <cellStyle name="Lien hypertexte 2" xfId="11477"/>
    <cellStyle name="Lien hypertexte 2 2" xfId="11478"/>
    <cellStyle name="Lien hypertexte 2 2 2" xfId="29582"/>
    <cellStyle name="Lien hypertexte 2 2_AVA DVA EL" xfId="29583"/>
    <cellStyle name="Lien hypertexte 2 3" xfId="29584"/>
    <cellStyle name="Lien hypertexte 2_4Q16" xfId="29585"/>
    <cellStyle name="Lien hypertexte 3" xfId="11479"/>
    <cellStyle name="Lien hypertexte 3 2" xfId="29586"/>
    <cellStyle name="Lien hypertexte 3_AVA DVA EL" xfId="29587"/>
    <cellStyle name="Link Currency (0)" xfId="918"/>
    <cellStyle name="Link Currency (2)" xfId="1025"/>
    <cellStyle name="Link Units (0)" xfId="917"/>
    <cellStyle name="Link Units (1)" xfId="1024"/>
    <cellStyle name="Link Units (2)" xfId="916"/>
    <cellStyle name="Linked Cell" xfId="622"/>
    <cellStyle name="Linked Cell 2" xfId="1237"/>
    <cellStyle name="Linked Cell 2 2" xfId="11480"/>
    <cellStyle name="Linked Cell 2 2 2" xfId="29588"/>
    <cellStyle name="Linked Cell 2 2 2 2" xfId="29589"/>
    <cellStyle name="Linked Cell 2 2 2 3" xfId="29590"/>
    <cellStyle name="Linked Cell 2 2 2_AVA DVA EL" xfId="29591"/>
    <cellStyle name="Linked Cell 2 2 3" xfId="29592"/>
    <cellStyle name="Linked Cell 2 2 3 2" xfId="29593"/>
    <cellStyle name="Linked Cell 2 2 3 3" xfId="29594"/>
    <cellStyle name="Linked Cell 2 2 3_AVA DVA EL" xfId="29595"/>
    <cellStyle name="Linked Cell 2 2 4" xfId="29596"/>
    <cellStyle name="Linked Cell 2 2 4 2" xfId="29597"/>
    <cellStyle name="Linked Cell 2 2 4 3" xfId="29598"/>
    <cellStyle name="Linked Cell 2 2 4_AVA DVA EL" xfId="29599"/>
    <cellStyle name="Linked Cell 2 2 5" xfId="29600"/>
    <cellStyle name="Linked Cell 2 2 5 2" xfId="29601"/>
    <cellStyle name="Linked Cell 2 2 5 3" xfId="29602"/>
    <cellStyle name="Linked Cell 2 2 5_AVA DVA EL" xfId="29603"/>
    <cellStyle name="Linked Cell 2 2 6" xfId="29604"/>
    <cellStyle name="Linked Cell 2 2 6 2" xfId="29605"/>
    <cellStyle name="Linked Cell 2 2 6 3" xfId="29606"/>
    <cellStyle name="Linked Cell 2 2 6_AVA DVA EL" xfId="29607"/>
    <cellStyle name="Linked Cell 2 2 7" xfId="29608"/>
    <cellStyle name="Linked Cell 2 2_AVA DVA EL" xfId="29609"/>
    <cellStyle name="Linked Cell 2 3" xfId="11481"/>
    <cellStyle name="Linked Cell 2 3 2" xfId="29610"/>
    <cellStyle name="Linked Cell 2 3 3" xfId="29611"/>
    <cellStyle name="Linked Cell 2 3_AVA DVA EL" xfId="29612"/>
    <cellStyle name="Linked Cell 2 4" xfId="29613"/>
    <cellStyle name="Linked Cell 2 4 2" xfId="29614"/>
    <cellStyle name="Linked Cell 2 4 3" xfId="29615"/>
    <cellStyle name="Linked Cell 2 4_AVA DVA EL" xfId="29616"/>
    <cellStyle name="Linked Cell 2 5" xfId="29617"/>
    <cellStyle name="Linked Cell 2 5 2" xfId="29618"/>
    <cellStyle name="Linked Cell 2 5 3" xfId="29619"/>
    <cellStyle name="Linked Cell 2 5_AVA DVA EL" xfId="29620"/>
    <cellStyle name="Linked Cell 2 6" xfId="29621"/>
    <cellStyle name="Linked Cell 2 6 2" xfId="29622"/>
    <cellStyle name="Linked Cell 2 6 3" xfId="29623"/>
    <cellStyle name="Linked Cell 2 6_AVA DVA EL" xfId="29624"/>
    <cellStyle name="Linked Cell 2 7" xfId="29625"/>
    <cellStyle name="Linked Cell 2 7 2" xfId="29626"/>
    <cellStyle name="Linked Cell 2 7 3" xfId="29627"/>
    <cellStyle name="Linked Cell 2 7_AVA DVA EL" xfId="29628"/>
    <cellStyle name="Linked Cell 2 8" xfId="29629"/>
    <cellStyle name="Linked Cell 2 9" xfId="29630"/>
    <cellStyle name="Linked Cell 2_4Q16" xfId="29631"/>
    <cellStyle name="Linked Cell 3" xfId="11482"/>
    <cellStyle name="Linked Cell 3 2" xfId="29632"/>
    <cellStyle name="Linked Cell 3 3" xfId="29633"/>
    <cellStyle name="Linked Cell 3_AVA DVA EL" xfId="29634"/>
    <cellStyle name="Linked Cell 4" xfId="29635"/>
    <cellStyle name="Linked Cell 4 2" xfId="29636"/>
    <cellStyle name="Linked Cell 4 2 2" xfId="29637"/>
    <cellStyle name="Linked Cell 4 2 3" xfId="29638"/>
    <cellStyle name="Linked Cell 4 2_AVA DVA EL" xfId="29639"/>
    <cellStyle name="Linked Cell 4 3" xfId="29640"/>
    <cellStyle name="Linked Cell 4 3 2" xfId="29641"/>
    <cellStyle name="Linked Cell 4 3 3" xfId="29642"/>
    <cellStyle name="Linked Cell 4 3_AVA DVA EL" xfId="29643"/>
    <cellStyle name="Linked Cell 4 4" xfId="29644"/>
    <cellStyle name="Linked Cell 4 5" xfId="29645"/>
    <cellStyle name="Linked Cell 4_AVA DVA EL" xfId="29646"/>
    <cellStyle name="Linked Cell 5" xfId="29647"/>
    <cellStyle name="Linked Cell 5 2" xfId="29648"/>
    <cellStyle name="Linked Cell 5 3" xfId="29649"/>
    <cellStyle name="Linked Cell 5_AVA DVA EL" xfId="29650"/>
    <cellStyle name="Linked Cell 6" xfId="29651"/>
    <cellStyle name="Linked Cell 6 2" xfId="29652"/>
    <cellStyle name="Linked Cell 6 3" xfId="29653"/>
    <cellStyle name="Linked Cell 6_AVA DVA EL" xfId="29654"/>
    <cellStyle name="Linked Cell 7" xfId="29655"/>
    <cellStyle name="Linked Cell 8" xfId="29656"/>
    <cellStyle name="Linked Cell 9" xfId="29657"/>
    <cellStyle name="Linked Cell_4Q16" xfId="29658"/>
    <cellStyle name="Magyarázó szöveg" xfId="11483"/>
    <cellStyle name="Magyarázó szöveg 2" xfId="29659"/>
    <cellStyle name="Magyarázó szöveg_AVA DVA EL" xfId="29660"/>
    <cellStyle name="Mainhead" xfId="321"/>
    <cellStyle name="Mainhead 2" xfId="11484"/>
    <cellStyle name="Mainhead 3" xfId="11485"/>
    <cellStyle name="Mainhead_AVA DVA EL" xfId="29661"/>
    <cellStyle name="Margin" xfId="322"/>
    <cellStyle name="Margin 2" xfId="7973"/>
    <cellStyle name="Margin 2 2" xfId="29662"/>
    <cellStyle name="Margin 2 3" xfId="29663"/>
    <cellStyle name="Margin 2_AVA DVA EL" xfId="29664"/>
    <cellStyle name="Margin 3" xfId="29665"/>
    <cellStyle name="Margin 4" xfId="29666"/>
    <cellStyle name="Margin_AVA DVA EL" xfId="29667"/>
    <cellStyle name="Markeringsfarve1" xfId="11486"/>
    <cellStyle name="Markeringsfarve1 2" xfId="29668"/>
    <cellStyle name="Markeringsfarve1 3" xfId="29669"/>
    <cellStyle name="Markeringsfarve1_AVA DVA EL" xfId="29670"/>
    <cellStyle name="Markeringsfarve2" xfId="11487"/>
    <cellStyle name="Markeringsfarve2 2" xfId="29671"/>
    <cellStyle name="Markeringsfarve2 3" xfId="29672"/>
    <cellStyle name="Markeringsfarve2_AVA DVA EL" xfId="29673"/>
    <cellStyle name="Markeringsfarve3" xfId="11488"/>
    <cellStyle name="Markeringsfarve3 2" xfId="29674"/>
    <cellStyle name="Markeringsfarve3 3" xfId="29675"/>
    <cellStyle name="Markeringsfarve3_AVA DVA EL" xfId="29676"/>
    <cellStyle name="Markeringsfarve4" xfId="11489"/>
    <cellStyle name="Markeringsfarve4 2" xfId="29677"/>
    <cellStyle name="Markeringsfarve4 3" xfId="29678"/>
    <cellStyle name="Markeringsfarve4_AVA DVA EL" xfId="29679"/>
    <cellStyle name="Markeringsfarve5" xfId="11490"/>
    <cellStyle name="Markeringsfarve5 2" xfId="29680"/>
    <cellStyle name="Markeringsfarve5 3" xfId="29681"/>
    <cellStyle name="Markeringsfarve5_AVA DVA EL" xfId="29682"/>
    <cellStyle name="Markeringsfarve6" xfId="11491"/>
    <cellStyle name="Markeringsfarve6 2" xfId="29683"/>
    <cellStyle name="Markeringsfarve6 3" xfId="29684"/>
    <cellStyle name="Markeringsfarve6_AVA DVA EL" xfId="29685"/>
    <cellStyle name="Merknad" xfId="7974"/>
    <cellStyle name="Merknad 2" xfId="323"/>
    <cellStyle name="Merknad 2 10" xfId="7975"/>
    <cellStyle name="Merknad 2 10 2" xfId="7976"/>
    <cellStyle name="Merknad 2 10 2 2" xfId="29686"/>
    <cellStyle name="Merknad 2 10 2_Cap.adeq" xfId="29687"/>
    <cellStyle name="Merknad 2 10 3" xfId="29688"/>
    <cellStyle name="Merknad 2 10_3. Chng in credit spreads" xfId="7977"/>
    <cellStyle name="Merknad 2 11" xfId="11492"/>
    <cellStyle name="Merknad 2 11 2" xfId="29689"/>
    <cellStyle name="Merknad 2 11_AVA DVA EL" xfId="29690"/>
    <cellStyle name="Merknad 2 12" xfId="11493"/>
    <cellStyle name="Merknad 2 12 2" xfId="29691"/>
    <cellStyle name="Merknad 2 12_AVA DVA EL" xfId="29692"/>
    <cellStyle name="Merknad 2 13" xfId="11494"/>
    <cellStyle name="Merknad 2 13 2" xfId="29693"/>
    <cellStyle name="Merknad 2 13_AVA DVA EL" xfId="29694"/>
    <cellStyle name="Merknad 2 14" xfId="11495"/>
    <cellStyle name="Merknad 2 14 2" xfId="29695"/>
    <cellStyle name="Merknad 2 14_AVA DVA EL" xfId="29696"/>
    <cellStyle name="Merknad 2 15" xfId="11496"/>
    <cellStyle name="Merknad 2 15 2" xfId="29697"/>
    <cellStyle name="Merknad 2 15_AVA DVA EL" xfId="29698"/>
    <cellStyle name="Merknad 2 16" xfId="11497"/>
    <cellStyle name="Merknad 2 16 2" xfId="29699"/>
    <cellStyle name="Merknad 2 16_AVA DVA EL" xfId="29700"/>
    <cellStyle name="Merknad 2 17" xfId="11498"/>
    <cellStyle name="Merknad 2 17 2" xfId="29701"/>
    <cellStyle name="Merknad 2 17_AVA DVA EL" xfId="29702"/>
    <cellStyle name="Merknad 2 18" xfId="11499"/>
    <cellStyle name="Merknad 2 18 2" xfId="29703"/>
    <cellStyle name="Merknad 2 18_AVA DVA EL" xfId="29704"/>
    <cellStyle name="Merknad 2 19" xfId="11500"/>
    <cellStyle name="Merknad 2 19 2" xfId="29705"/>
    <cellStyle name="Merknad 2 19_AVA DVA EL" xfId="29706"/>
    <cellStyle name="Merknad 2 2" xfId="1332"/>
    <cellStyle name="Merknad 2 2 10" xfId="29707"/>
    <cellStyle name="Merknad 2 2 2" xfId="7978"/>
    <cellStyle name="Merknad 2 2 2 2" xfId="7979"/>
    <cellStyle name="Merknad 2 2 2 2 2" xfId="7980"/>
    <cellStyle name="Merknad 2 2 2 2 2 2" xfId="29708"/>
    <cellStyle name="Merknad 2 2 2 2 2 3" xfId="29709"/>
    <cellStyle name="Merknad 2 2 2 2 2_AVA DVA EL" xfId="29710"/>
    <cellStyle name="Merknad 2 2 2 2 3" xfId="7981"/>
    <cellStyle name="Merknad 2 2 2 2 3 2" xfId="29711"/>
    <cellStyle name="Merknad 2 2 2 2 3 3" xfId="29712"/>
    <cellStyle name="Merknad 2 2 2 2 3_AVA DVA EL" xfId="29713"/>
    <cellStyle name="Merknad 2 2 2 2 4" xfId="7982"/>
    <cellStyle name="Merknad 2 2 2 2 4 2" xfId="29714"/>
    <cellStyle name="Merknad 2 2 2 2 4 3" xfId="29715"/>
    <cellStyle name="Merknad 2 2 2 2 4_AVA DVA EL" xfId="29716"/>
    <cellStyle name="Merknad 2 2 2 2 5" xfId="7983"/>
    <cellStyle name="Merknad 2 2 2 2 5 2" xfId="29717"/>
    <cellStyle name="Merknad 2 2 2 2 5 3" xfId="29718"/>
    <cellStyle name="Merknad 2 2 2 2 5_AVA DVA EL" xfId="29719"/>
    <cellStyle name="Merknad 2 2 2 2 6" xfId="29720"/>
    <cellStyle name="Merknad 2 2 2 2 7" xfId="29721"/>
    <cellStyle name="Merknad 2 2 2 2_3. Chng in credit spreads" xfId="7984"/>
    <cellStyle name="Merknad 2 2 2 3" xfId="7985"/>
    <cellStyle name="Merknad 2 2 2 3 2" xfId="7986"/>
    <cellStyle name="Merknad 2 2 2 3 3" xfId="7987"/>
    <cellStyle name="Merknad 2 2 2 3 4" xfId="29722"/>
    <cellStyle name="Merknad 2 2 2 3_3. Chng in credit spreads" xfId="7988"/>
    <cellStyle name="Merknad 2 2 2 4" xfId="7989"/>
    <cellStyle name="Merknad 2 2 2 4 2" xfId="29723"/>
    <cellStyle name="Merknad 2 2 2 4 3" xfId="29724"/>
    <cellStyle name="Merknad 2 2 2 4_AVA DVA EL" xfId="29725"/>
    <cellStyle name="Merknad 2 2 2 5" xfId="7990"/>
    <cellStyle name="Merknad 2 2 2 5 2" xfId="29726"/>
    <cellStyle name="Merknad 2 2 2 5 3" xfId="29727"/>
    <cellStyle name="Merknad 2 2 2 5_AVA DVA EL" xfId="29728"/>
    <cellStyle name="Merknad 2 2 2 6" xfId="7991"/>
    <cellStyle name="Merknad 2 2 2 6 2" xfId="7992"/>
    <cellStyle name="Merknad 2 2 2 6 3" xfId="29729"/>
    <cellStyle name="Merknad 2 2 2 6_3. Chng in credit spreads" xfId="7993"/>
    <cellStyle name="Merknad 2 2 2 7" xfId="7994"/>
    <cellStyle name="Merknad 2 2 2 8" xfId="29730"/>
    <cellStyle name="Merknad 2 2 2_3. Chng in credit spreads" xfId="7995"/>
    <cellStyle name="Merknad 2 2 3" xfId="7996"/>
    <cellStyle name="Merknad 2 2 3 2" xfId="7997"/>
    <cellStyle name="Merknad 2 2 3 2 2" xfId="7998"/>
    <cellStyle name="Merknad 2 2 3 2 3" xfId="7999"/>
    <cellStyle name="Merknad 2 2 3 2 4" xfId="29731"/>
    <cellStyle name="Merknad 2 2 3 2_3. Chng in credit spreads" xfId="8000"/>
    <cellStyle name="Merknad 2 2 3 3" xfId="8001"/>
    <cellStyle name="Merknad 2 2 3 3 2" xfId="29732"/>
    <cellStyle name="Merknad 2 2 3 3 3" xfId="29733"/>
    <cellStyle name="Merknad 2 2 3 3_AVA DVA EL" xfId="29734"/>
    <cellStyle name="Merknad 2 2 3 4" xfId="8002"/>
    <cellStyle name="Merknad 2 2 3 4 2" xfId="29735"/>
    <cellStyle name="Merknad 2 2 3 4 3" xfId="29736"/>
    <cellStyle name="Merknad 2 2 3 4_AVA DVA EL" xfId="29737"/>
    <cellStyle name="Merknad 2 2 3 5" xfId="8003"/>
    <cellStyle name="Merknad 2 2 3 5 2" xfId="29738"/>
    <cellStyle name="Merknad 2 2 3 5 3" xfId="29739"/>
    <cellStyle name="Merknad 2 2 3 5_AVA DVA EL" xfId="29740"/>
    <cellStyle name="Merknad 2 2 3 6" xfId="8004"/>
    <cellStyle name="Merknad 2 2 3 7" xfId="29741"/>
    <cellStyle name="Merknad 2 2 3_3. Chng in credit spreads" xfId="8005"/>
    <cellStyle name="Merknad 2 2 4" xfId="8006"/>
    <cellStyle name="Merknad 2 2 4 2" xfId="8007"/>
    <cellStyle name="Merknad 2 2 4 3" xfId="8008"/>
    <cellStyle name="Merknad 2 2 4 4" xfId="8009"/>
    <cellStyle name="Merknad 2 2 4 5" xfId="8010"/>
    <cellStyle name="Merknad 2 2 4 6" xfId="29742"/>
    <cellStyle name="Merknad 2 2 4_3. Chng in credit spreads" xfId="8011"/>
    <cellStyle name="Merknad 2 2 5" xfId="8012"/>
    <cellStyle name="Merknad 2 2 5 2" xfId="8013"/>
    <cellStyle name="Merknad 2 2 5 3" xfId="8014"/>
    <cellStyle name="Merknad 2 2 5 4" xfId="29743"/>
    <cellStyle name="Merknad 2 2 5_3. Chng in credit spreads" xfId="8015"/>
    <cellStyle name="Merknad 2 2 6" xfId="8016"/>
    <cellStyle name="Merknad 2 2 6 2" xfId="29744"/>
    <cellStyle name="Merknad 2 2 6 3" xfId="29745"/>
    <cellStyle name="Merknad 2 2 6_AVA DVA EL" xfId="29746"/>
    <cellStyle name="Merknad 2 2 7" xfId="8017"/>
    <cellStyle name="Merknad 2 2 7 2" xfId="29747"/>
    <cellStyle name="Merknad 2 2 7 3" xfId="29748"/>
    <cellStyle name="Merknad 2 2 7_AVA DVA EL" xfId="29749"/>
    <cellStyle name="Merknad 2 2 8" xfId="8018"/>
    <cellStyle name="Merknad 2 2 8 2" xfId="8019"/>
    <cellStyle name="Merknad 2 2 8_3. Chng in credit spreads" xfId="8020"/>
    <cellStyle name="Merknad 2 2 9" xfId="8021"/>
    <cellStyle name="Merknad 2 2_3. Chng in credit spreads" xfId="8022"/>
    <cellStyle name="Merknad 2 20" xfId="11501"/>
    <cellStyle name="Merknad 2 20 2" xfId="29750"/>
    <cellStyle name="Merknad 2 20_AVA DVA EL" xfId="29751"/>
    <cellStyle name="Merknad 2 21" xfId="11502"/>
    <cellStyle name="Merknad 2 21 2" xfId="29752"/>
    <cellStyle name="Merknad 2 21 3" xfId="29753"/>
    <cellStyle name="Merknad 2 21_AVA DVA EL" xfId="29754"/>
    <cellStyle name="Merknad 2 22" xfId="29755"/>
    <cellStyle name="Merknad 2 22 2" xfId="29756"/>
    <cellStyle name="Merknad 2 22 3" xfId="29757"/>
    <cellStyle name="Merknad 2 22_AVA DVA EL" xfId="29758"/>
    <cellStyle name="Merknad 2 23" xfId="29759"/>
    <cellStyle name="Merknad 2 23 2" xfId="29760"/>
    <cellStyle name="Merknad 2 23 3" xfId="29761"/>
    <cellStyle name="Merknad 2 23_AVA DVA EL" xfId="29762"/>
    <cellStyle name="Merknad 2 24" xfId="29763"/>
    <cellStyle name="Merknad 2 24 2" xfId="29764"/>
    <cellStyle name="Merknad 2 24 3" xfId="29765"/>
    <cellStyle name="Merknad 2 24_AVA DVA EL" xfId="29766"/>
    <cellStyle name="Merknad 2 25" xfId="29767"/>
    <cellStyle name="Merknad 2 25 2" xfId="29768"/>
    <cellStyle name="Merknad 2 25 3" xfId="29769"/>
    <cellStyle name="Merknad 2 25_AVA DVA EL" xfId="29770"/>
    <cellStyle name="Merknad 2 26" xfId="29771"/>
    <cellStyle name="Merknad 2 26 2" xfId="29772"/>
    <cellStyle name="Merknad 2 26 3" xfId="29773"/>
    <cellStyle name="Merknad 2 26_AVA DVA EL" xfId="29774"/>
    <cellStyle name="Merknad 2 27" xfId="29775"/>
    <cellStyle name="Merknad 2 27 2" xfId="29776"/>
    <cellStyle name="Merknad 2 27 3" xfId="29777"/>
    <cellStyle name="Merknad 2 27_AVA DVA EL" xfId="29778"/>
    <cellStyle name="Merknad 2 28" xfId="29779"/>
    <cellStyle name="Merknad 2 28 2" xfId="29780"/>
    <cellStyle name="Merknad 2 28 3" xfId="29781"/>
    <cellStyle name="Merknad 2 28_AVA DVA EL" xfId="29782"/>
    <cellStyle name="Merknad 2 29" xfId="29783"/>
    <cellStyle name="Merknad 2 29 2" xfId="29784"/>
    <cellStyle name="Merknad 2 29 3" xfId="29785"/>
    <cellStyle name="Merknad 2 29_AVA DVA EL" xfId="29786"/>
    <cellStyle name="Merknad 2 3" xfId="8023"/>
    <cellStyle name="Merknad 2 3 10" xfId="29787"/>
    <cellStyle name="Merknad 2 3 2" xfId="8024"/>
    <cellStyle name="Merknad 2 3 2 2" xfId="8025"/>
    <cellStyle name="Merknad 2 3 2 2 2" xfId="8026"/>
    <cellStyle name="Merknad 2 3 2 2 3" xfId="8027"/>
    <cellStyle name="Merknad 2 3 2 2 4" xfId="29788"/>
    <cellStyle name="Merknad 2 3 2 2_3. Chng in credit spreads" xfId="8028"/>
    <cellStyle name="Merknad 2 3 2 3" xfId="8029"/>
    <cellStyle name="Merknad 2 3 2 3 2" xfId="29789"/>
    <cellStyle name="Merknad 2 3 2 3 3" xfId="29790"/>
    <cellStyle name="Merknad 2 3 2 3_AVA DVA EL" xfId="29791"/>
    <cellStyle name="Merknad 2 3 2 4" xfId="8030"/>
    <cellStyle name="Merknad 2 3 2 4 2" xfId="29792"/>
    <cellStyle name="Merknad 2 3 2 4 3" xfId="29793"/>
    <cellStyle name="Merknad 2 3 2 4_AVA DVA EL" xfId="29794"/>
    <cellStyle name="Merknad 2 3 2 5" xfId="8031"/>
    <cellStyle name="Merknad 2 3 2 5 2" xfId="29795"/>
    <cellStyle name="Merknad 2 3 2 5 3" xfId="29796"/>
    <cellStyle name="Merknad 2 3 2 5_AVA DVA EL" xfId="29797"/>
    <cellStyle name="Merknad 2 3 2 6" xfId="8032"/>
    <cellStyle name="Merknad 2 3 2 7" xfId="29798"/>
    <cellStyle name="Merknad 2 3 2_3. Chng in credit spreads" xfId="8033"/>
    <cellStyle name="Merknad 2 3 3" xfId="8034"/>
    <cellStyle name="Merknad 2 3 3 2" xfId="8035"/>
    <cellStyle name="Merknad 2 3 3 2 2" xfId="8036"/>
    <cellStyle name="Merknad 2 3 3 2 3" xfId="8037"/>
    <cellStyle name="Merknad 2 3 3 2_3. Chng in credit spreads" xfId="8038"/>
    <cellStyle name="Merknad 2 3 3 3" xfId="8039"/>
    <cellStyle name="Merknad 2 3 3 4" xfId="8040"/>
    <cellStyle name="Merknad 2 3 3 5" xfId="8041"/>
    <cellStyle name="Merknad 2 3 3 6" xfId="8042"/>
    <cellStyle name="Merknad 2 3 3 7" xfId="29799"/>
    <cellStyle name="Merknad 2 3 3_3. Chng in credit spreads" xfId="8043"/>
    <cellStyle name="Merknad 2 3 4" xfId="8044"/>
    <cellStyle name="Merknad 2 3 4 2" xfId="8045"/>
    <cellStyle name="Merknad 2 3 4 3" xfId="8046"/>
    <cellStyle name="Merknad 2 3 4 4" xfId="29800"/>
    <cellStyle name="Merknad 2 3 4_3. Chng in credit spreads" xfId="8047"/>
    <cellStyle name="Merknad 2 3 5" xfId="8048"/>
    <cellStyle name="Merknad 2 3 5 2" xfId="29801"/>
    <cellStyle name="Merknad 2 3 5 3" xfId="29802"/>
    <cellStyle name="Merknad 2 3 5_AVA DVA EL" xfId="29803"/>
    <cellStyle name="Merknad 2 3 6" xfId="8049"/>
    <cellStyle name="Merknad 2 3 6 2" xfId="29804"/>
    <cellStyle name="Merknad 2 3 6 3" xfId="29805"/>
    <cellStyle name="Merknad 2 3 6_AVA DVA EL" xfId="29806"/>
    <cellStyle name="Merknad 2 3 7" xfId="8050"/>
    <cellStyle name="Merknad 2 3 8" xfId="8051"/>
    <cellStyle name="Merknad 2 3 8 2" xfId="8052"/>
    <cellStyle name="Merknad 2 3 8_3. Chng in credit spreads" xfId="8053"/>
    <cellStyle name="Merknad 2 3 9" xfId="8054"/>
    <cellStyle name="Merknad 2 3_3. Chng in credit spreads" xfId="8055"/>
    <cellStyle name="Merknad 2 30" xfId="29807"/>
    <cellStyle name="Merknad 2 31" xfId="29808"/>
    <cellStyle name="Merknad 2 4" xfId="8056"/>
    <cellStyle name="Merknad 2 4 2" xfId="8057"/>
    <cellStyle name="Merknad 2 4 2 2" xfId="8058"/>
    <cellStyle name="Merknad 2 4 2 3" xfId="8059"/>
    <cellStyle name="Merknad 2 4 2 4" xfId="29809"/>
    <cellStyle name="Merknad 2 4 2_3. Chng in credit spreads" xfId="8060"/>
    <cellStyle name="Merknad 2 4 3" xfId="8061"/>
    <cellStyle name="Merknad 2 4 3 2" xfId="29810"/>
    <cellStyle name="Merknad 2 4 3 3" xfId="29811"/>
    <cellStyle name="Merknad 2 4 3_AVA DVA EL" xfId="29812"/>
    <cellStyle name="Merknad 2 4 4" xfId="8062"/>
    <cellStyle name="Merknad 2 4 4 2" xfId="29813"/>
    <cellStyle name="Merknad 2 4 4 3" xfId="29814"/>
    <cellStyle name="Merknad 2 4 4_AVA DVA EL" xfId="29815"/>
    <cellStyle name="Merknad 2 4 5" xfId="8063"/>
    <cellStyle name="Merknad 2 4 5 2" xfId="29816"/>
    <cellStyle name="Merknad 2 4 5 3" xfId="29817"/>
    <cellStyle name="Merknad 2 4 5_AVA DVA EL" xfId="29818"/>
    <cellStyle name="Merknad 2 4 6" xfId="8064"/>
    <cellStyle name="Merknad 2 4 6 2" xfId="29819"/>
    <cellStyle name="Merknad 2 4 6_AVA DVA EL" xfId="29820"/>
    <cellStyle name="Merknad 2 4 7" xfId="29821"/>
    <cellStyle name="Merknad 2 4_3. Chng in credit spreads" xfId="8065"/>
    <cellStyle name="Merknad 2 5" xfId="8066"/>
    <cellStyle name="Merknad 2 5 2" xfId="8067"/>
    <cellStyle name="Merknad 2 5 2 2" xfId="8068"/>
    <cellStyle name="Merknad 2 5 2 3" xfId="8069"/>
    <cellStyle name="Merknad 2 5 2 4" xfId="29822"/>
    <cellStyle name="Merknad 2 5 2_3. Chng in credit spreads" xfId="8070"/>
    <cellStyle name="Merknad 2 5 3" xfId="8071"/>
    <cellStyle name="Merknad 2 5 4" xfId="8072"/>
    <cellStyle name="Merknad 2 5 5" xfId="8073"/>
    <cellStyle name="Merknad 2 5 6" xfId="8074"/>
    <cellStyle name="Merknad 2 5 7" xfId="29823"/>
    <cellStyle name="Merknad 2 5_3. Chng in credit spreads" xfId="8075"/>
    <cellStyle name="Merknad 2 6" xfId="8076"/>
    <cellStyle name="Merknad 2 6 2" xfId="8077"/>
    <cellStyle name="Merknad 2 6 2 2" xfId="29824"/>
    <cellStyle name="Merknad 2 6 2_AVA DVA EL" xfId="29825"/>
    <cellStyle name="Merknad 2 6 3" xfId="8078"/>
    <cellStyle name="Merknad 2 6 4" xfId="8079"/>
    <cellStyle name="Merknad 2 6 5" xfId="8080"/>
    <cellStyle name="Merknad 2 6 6" xfId="29826"/>
    <cellStyle name="Merknad 2 6_3. Chng in credit spreads" xfId="8081"/>
    <cellStyle name="Merknad 2 7" xfId="8082"/>
    <cellStyle name="Merknad 2 7 2" xfId="29827"/>
    <cellStyle name="Merknad 2 7 2 2" xfId="29828"/>
    <cellStyle name="Merknad 2 7 2_AVA DVA EL" xfId="29829"/>
    <cellStyle name="Merknad 2 7 3" xfId="29830"/>
    <cellStyle name="Merknad 2 7_AVA DVA EL" xfId="29831"/>
    <cellStyle name="Merknad 2 8" xfId="8083"/>
    <cellStyle name="Merknad 2 8 2" xfId="29832"/>
    <cellStyle name="Merknad 2 8 2 2" xfId="29833"/>
    <cellStyle name="Merknad 2 8 2_AVA DVA EL" xfId="29834"/>
    <cellStyle name="Merknad 2 8 3" xfId="29835"/>
    <cellStyle name="Merknad 2 8_AVA DVA EL" xfId="29836"/>
    <cellStyle name="Merknad 2 9" xfId="8084"/>
    <cellStyle name="Merknad 2 9 2" xfId="29837"/>
    <cellStyle name="Merknad 2 9 3" xfId="29838"/>
    <cellStyle name="Merknad 2 9_AVA DVA EL" xfId="29839"/>
    <cellStyle name="Merknad 2_4Q16" xfId="29840"/>
    <cellStyle name="Merknad 3" xfId="8085"/>
    <cellStyle name="Merknad 3 2" xfId="8086"/>
    <cellStyle name="Merknad 3 2 2" xfId="29841"/>
    <cellStyle name="Merknad 3 2 3" xfId="29842"/>
    <cellStyle name="Merknad 3 2_AVA DVA EL" xfId="29843"/>
    <cellStyle name="Merknad 3 3" xfId="29844"/>
    <cellStyle name="Merknad 3_7. Other MTM adjustments" xfId="8087"/>
    <cellStyle name="Merknad 4" xfId="11897"/>
    <cellStyle name="Merknad 4 2" xfId="29845"/>
    <cellStyle name="Merknad 4_AVA DVA EL" xfId="29846"/>
    <cellStyle name="Merknad 5" xfId="29847"/>
    <cellStyle name="Merknad 5 2" xfId="29848"/>
    <cellStyle name="Merknad 5 3" xfId="29849"/>
    <cellStyle name="Merknad 5_AVA DVA EL" xfId="29850"/>
    <cellStyle name="Merknad 6" xfId="29851"/>
    <cellStyle name="Merknad 6 2" xfId="29852"/>
    <cellStyle name="Merknad 6 3" xfId="29853"/>
    <cellStyle name="Merknad 6_AVA DVA EL" xfId="29854"/>
    <cellStyle name="Merknad 7" xfId="29855"/>
    <cellStyle name="Merknad 8" xfId="29856"/>
    <cellStyle name="Merknad_7. Other MTM adjustments" xfId="8088"/>
    <cellStyle name="Migliaia (0)_Costi" xfId="324"/>
    <cellStyle name="Migliaia [0]_INV2" xfId="325"/>
    <cellStyle name="Millares [0]_10 AVERIAS MASIVAS + ANT" xfId="1023"/>
    <cellStyle name="Millares 2" xfId="11503"/>
    <cellStyle name="Millares 2 2" xfId="11504"/>
    <cellStyle name="Millares 2 2 2" xfId="29857"/>
    <cellStyle name="Millares 2 2_AVA DVA EL" xfId="29858"/>
    <cellStyle name="Millares 2 3" xfId="29859"/>
    <cellStyle name="Millares 2_AVA DVA EL" xfId="29860"/>
    <cellStyle name="Millares 3" xfId="11505"/>
    <cellStyle name="Millares 3 2" xfId="11506"/>
    <cellStyle name="Millares 3 2 2" xfId="29861"/>
    <cellStyle name="Millares 3 2_AVA DVA EL" xfId="29862"/>
    <cellStyle name="Millares 3 3" xfId="29863"/>
    <cellStyle name="Millares 3_AVA DVA EL" xfId="29864"/>
    <cellStyle name="Milliers [0]_3A_NumeratorReport_Option1_040611" xfId="11507"/>
    <cellStyle name="Milliers_3A_NumeratorReport_Option1_040611" xfId="11508"/>
    <cellStyle name="MLComma0" xfId="326"/>
    <cellStyle name="MLComma0 2" xfId="723"/>
    <cellStyle name="MLComma0 2 2" xfId="11509"/>
    <cellStyle name="MLComma0 2 3" xfId="29865"/>
    <cellStyle name="MLComma0 2_AVA DVA EL" xfId="29866"/>
    <cellStyle name="MLComma0 3" xfId="11510"/>
    <cellStyle name="MLComma0 4" xfId="29867"/>
    <cellStyle name="MLComma0_7. Other MTM adjustments" xfId="8089"/>
    <cellStyle name="MLPercent0" xfId="327"/>
    <cellStyle name="MLPercent0 2" xfId="724"/>
    <cellStyle name="MLPercent0 2 2" xfId="11511"/>
    <cellStyle name="MLPercent0 2 3" xfId="29868"/>
    <cellStyle name="MLPercent0 2_AVA DVA EL" xfId="29869"/>
    <cellStyle name="MLPercent0 3" xfId="11512"/>
    <cellStyle name="MLPercent0 4" xfId="29870"/>
    <cellStyle name="MLPercent0_7. Other MTM adjustments" xfId="8090"/>
    <cellStyle name="Monétaire [0]_3A_NumeratorReport_Option1_040611" xfId="11513"/>
    <cellStyle name="Monétaire_3A_NumeratorReport_Option1_040611" xfId="11514"/>
    <cellStyle name="multiple" xfId="328"/>
    <cellStyle name="Multiple [1]" xfId="329"/>
    <cellStyle name="Multiple [1] 2" xfId="29871"/>
    <cellStyle name="Multiple [1] 3" xfId="29872"/>
    <cellStyle name="Multiple [1]_AVA DVA EL" xfId="29873"/>
    <cellStyle name="multiple 10" xfId="330"/>
    <cellStyle name="multiple 10 2" xfId="725"/>
    <cellStyle name="multiple 10 2 2" xfId="29874"/>
    <cellStyle name="multiple 10 2_Cap.adeq" xfId="29875"/>
    <cellStyle name="multiple 10 3" xfId="1451"/>
    <cellStyle name="multiple 10_7. Other MTM adjustments" xfId="8091"/>
    <cellStyle name="multiple 11" xfId="331"/>
    <cellStyle name="multiple 11 2" xfId="726"/>
    <cellStyle name="multiple 11 2 2" xfId="29876"/>
    <cellStyle name="multiple 11 2_Cap.adeq" xfId="29877"/>
    <cellStyle name="multiple 11 3" xfId="1452"/>
    <cellStyle name="multiple 11_7. Other MTM adjustments" xfId="8092"/>
    <cellStyle name="multiple 12" xfId="332"/>
    <cellStyle name="multiple 12 2" xfId="727"/>
    <cellStyle name="multiple 12 2 2" xfId="29878"/>
    <cellStyle name="multiple 12 2_Cap.adeq" xfId="29879"/>
    <cellStyle name="multiple 12 3" xfId="1453"/>
    <cellStyle name="multiple 12_7. Other MTM adjustments" xfId="8093"/>
    <cellStyle name="multiple 13" xfId="333"/>
    <cellStyle name="multiple 13 2" xfId="728"/>
    <cellStyle name="multiple 13 2 2" xfId="29880"/>
    <cellStyle name="multiple 13 2_Cap.adeq" xfId="29881"/>
    <cellStyle name="multiple 13 3" xfId="1454"/>
    <cellStyle name="multiple 13_7. Other MTM adjustments" xfId="8094"/>
    <cellStyle name="multiple 14" xfId="334"/>
    <cellStyle name="multiple 14 2" xfId="729"/>
    <cellStyle name="multiple 14 2 2" xfId="29882"/>
    <cellStyle name="multiple 14 2_Cap.adeq" xfId="29883"/>
    <cellStyle name="multiple 14 3" xfId="1455"/>
    <cellStyle name="multiple 14_7. Other MTM adjustments" xfId="8095"/>
    <cellStyle name="multiple 15" xfId="335"/>
    <cellStyle name="multiple 15 2" xfId="730"/>
    <cellStyle name="multiple 15 2 2" xfId="29884"/>
    <cellStyle name="multiple 15 2_Cap.adeq" xfId="29885"/>
    <cellStyle name="multiple 15 3" xfId="1456"/>
    <cellStyle name="multiple 15_7. Other MTM adjustments" xfId="8096"/>
    <cellStyle name="multiple 16" xfId="8097"/>
    <cellStyle name="multiple 16 2" xfId="29886"/>
    <cellStyle name="multiple 16_Cap.adeq" xfId="29887"/>
    <cellStyle name="multiple 17" xfId="8098"/>
    <cellStyle name="multiple 18" xfId="11515"/>
    <cellStyle name="multiple 2" xfId="336"/>
    <cellStyle name="multiple 2 2" xfId="731"/>
    <cellStyle name="multiple 2 2 2" xfId="8099"/>
    <cellStyle name="multiple 2 2 3" xfId="29888"/>
    <cellStyle name="multiple 2 2_7. Other MTM adjustments" xfId="8100"/>
    <cellStyle name="multiple 2 3" xfId="1457"/>
    <cellStyle name="multiple 2_7. Other MTM adjustments" xfId="8101"/>
    <cellStyle name="multiple 3" xfId="337"/>
    <cellStyle name="multiple 3 2" xfId="338"/>
    <cellStyle name="multiple 3 2 2" xfId="733"/>
    <cellStyle name="multiple 3 2 2 2" xfId="29889"/>
    <cellStyle name="multiple 3 2 2_Cap.adeq" xfId="29890"/>
    <cellStyle name="multiple 3 2 3" xfId="1458"/>
    <cellStyle name="multiple 3 2_7. Other MTM adjustments" xfId="8102"/>
    <cellStyle name="multiple 3 3" xfId="732"/>
    <cellStyle name="multiple 3 3 2" xfId="8103"/>
    <cellStyle name="multiple 3 3 3" xfId="8104"/>
    <cellStyle name="multiple 3 3 4" xfId="8105"/>
    <cellStyle name="multiple 3 3 5" xfId="29891"/>
    <cellStyle name="multiple 3 3_7. Other MTM adjustments" xfId="8106"/>
    <cellStyle name="multiple 3 4" xfId="1459"/>
    <cellStyle name="multiple 3_7. Other MTM adjustments" xfId="8107"/>
    <cellStyle name="multiple 4" xfId="339"/>
    <cellStyle name="multiple 4 2" xfId="734"/>
    <cellStyle name="multiple 4 2 2" xfId="8108"/>
    <cellStyle name="multiple 4 2 3" xfId="29892"/>
    <cellStyle name="multiple 4 2_7. Other MTM adjustments" xfId="8109"/>
    <cellStyle name="multiple 4 3" xfId="1460"/>
    <cellStyle name="multiple 4_7. Other MTM adjustments" xfId="8110"/>
    <cellStyle name="multiple 5" xfId="340"/>
    <cellStyle name="multiple 5 2" xfId="735"/>
    <cellStyle name="multiple 5 2 2" xfId="8111"/>
    <cellStyle name="multiple 5 2 3" xfId="29893"/>
    <cellStyle name="multiple 5 2_7. Other MTM adjustments" xfId="8112"/>
    <cellStyle name="multiple 5 3" xfId="1461"/>
    <cellStyle name="multiple 5 4" xfId="8113"/>
    <cellStyle name="multiple 5 5" xfId="8114"/>
    <cellStyle name="multiple 5_7. Other MTM adjustments" xfId="8115"/>
    <cellStyle name="multiple 6" xfId="341"/>
    <cellStyle name="multiple 6 2" xfId="736"/>
    <cellStyle name="multiple 6 2 2" xfId="8116"/>
    <cellStyle name="multiple 6 2 3" xfId="29894"/>
    <cellStyle name="multiple 6 2_7. Other MTM adjustments" xfId="8117"/>
    <cellStyle name="multiple 6 3" xfId="1462"/>
    <cellStyle name="multiple 6_7. Other MTM adjustments" xfId="8118"/>
    <cellStyle name="multiple 7" xfId="342"/>
    <cellStyle name="multiple 7 2" xfId="737"/>
    <cellStyle name="multiple 7 2 2" xfId="29895"/>
    <cellStyle name="multiple 7 2_Cap.adeq" xfId="29896"/>
    <cellStyle name="multiple 7 3" xfId="1463"/>
    <cellStyle name="multiple 7_7. Other MTM adjustments" xfId="8119"/>
    <cellStyle name="multiple 8" xfId="343"/>
    <cellStyle name="multiple 8 2" xfId="738"/>
    <cellStyle name="multiple 8 2 2" xfId="29897"/>
    <cellStyle name="multiple 8 2_Cap.adeq" xfId="29898"/>
    <cellStyle name="multiple 8 3" xfId="1464"/>
    <cellStyle name="multiple 8_7. Other MTM adjustments" xfId="8120"/>
    <cellStyle name="multiple 9" xfId="344"/>
    <cellStyle name="multiple 9 2" xfId="739"/>
    <cellStyle name="multiple 9 2 2" xfId="29899"/>
    <cellStyle name="multiple 9 2_Cap.adeq" xfId="29900"/>
    <cellStyle name="multiple 9 3" xfId="1465"/>
    <cellStyle name="multiple 9_7. Other MTM adjustments" xfId="8121"/>
    <cellStyle name="Multiple_03-Egne aksjer 1002" xfId="345"/>
    <cellStyle name="MultipleBelow" xfId="346"/>
    <cellStyle name="MultipleBelow 2" xfId="29901"/>
    <cellStyle name="MultipleBelow 3" xfId="29902"/>
    <cellStyle name="MultipleBelow_AVA DVA EL" xfId="29903"/>
    <cellStyle name="Nagłówek 1" xfId="1238"/>
    <cellStyle name="Nagłówek 1 2" xfId="29904"/>
    <cellStyle name="Nagłówek 1 3" xfId="29905"/>
    <cellStyle name="Nagłówek 1_AVA DVA EL" xfId="29906"/>
    <cellStyle name="Nagłówek 2" xfId="1239"/>
    <cellStyle name="Nagłówek 2 2" xfId="29907"/>
    <cellStyle name="Nagłówek 2 3" xfId="29908"/>
    <cellStyle name="Nagłówek 2_AVA DVA EL" xfId="29909"/>
    <cellStyle name="Nagłówek 3" xfId="1240"/>
    <cellStyle name="Nagłówek 3 2" xfId="29910"/>
    <cellStyle name="Nagłówek 3 3" xfId="29911"/>
    <cellStyle name="Nagłówek 3_AVA DVA EL" xfId="29912"/>
    <cellStyle name="Nagłówek 4" xfId="1241"/>
    <cellStyle name="Nagłówek 4 2" xfId="29913"/>
    <cellStyle name="Nagłówek 4 3" xfId="29914"/>
    <cellStyle name="Nagłówek 4_AVA DVA EL" xfId="29915"/>
    <cellStyle name="Navadno_List1" xfId="11516"/>
    <cellStyle name="Neutral" xfId="347"/>
    <cellStyle name="Neutral 10" xfId="29916"/>
    <cellStyle name="Neutral 10 2" xfId="29917"/>
    <cellStyle name="Neutral 10 3" xfId="29918"/>
    <cellStyle name="Neutral 10_AVA DVA EL" xfId="29919"/>
    <cellStyle name="Neutral 11" xfId="29920"/>
    <cellStyle name="Neutral 11 2" xfId="29921"/>
    <cellStyle name="Neutral 11 3" xfId="29922"/>
    <cellStyle name="Neutral 11_AVA DVA EL" xfId="29923"/>
    <cellStyle name="Neutral 12" xfId="29924"/>
    <cellStyle name="Neutral 12 2" xfId="29925"/>
    <cellStyle name="Neutral 12 3" xfId="29926"/>
    <cellStyle name="Neutral 12_AVA DVA EL" xfId="29927"/>
    <cellStyle name="Neutral 13" xfId="29928"/>
    <cellStyle name="Neutral 13 2" xfId="29929"/>
    <cellStyle name="Neutral 13 3" xfId="29930"/>
    <cellStyle name="Neutral 13_AVA DVA EL" xfId="29931"/>
    <cellStyle name="Neutral 14" xfId="29932"/>
    <cellStyle name="Neutral 2" xfId="1242"/>
    <cellStyle name="Neutral 2 2" xfId="11517"/>
    <cellStyle name="Neutral 2 2 2" xfId="29933"/>
    <cellStyle name="Neutral 2 2 2 2" xfId="29934"/>
    <cellStyle name="Neutral 2 2 2 3" xfId="29935"/>
    <cellStyle name="Neutral 2 2 2_AVA DVA EL" xfId="29936"/>
    <cellStyle name="Neutral 2 2 3" xfId="29937"/>
    <cellStyle name="Neutral 2 2 3 2" xfId="29938"/>
    <cellStyle name="Neutral 2 2 3 3" xfId="29939"/>
    <cellStyle name="Neutral 2 2 3_AVA DVA EL" xfId="29940"/>
    <cellStyle name="Neutral 2 2 4" xfId="29941"/>
    <cellStyle name="Neutral 2 2 4 2" xfId="29942"/>
    <cellStyle name="Neutral 2 2 4 3" xfId="29943"/>
    <cellStyle name="Neutral 2 2 4_AVA DVA EL" xfId="29944"/>
    <cellStyle name="Neutral 2 2 5" xfId="29945"/>
    <cellStyle name="Neutral 2 2 5 2" xfId="29946"/>
    <cellStyle name="Neutral 2 2 5 3" xfId="29947"/>
    <cellStyle name="Neutral 2 2 5_AVA DVA EL" xfId="29948"/>
    <cellStyle name="Neutral 2 2 6" xfId="29949"/>
    <cellStyle name="Neutral 2 2 6 2" xfId="29950"/>
    <cellStyle name="Neutral 2 2 6 3" xfId="29951"/>
    <cellStyle name="Neutral 2 2 6_AVA DVA EL" xfId="29952"/>
    <cellStyle name="Neutral 2 2 7" xfId="29953"/>
    <cellStyle name="Neutral 2 2_AVA DVA EL" xfId="29954"/>
    <cellStyle name="Neutral 2 3" xfId="11518"/>
    <cellStyle name="Neutral 2 3 2" xfId="29955"/>
    <cellStyle name="Neutral 2 3 3" xfId="29956"/>
    <cellStyle name="Neutral 2 3_AVA DVA EL" xfId="29957"/>
    <cellStyle name="Neutral 2 4" xfId="29958"/>
    <cellStyle name="Neutral 2 4 2" xfId="29959"/>
    <cellStyle name="Neutral 2 4 3" xfId="29960"/>
    <cellStyle name="Neutral 2 4_AVA DVA EL" xfId="29961"/>
    <cellStyle name="Neutral 2 5" xfId="29962"/>
    <cellStyle name="Neutral 2 5 2" xfId="29963"/>
    <cellStyle name="Neutral 2 5 3" xfId="29964"/>
    <cellStyle name="Neutral 2 5_AVA DVA EL" xfId="29965"/>
    <cellStyle name="Neutral 2 6" xfId="29966"/>
    <cellStyle name="Neutral 2 6 2" xfId="29967"/>
    <cellStyle name="Neutral 2 6 3" xfId="29968"/>
    <cellStyle name="Neutral 2 6_AVA DVA EL" xfId="29969"/>
    <cellStyle name="Neutral 2 7" xfId="29970"/>
    <cellStyle name="Neutral 2 7 2" xfId="29971"/>
    <cellStyle name="Neutral 2 7 3" xfId="29972"/>
    <cellStyle name="Neutral 2 7_AVA DVA EL" xfId="29973"/>
    <cellStyle name="Neutral 2 8" xfId="29974"/>
    <cellStyle name="Neutral 2 9" xfId="29975"/>
    <cellStyle name="Neutral 2_4Q16" xfId="29976"/>
    <cellStyle name="Neutral 3" xfId="11519"/>
    <cellStyle name="Neutral 3 2" xfId="29977"/>
    <cellStyle name="Neutral 3 2 2" xfId="29978"/>
    <cellStyle name="Neutral 3 2 3" xfId="29979"/>
    <cellStyle name="Neutral 3 2_AVA DVA EL" xfId="29980"/>
    <cellStyle name="Neutral 3 3" xfId="29981"/>
    <cellStyle name="Neutral 3_AVA DVA EL" xfId="29982"/>
    <cellStyle name="Neutral 4" xfId="29983"/>
    <cellStyle name="Neutral 4 2" xfId="29984"/>
    <cellStyle name="Neutral 4 2 2" xfId="29985"/>
    <cellStyle name="Neutral 4 2 3" xfId="29986"/>
    <cellStyle name="Neutral 4 2_AVA DVA EL" xfId="29987"/>
    <cellStyle name="Neutral 4 3" xfId="29988"/>
    <cellStyle name="Neutral 4 3 2" xfId="29989"/>
    <cellStyle name="Neutral 4 3 3" xfId="29990"/>
    <cellStyle name="Neutral 4 3_AVA DVA EL" xfId="29991"/>
    <cellStyle name="Neutral 4 4" xfId="29992"/>
    <cellStyle name="Neutral 4 4 2" xfId="29993"/>
    <cellStyle name="Neutral 4 4 3" xfId="29994"/>
    <cellStyle name="Neutral 4 4_AVA DVA EL" xfId="29995"/>
    <cellStyle name="Neutral 4 5" xfId="29996"/>
    <cellStyle name="Neutral 4_AVA DVA EL" xfId="29997"/>
    <cellStyle name="Neutral 5" xfId="29998"/>
    <cellStyle name="Neutral 5 2" xfId="29999"/>
    <cellStyle name="Neutral 5 2 2" xfId="30000"/>
    <cellStyle name="Neutral 5 2 3" xfId="30001"/>
    <cellStyle name="Neutral 5 2_AVA DVA EL" xfId="30002"/>
    <cellStyle name="Neutral 5 3" xfId="30003"/>
    <cellStyle name="Neutral 5_AVA DVA EL" xfId="30004"/>
    <cellStyle name="Neutral 6" xfId="30005"/>
    <cellStyle name="Neutral 6 2" xfId="30006"/>
    <cellStyle name="Neutral 6 2 2" xfId="30007"/>
    <cellStyle name="Neutral 6 2 3" xfId="30008"/>
    <cellStyle name="Neutral 6 2_AVA DVA EL" xfId="30009"/>
    <cellStyle name="Neutral 6 3" xfId="30010"/>
    <cellStyle name="Neutral 6_AVA DVA EL" xfId="30011"/>
    <cellStyle name="Neutral 7" xfId="30012"/>
    <cellStyle name="Neutral 7 2" xfId="30013"/>
    <cellStyle name="Neutral 7 2 2" xfId="30014"/>
    <cellStyle name="Neutral 7 2 3" xfId="30015"/>
    <cellStyle name="Neutral 7 2_AVA DVA EL" xfId="30016"/>
    <cellStyle name="Neutral 7 3" xfId="30017"/>
    <cellStyle name="Neutral 7_AVA DVA EL" xfId="30018"/>
    <cellStyle name="Neutral 8" xfId="30019"/>
    <cellStyle name="Neutral 8 2" xfId="30020"/>
    <cellStyle name="Neutral 8 2 2" xfId="30021"/>
    <cellStyle name="Neutral 8 2 3" xfId="30022"/>
    <cellStyle name="Neutral 8 2_AVA DVA EL" xfId="30023"/>
    <cellStyle name="Neutral 8 3" xfId="30024"/>
    <cellStyle name="Neutral 8_AVA DVA EL" xfId="30025"/>
    <cellStyle name="Neutral 9" xfId="30026"/>
    <cellStyle name="Neutral 9 2" xfId="30027"/>
    <cellStyle name="Neutral 9 2 2" xfId="30028"/>
    <cellStyle name="Neutral 9 2 3" xfId="30029"/>
    <cellStyle name="Neutral 9 2_AVA DVA EL" xfId="30030"/>
    <cellStyle name="Neutral 9 3" xfId="30031"/>
    <cellStyle name="Neutral 9_AVA DVA EL" xfId="30032"/>
    <cellStyle name="Neutral_4Q16" xfId="30033"/>
    <cellStyle name="Neutralne" xfId="1243"/>
    <cellStyle name="Neutralne 2" xfId="30034"/>
    <cellStyle name="Neutralne 3" xfId="30035"/>
    <cellStyle name="Neutralne_AVA DVA EL" xfId="30036"/>
    <cellStyle name="Neutralus" xfId="348"/>
    <cellStyle name="Neutralus 2" xfId="30037"/>
    <cellStyle name="Neutralus_AVA DVA EL" xfId="30038"/>
    <cellStyle name="New" xfId="11520"/>
    <cellStyle name="New 2" xfId="30039"/>
    <cellStyle name="New_AVA DVA EL" xfId="30040"/>
    <cellStyle name="Nil" xfId="349"/>
    <cellStyle name="Nil 2" xfId="30041"/>
    <cellStyle name="Nil 3" xfId="30042"/>
    <cellStyle name="Nil_AVA DVA EL" xfId="30043"/>
    <cellStyle name="Non_definito" xfId="350"/>
    <cellStyle name="nonmultiple" xfId="351"/>
    <cellStyle name="nonmultiple 10" xfId="8122"/>
    <cellStyle name="nonmultiple 11" xfId="8123"/>
    <cellStyle name="nonmultiple 12" xfId="8124"/>
    <cellStyle name="nonmultiple 13" xfId="8125"/>
    <cellStyle name="nonmultiple 2" xfId="352"/>
    <cellStyle name="nonmultiple 2 2" xfId="740"/>
    <cellStyle name="nonmultiple 2 2 2" xfId="8126"/>
    <cellStyle name="nonmultiple 2 2 3" xfId="30044"/>
    <cellStyle name="nonmultiple 2 2_7. Other MTM adjustments" xfId="8127"/>
    <cellStyle name="nonmultiple 2 3" xfId="1466"/>
    <cellStyle name="nonmultiple 2_7. Other MTM adjustments" xfId="8128"/>
    <cellStyle name="nonmultiple 3" xfId="353"/>
    <cellStyle name="nonmultiple 3 2" xfId="354"/>
    <cellStyle name="nonmultiple 3 2 2" xfId="742"/>
    <cellStyle name="nonmultiple 3 2 2 2" xfId="30045"/>
    <cellStyle name="nonmultiple 3 2 2_Cap.adeq" xfId="30046"/>
    <cellStyle name="nonmultiple 3 2 3" xfId="1467"/>
    <cellStyle name="nonmultiple 3 2_7. Other MTM adjustments" xfId="8129"/>
    <cellStyle name="nonmultiple 3 3" xfId="741"/>
    <cellStyle name="nonmultiple 3 3 2" xfId="8130"/>
    <cellStyle name="nonmultiple 3 3 3" xfId="8131"/>
    <cellStyle name="nonmultiple 3 3 4" xfId="8132"/>
    <cellStyle name="nonmultiple 3 3 5" xfId="30047"/>
    <cellStyle name="nonmultiple 3 3_7. Other MTM adjustments" xfId="8133"/>
    <cellStyle name="nonmultiple 3 4" xfId="1468"/>
    <cellStyle name="nonmultiple 3_7. Other MTM adjustments" xfId="8134"/>
    <cellStyle name="nonmultiple 4" xfId="355"/>
    <cellStyle name="nonmultiple 4 2" xfId="743"/>
    <cellStyle name="nonmultiple 4 2 2" xfId="8135"/>
    <cellStyle name="nonmultiple 4 2 3" xfId="30048"/>
    <cellStyle name="nonmultiple 4 2_7. Other MTM adjustments" xfId="8136"/>
    <cellStyle name="nonmultiple 4 3" xfId="1469"/>
    <cellStyle name="nonmultiple 4_7. Other MTM adjustments" xfId="8137"/>
    <cellStyle name="nonmultiple 5" xfId="8138"/>
    <cellStyle name="nonmultiple 5 2" xfId="8139"/>
    <cellStyle name="nonmultiple 5 2 2" xfId="8140"/>
    <cellStyle name="nonmultiple 5 2_7. Other MTM adjustments" xfId="8141"/>
    <cellStyle name="nonmultiple 5 3" xfId="8142"/>
    <cellStyle name="nonmultiple 5 4" xfId="8143"/>
    <cellStyle name="nonmultiple 5 5" xfId="8144"/>
    <cellStyle name="nonmultiple 5 6" xfId="30049"/>
    <cellStyle name="nonmultiple 5_7. Other MTM adjustments" xfId="8145"/>
    <cellStyle name="nonmultiple 6" xfId="8146"/>
    <cellStyle name="nonmultiple 6 2" xfId="8147"/>
    <cellStyle name="nonmultiple 6 2 2" xfId="8148"/>
    <cellStyle name="nonmultiple 6 2_7. Other MTM adjustments" xfId="8149"/>
    <cellStyle name="nonmultiple 6 3" xfId="8150"/>
    <cellStyle name="nonmultiple 6_7. Other MTM adjustments" xfId="8151"/>
    <cellStyle name="nonmultiple 7" xfId="8152"/>
    <cellStyle name="nonmultiple 7 2" xfId="8153"/>
    <cellStyle name="nonmultiple 7 3" xfId="8154"/>
    <cellStyle name="nonmultiple 7_7. Other MTM adjustments" xfId="8155"/>
    <cellStyle name="nonmultiple 8" xfId="8156"/>
    <cellStyle name="nonmultiple 9" xfId="8157"/>
    <cellStyle name="nonmultiple_1" xfId="8158"/>
    <cellStyle name="NonPrintingArea" xfId="356"/>
    <cellStyle name="NonPrintingArea 2" xfId="30050"/>
    <cellStyle name="NonPrintingArea 3" xfId="30051"/>
    <cellStyle name="NonPrintingArea_AVA DVA EL" xfId="30052"/>
    <cellStyle name="Normal" xfId="0" builtinId="0"/>
    <cellStyle name="Normal 10" xfId="357"/>
    <cellStyle name="Normal 10 10" xfId="9889"/>
    <cellStyle name="Normal 10 10 2" xfId="30053"/>
    <cellStyle name="Normal 10 10 3" xfId="30054"/>
    <cellStyle name="Normal 10 10_AVA DVA EL" xfId="30055"/>
    <cellStyle name="Normal 10 11" xfId="30056"/>
    <cellStyle name="Normal 10 12" xfId="30057"/>
    <cellStyle name="Normal 10 13" xfId="30058"/>
    <cellStyle name="Normal 10 2" xfId="744"/>
    <cellStyle name="Normal 10 2 10" xfId="30059"/>
    <cellStyle name="Normal 10 2 10 2" xfId="30060"/>
    <cellStyle name="Normal 10 2 10 3" xfId="30061"/>
    <cellStyle name="Normal 10 2 10_AVA DVA EL" xfId="30062"/>
    <cellStyle name="Normal 10 2 11" xfId="30063"/>
    <cellStyle name="Normal 10 2 12" xfId="30064"/>
    <cellStyle name="Normal 10 2 2" xfId="8159"/>
    <cellStyle name="Normal 10 2 2 2" xfId="8160"/>
    <cellStyle name="Normal 10 2 2 2 2" xfId="30065"/>
    <cellStyle name="Normal 10 2 2 2 2 2" xfId="30066"/>
    <cellStyle name="Normal 10 2 2 2 2 3" xfId="30067"/>
    <cellStyle name="Normal 10 2 2 2 2_AVA DVA EL" xfId="30068"/>
    <cellStyle name="Normal 10 2 2 2 3" xfId="30069"/>
    <cellStyle name="Normal 10 2 2 2 3 2" xfId="30070"/>
    <cellStyle name="Normal 10 2 2 2 3 3" xfId="30071"/>
    <cellStyle name="Normal 10 2 2 2 3_AVA DVA EL" xfId="30072"/>
    <cellStyle name="Normal 10 2 2 2 4" xfId="30073"/>
    <cellStyle name="Normal 10 2 2 2 4 2" xfId="30074"/>
    <cellStyle name="Normal 10 2 2 2 4 3" xfId="30075"/>
    <cellStyle name="Normal 10 2 2 2 4_AVA DVA EL" xfId="30076"/>
    <cellStyle name="Normal 10 2 2 2 5" xfId="30077"/>
    <cellStyle name="Normal 10 2 2 2 5 2" xfId="30078"/>
    <cellStyle name="Normal 10 2 2 2 5 3" xfId="30079"/>
    <cellStyle name="Normal 10 2 2 2 5_AVA DVA EL" xfId="30080"/>
    <cellStyle name="Normal 10 2 2 2 6" xfId="30081"/>
    <cellStyle name="Normal 10 2 2 2 7" xfId="30082"/>
    <cellStyle name="Normal 10 2 2 2_AVA DVA EL" xfId="30083"/>
    <cellStyle name="Normal 10 2 2 3" xfId="30084"/>
    <cellStyle name="Normal 10 2 2 3 2" xfId="30085"/>
    <cellStyle name="Normal 10 2 2 3 2 2" xfId="30086"/>
    <cellStyle name="Normal 10 2 2 3 2_AVA DVA EL" xfId="30087"/>
    <cellStyle name="Normal 10 2 2 3 3" xfId="30088"/>
    <cellStyle name="Normal 10 2 2 3 4" xfId="30089"/>
    <cellStyle name="Normal 10 2 2 3_AVA DVA EL" xfId="30090"/>
    <cellStyle name="Normal 10 2 2 4" xfId="30091"/>
    <cellStyle name="Normal 10 2 2 4 2" xfId="30092"/>
    <cellStyle name="Normal 10 2 2 4 2 2" xfId="30093"/>
    <cellStyle name="Normal 10 2 2 4 2_AVA DVA EL" xfId="30094"/>
    <cellStyle name="Normal 10 2 2 4 3" xfId="30095"/>
    <cellStyle name="Normal 10 2 2 4 4" xfId="30096"/>
    <cellStyle name="Normal 10 2 2 4_AVA DVA EL" xfId="30097"/>
    <cellStyle name="Normal 10 2 2 5" xfId="30098"/>
    <cellStyle name="Normal 10 2 2 5 2" xfId="30099"/>
    <cellStyle name="Normal 10 2 2 5 3" xfId="30100"/>
    <cellStyle name="Normal 10 2 2 5_AVA DVA EL" xfId="30101"/>
    <cellStyle name="Normal 10 2 2 6" xfId="30102"/>
    <cellStyle name="Normal 10 2 2 6 2" xfId="30103"/>
    <cellStyle name="Normal 10 2 2 6 3" xfId="30104"/>
    <cellStyle name="Normal 10 2 2 6_AVA DVA EL" xfId="30105"/>
    <cellStyle name="Normal 10 2 2 7" xfId="30106"/>
    <cellStyle name="Normal 10 2 2_3. Chng in credit spreads" xfId="8161"/>
    <cellStyle name="Normal 10 2 3" xfId="8162"/>
    <cellStyle name="Normal 10 2 3 2" xfId="8163"/>
    <cellStyle name="Normal 10 2 3 2 2" xfId="30107"/>
    <cellStyle name="Normal 10 2 3 2 2 2" xfId="30108"/>
    <cellStyle name="Normal 10 2 3 2 2_AVA DVA EL" xfId="30109"/>
    <cellStyle name="Normal 10 2 3 2 3" xfId="30110"/>
    <cellStyle name="Normal 10 2 3 2 4" xfId="30111"/>
    <cellStyle name="Normal 10 2 3 2_AVA DVA EL" xfId="30112"/>
    <cellStyle name="Normal 10 2 3 3" xfId="30113"/>
    <cellStyle name="Normal 10 2 3 3 2" xfId="30114"/>
    <cellStyle name="Normal 10 2 3 3 3" xfId="30115"/>
    <cellStyle name="Normal 10 2 3 3_AVA DVA EL" xfId="30116"/>
    <cellStyle name="Normal 10 2 3 4" xfId="30117"/>
    <cellStyle name="Normal 10 2 3 4 2" xfId="30118"/>
    <cellStyle name="Normal 10 2 3 4 3" xfId="30119"/>
    <cellStyle name="Normal 10 2 3 4_AVA DVA EL" xfId="30120"/>
    <cellStyle name="Normal 10 2 3 5" xfId="30121"/>
    <cellStyle name="Normal 10 2 3 5 2" xfId="30122"/>
    <cellStyle name="Normal 10 2 3 5 3" xfId="30123"/>
    <cellStyle name="Normal 10 2 3 5_AVA DVA EL" xfId="30124"/>
    <cellStyle name="Normal 10 2 3 6" xfId="30125"/>
    <cellStyle name="Normal 10 2 3 6 2" xfId="30126"/>
    <cellStyle name="Normal 10 2 3 6_AVA DVA EL" xfId="30127"/>
    <cellStyle name="Normal 10 2 3 7" xfId="30128"/>
    <cellStyle name="Normal 10 2 3_3. Chng in credit spreads" xfId="8164"/>
    <cellStyle name="Normal 10 2 4" xfId="11752"/>
    <cellStyle name="Normal 10 2 4 2" xfId="30129"/>
    <cellStyle name="Normal 10 2 4 2 2" xfId="30130"/>
    <cellStyle name="Normal 10 2 4 2 3" xfId="30131"/>
    <cellStyle name="Normal 10 2 4 2_AVA DVA EL" xfId="30132"/>
    <cellStyle name="Normal 10 2 4 3" xfId="30133"/>
    <cellStyle name="Normal 10 2 4 3 2" xfId="30134"/>
    <cellStyle name="Normal 10 2 4 3_AVA DVA EL" xfId="30135"/>
    <cellStyle name="Normal 10 2 4 4" xfId="30136"/>
    <cellStyle name="Normal 10 2 4 5" xfId="30137"/>
    <cellStyle name="Normal 10 2 4_AVA DVA EL" xfId="30138"/>
    <cellStyle name="Normal 10 2 5" xfId="11753"/>
    <cellStyle name="Normal 10 2 5 2" xfId="30139"/>
    <cellStyle name="Normal 10 2 5 2 2" xfId="30140"/>
    <cellStyle name="Normal 10 2 5 2 3" xfId="30141"/>
    <cellStyle name="Normal 10 2 5 2_AVA DVA EL" xfId="30142"/>
    <cellStyle name="Normal 10 2 5 3" xfId="30143"/>
    <cellStyle name="Normal 10 2 5 3 2" xfId="30144"/>
    <cellStyle name="Normal 10 2 5 3_AVA DVA EL" xfId="30145"/>
    <cellStyle name="Normal 10 2 5 4" xfId="30146"/>
    <cellStyle name="Normal 10 2 5 5" xfId="30147"/>
    <cellStyle name="Normal 10 2 5_AVA DVA EL" xfId="30148"/>
    <cellStyle name="Normal 10 2 6" xfId="11754"/>
    <cellStyle name="Normal 10 2 6 2" xfId="30149"/>
    <cellStyle name="Normal 10 2 6 2 2" xfId="30150"/>
    <cellStyle name="Normal 10 2 6 2 3" xfId="30151"/>
    <cellStyle name="Normal 10 2 6 2_AVA DVA EL" xfId="30152"/>
    <cellStyle name="Normal 10 2 6 3" xfId="30153"/>
    <cellStyle name="Normal 10 2 6 3 2" xfId="30154"/>
    <cellStyle name="Normal 10 2 6 3_AVA DVA EL" xfId="30155"/>
    <cellStyle name="Normal 10 2 6 4" xfId="30156"/>
    <cellStyle name="Normal 10 2 6 5" xfId="30157"/>
    <cellStyle name="Normal 10 2 6_AVA DVA EL" xfId="30158"/>
    <cellStyle name="Normal 10 2 7" xfId="12073"/>
    <cellStyle name="Normal 10 2 7 2" xfId="30159"/>
    <cellStyle name="Normal 10 2 7 2 2" xfId="30160"/>
    <cellStyle name="Normal 10 2 7 2 3" xfId="30161"/>
    <cellStyle name="Normal 10 2 7 2_AVA DVA EL" xfId="30162"/>
    <cellStyle name="Normal 10 2 7 3" xfId="30163"/>
    <cellStyle name="Normal 10 2 7 3 2" xfId="30164"/>
    <cellStyle name="Normal 10 2 7 3_AVA DVA EL" xfId="30165"/>
    <cellStyle name="Normal 10 2 7 4" xfId="30166"/>
    <cellStyle name="Normal 10 2 7 5" xfId="30167"/>
    <cellStyle name="Normal 10 2 7_AVA DVA EL" xfId="30168"/>
    <cellStyle name="Normal 10 2 8" xfId="30169"/>
    <cellStyle name="Normal 10 2 8 2" xfId="30170"/>
    <cellStyle name="Normal 10 2 8 2 2" xfId="30171"/>
    <cellStyle name="Normal 10 2 8 2 3" xfId="30172"/>
    <cellStyle name="Normal 10 2 8 2_AVA DVA EL" xfId="30173"/>
    <cellStyle name="Normal 10 2 8 3" xfId="30174"/>
    <cellStyle name="Normal 10 2 8 4" xfId="30175"/>
    <cellStyle name="Normal 10 2 8_AVA DVA EL" xfId="30176"/>
    <cellStyle name="Normal 10 2 9" xfId="30177"/>
    <cellStyle name="Normal 10 2 9 2" xfId="30178"/>
    <cellStyle name="Normal 10 2 9 2 2" xfId="30179"/>
    <cellStyle name="Normal 10 2 9 2 3" xfId="30180"/>
    <cellStyle name="Normal 10 2 9 2_AVA DVA EL" xfId="30181"/>
    <cellStyle name="Normal 10 2 9 3" xfId="30182"/>
    <cellStyle name="Normal 10 2 9 4" xfId="30183"/>
    <cellStyle name="Normal 10 2 9_AVA DVA EL" xfId="30184"/>
    <cellStyle name="Normal 10 2_7. Other MTM adjustments" xfId="8165"/>
    <cellStyle name="Normal 10 3" xfId="1244"/>
    <cellStyle name="Normal 10 3 2" xfId="11521"/>
    <cellStyle name="Normal 10 3 2 2" xfId="30185"/>
    <cellStyle name="Normal 10 3 2 2 2" xfId="30186"/>
    <cellStyle name="Normal 10 3 2 2 3" xfId="30187"/>
    <cellStyle name="Normal 10 3 2 2_AVA DVA EL" xfId="30188"/>
    <cellStyle name="Normal 10 3 2 3" xfId="30189"/>
    <cellStyle name="Normal 10 3 2 3 2" xfId="30190"/>
    <cellStyle name="Normal 10 3 2 3 3" xfId="30191"/>
    <cellStyle name="Normal 10 3 2 3_AVA DVA EL" xfId="30192"/>
    <cellStyle name="Normal 10 3 2 4" xfId="30193"/>
    <cellStyle name="Normal 10 3 2 4 2" xfId="30194"/>
    <cellStyle name="Normal 10 3 2 4 3" xfId="30195"/>
    <cellStyle name="Normal 10 3 2 4_AVA DVA EL" xfId="30196"/>
    <cellStyle name="Normal 10 3 2 5" xfId="30197"/>
    <cellStyle name="Normal 10 3 2 5 2" xfId="30198"/>
    <cellStyle name="Normal 10 3 2 5 3" xfId="30199"/>
    <cellStyle name="Normal 10 3 2 5_AVA DVA EL" xfId="30200"/>
    <cellStyle name="Normal 10 3 2 6" xfId="30201"/>
    <cellStyle name="Normal 10 3 2 7" xfId="30202"/>
    <cellStyle name="Normal 10 3 2_AVA DVA EL" xfId="30203"/>
    <cellStyle name="Normal 10 3 3" xfId="30204"/>
    <cellStyle name="Normal 10 3 3 2" xfId="30205"/>
    <cellStyle name="Normal 10 3 3 2 2" xfId="30206"/>
    <cellStyle name="Normal 10 3 3 2_AVA DVA EL" xfId="30207"/>
    <cellStyle name="Normal 10 3 3 3" xfId="30208"/>
    <cellStyle name="Normal 10 3 3 4" xfId="30209"/>
    <cellStyle name="Normal 10 3 3_AVA DVA EL" xfId="30210"/>
    <cellStyle name="Normal 10 3 4" xfId="30211"/>
    <cellStyle name="Normal 10 3 4 2" xfId="30212"/>
    <cellStyle name="Normal 10 3 4 2 2" xfId="30213"/>
    <cellStyle name="Normal 10 3 4 2_AVA DVA EL" xfId="30214"/>
    <cellStyle name="Normal 10 3 4 3" xfId="30215"/>
    <cellStyle name="Normal 10 3 4 4" xfId="30216"/>
    <cellStyle name="Normal 10 3 4_AVA DVA EL" xfId="30217"/>
    <cellStyle name="Normal 10 3 5" xfId="30218"/>
    <cellStyle name="Normal 10 3 5 2" xfId="30219"/>
    <cellStyle name="Normal 10 3 5 3" xfId="30220"/>
    <cellStyle name="Normal 10 3 5_AVA DVA EL" xfId="30221"/>
    <cellStyle name="Normal 10 3 6" xfId="30222"/>
    <cellStyle name="Normal 10 3 6 2" xfId="30223"/>
    <cellStyle name="Normal 10 3 6 3" xfId="30224"/>
    <cellStyle name="Normal 10 3 6_AVA DVA EL" xfId="30225"/>
    <cellStyle name="Normal 10 3 7" xfId="30226"/>
    <cellStyle name="Normal 10 3_Balanse bankkonsern" xfId="30227"/>
    <cellStyle name="Normal 10 4" xfId="8166"/>
    <cellStyle name="Normal 10 4 2" xfId="8167"/>
    <cellStyle name="Normal 10 4 2 2" xfId="30228"/>
    <cellStyle name="Normal 10 4 2 2 2" xfId="30229"/>
    <cellStyle name="Normal 10 4 2 2_AVA DVA EL" xfId="30230"/>
    <cellStyle name="Normal 10 4 2 3" xfId="30231"/>
    <cellStyle name="Normal 10 4 2 4" xfId="30232"/>
    <cellStyle name="Normal 10 4 2_AVA DVA EL" xfId="30233"/>
    <cellStyle name="Normal 10 4 3" xfId="30234"/>
    <cellStyle name="Normal 10 4 3 2" xfId="30235"/>
    <cellStyle name="Normal 10 4 3 3" xfId="30236"/>
    <cellStyle name="Normal 10 4 3_AVA DVA EL" xfId="30237"/>
    <cellStyle name="Normal 10 4 4" xfId="30238"/>
    <cellStyle name="Normal 10 4 4 2" xfId="30239"/>
    <cellStyle name="Normal 10 4 4 3" xfId="30240"/>
    <cellStyle name="Normal 10 4 4_AVA DVA EL" xfId="30241"/>
    <cellStyle name="Normal 10 4 5" xfId="30242"/>
    <cellStyle name="Normal 10 4 5 2" xfId="30243"/>
    <cellStyle name="Normal 10 4 5 3" xfId="30244"/>
    <cellStyle name="Normal 10 4 5_AVA DVA EL" xfId="30245"/>
    <cellStyle name="Normal 10 4 6" xfId="30246"/>
    <cellStyle name="Normal 10 4 6 2" xfId="30247"/>
    <cellStyle name="Normal 10 4 6_AVA DVA EL" xfId="30248"/>
    <cellStyle name="Normal 10 4 7" xfId="30249"/>
    <cellStyle name="Normal 10 4_3. Chng in credit spreads" xfId="8168"/>
    <cellStyle name="Normal 10 5" xfId="8169"/>
    <cellStyle name="Normal 10 5 2" xfId="8170"/>
    <cellStyle name="Normal 10 5 2 2" xfId="30250"/>
    <cellStyle name="Normal 10 5 2 3" xfId="30251"/>
    <cellStyle name="Normal 10 5 2_AVA DVA EL" xfId="30252"/>
    <cellStyle name="Normal 10 5 3" xfId="30253"/>
    <cellStyle name="Normal 10 5 3 2" xfId="30254"/>
    <cellStyle name="Normal 10 5 3_AVA DVA EL" xfId="30255"/>
    <cellStyle name="Normal 10 5 4" xfId="30256"/>
    <cellStyle name="Normal 10 5 5" xfId="30257"/>
    <cellStyle name="Normal 10 5_3. Chng in credit spreads" xfId="8171"/>
    <cellStyle name="Normal 10 6" xfId="11755"/>
    <cellStyle name="Normal 10 6 2" xfId="30258"/>
    <cellStyle name="Normal 10 6 2 2" xfId="30259"/>
    <cellStyle name="Normal 10 6 2 3" xfId="30260"/>
    <cellStyle name="Normal 10 6 2_AVA DVA EL" xfId="30261"/>
    <cellStyle name="Normal 10 6 3" xfId="30262"/>
    <cellStyle name="Normal 10 6 3 2" xfId="30263"/>
    <cellStyle name="Normal 10 6 3_AVA DVA EL" xfId="30264"/>
    <cellStyle name="Normal 10 6 4" xfId="30265"/>
    <cellStyle name="Normal 10 6 5" xfId="30266"/>
    <cellStyle name="Normal 10 6_Balanse bankkonsern" xfId="30267"/>
    <cellStyle name="Normal 10 7" xfId="11756"/>
    <cellStyle name="Normal 10 7 2" xfId="30268"/>
    <cellStyle name="Normal 10 7 2 2" xfId="30269"/>
    <cellStyle name="Normal 10 7 2 3" xfId="30270"/>
    <cellStyle name="Normal 10 7 2_AVA DVA EL" xfId="30271"/>
    <cellStyle name="Normal 10 7 3" xfId="30272"/>
    <cellStyle name="Normal 10 7 3 2" xfId="30273"/>
    <cellStyle name="Normal 10 7 3_AVA DVA EL" xfId="30274"/>
    <cellStyle name="Normal 10 7 4" xfId="30275"/>
    <cellStyle name="Normal 10 7 5" xfId="30276"/>
    <cellStyle name="Normal 10 7_AVA DVA EL" xfId="30277"/>
    <cellStyle name="Normal 10 8" xfId="11757"/>
    <cellStyle name="Normal 10 8 2" xfId="30278"/>
    <cellStyle name="Normal 10 8 2 2" xfId="30279"/>
    <cellStyle name="Normal 10 8 2_AVA DVA EL" xfId="30280"/>
    <cellStyle name="Normal 10 8 3" xfId="30281"/>
    <cellStyle name="Normal 10 8 4" xfId="30282"/>
    <cellStyle name="Normal 10 8_AVA DVA EL" xfId="30283"/>
    <cellStyle name="Normal 10 9" xfId="12074"/>
    <cellStyle name="Normal 10 9 2" xfId="30284"/>
    <cellStyle name="Normal 10 9 2 2" xfId="30285"/>
    <cellStyle name="Normal 10 9 2 3" xfId="30286"/>
    <cellStyle name="Normal 10 9 2_AVA DVA EL" xfId="30287"/>
    <cellStyle name="Normal 10 9 3" xfId="30288"/>
    <cellStyle name="Normal 10 9 4" xfId="30289"/>
    <cellStyle name="Normal 10 9_AVA DVA EL" xfId="30290"/>
    <cellStyle name="Normal 10_4Q16" xfId="30291"/>
    <cellStyle name="Normal 100" xfId="30292"/>
    <cellStyle name="Normal 100 2" xfId="30293"/>
    <cellStyle name="Normal 100 2 2" xfId="30294"/>
    <cellStyle name="Normal 100 2 3" xfId="30295"/>
    <cellStyle name="Normal 100 2_AVA DVA EL" xfId="30296"/>
    <cellStyle name="Normal 100 3" xfId="30297"/>
    <cellStyle name="Normal 100 4" xfId="30298"/>
    <cellStyle name="Normal 100_AVA DVA EL" xfId="30299"/>
    <cellStyle name="Normal 101" xfId="30300"/>
    <cellStyle name="Normal 101 2" xfId="30301"/>
    <cellStyle name="Normal 101 2 2" xfId="30302"/>
    <cellStyle name="Normal 101 2 3" xfId="30303"/>
    <cellStyle name="Normal 101 2_AVA DVA EL" xfId="30304"/>
    <cellStyle name="Normal 101 3" xfId="30305"/>
    <cellStyle name="Normal 101 4" xfId="30306"/>
    <cellStyle name="Normal 101_AVA DVA EL" xfId="30307"/>
    <cellStyle name="Normal 102" xfId="30308"/>
    <cellStyle name="Normal 102 2" xfId="30309"/>
    <cellStyle name="Normal 102 3" xfId="30310"/>
    <cellStyle name="Normal 102_AVA DVA EL" xfId="30311"/>
    <cellStyle name="Normal 103" xfId="30312"/>
    <cellStyle name="Normal 103 2" xfId="30313"/>
    <cellStyle name="Normal 103 3" xfId="30314"/>
    <cellStyle name="Normal 103_AVA DVA EL" xfId="30315"/>
    <cellStyle name="Normal 104" xfId="30316"/>
    <cellStyle name="Normal 104 2" xfId="30317"/>
    <cellStyle name="Normal 104 3" xfId="30318"/>
    <cellStyle name="Normal 104_AVA DVA EL" xfId="30319"/>
    <cellStyle name="Normal 105" xfId="30320"/>
    <cellStyle name="Normal 105 2" xfId="30321"/>
    <cellStyle name="Normal 105 3" xfId="30322"/>
    <cellStyle name="Normal 105_AVA DVA EL" xfId="30323"/>
    <cellStyle name="Normal 106" xfId="30324"/>
    <cellStyle name="Normal 106 2" xfId="30325"/>
    <cellStyle name="Normal 106 3" xfId="30326"/>
    <cellStyle name="Normal 106_AVA DVA EL" xfId="30327"/>
    <cellStyle name="Normal 107" xfId="30328"/>
    <cellStyle name="Normal 107 2" xfId="30329"/>
    <cellStyle name="Normal 107 3" xfId="30330"/>
    <cellStyle name="Normal 107_AVA DVA EL" xfId="30331"/>
    <cellStyle name="Normal 108" xfId="30332"/>
    <cellStyle name="Normal 108 2" xfId="30333"/>
    <cellStyle name="Normal 108 3" xfId="30334"/>
    <cellStyle name="Normal 108_AVA DVA EL" xfId="30335"/>
    <cellStyle name="Normal 109" xfId="30336"/>
    <cellStyle name="Normal 109 2" xfId="30337"/>
    <cellStyle name="Normal 109 3" xfId="30338"/>
    <cellStyle name="Normal 109_AVA DVA EL" xfId="30339"/>
    <cellStyle name="Normal 11" xfId="358"/>
    <cellStyle name="Normal 11 10" xfId="30340"/>
    <cellStyle name="Normal 11 10 2" xfId="30341"/>
    <cellStyle name="Normal 11 10_AVA DVA EL" xfId="30342"/>
    <cellStyle name="Normal 11 11" xfId="30343"/>
    <cellStyle name="Normal 11 11 2" xfId="30344"/>
    <cellStyle name="Normal 11 11_AVA DVA EL" xfId="30345"/>
    <cellStyle name="Normal 11 12" xfId="30346"/>
    <cellStyle name="Normal 11 12 2" xfId="30347"/>
    <cellStyle name="Normal 11 12 2 2" xfId="30348"/>
    <cellStyle name="Normal 11 12 2_AVA DVA EL" xfId="30349"/>
    <cellStyle name="Normal 11 12 3" xfId="30350"/>
    <cellStyle name="Normal 11 12_4Q16" xfId="30351"/>
    <cellStyle name="Normal 11 13" xfId="30352"/>
    <cellStyle name="Normal 11 13 2" xfId="30353"/>
    <cellStyle name="Normal 11 13 2 2" xfId="30354"/>
    <cellStyle name="Normal 11 13 2_AVA DVA EL" xfId="30355"/>
    <cellStyle name="Normal 11 13 3" xfId="30356"/>
    <cellStyle name="Normal 11 13_4Q16" xfId="30357"/>
    <cellStyle name="Normal 11 14" xfId="30358"/>
    <cellStyle name="Normal 11 14 2" xfId="30359"/>
    <cellStyle name="Normal 11 14 2 2" xfId="30360"/>
    <cellStyle name="Normal 11 14 2_AVA DVA EL" xfId="30361"/>
    <cellStyle name="Normal 11 14 3" xfId="30362"/>
    <cellStyle name="Normal 11 14_4Q16" xfId="30363"/>
    <cellStyle name="Normal 11 15" xfId="30364"/>
    <cellStyle name="Normal 11 15 2" xfId="30365"/>
    <cellStyle name="Normal 11 15_AVA DVA EL" xfId="30366"/>
    <cellStyle name="Normal 11 16" xfId="30367"/>
    <cellStyle name="Normal 11 16 2" xfId="30368"/>
    <cellStyle name="Normal 11 16_AVA DVA EL" xfId="30369"/>
    <cellStyle name="Normal 11 17" xfId="30370"/>
    <cellStyle name="Normal 11 17 2" xfId="30371"/>
    <cellStyle name="Normal 11 17 3" xfId="30372"/>
    <cellStyle name="Normal 11 17_AVA DVA EL" xfId="30373"/>
    <cellStyle name="Normal 11 18" xfId="30374"/>
    <cellStyle name="Normal 11 18 2" xfId="30375"/>
    <cellStyle name="Normal 11 18 3" xfId="30376"/>
    <cellStyle name="Normal 11 18_AVA DVA EL" xfId="30377"/>
    <cellStyle name="Normal 11 19" xfId="30378"/>
    <cellStyle name="Normal 11 19 2" xfId="30379"/>
    <cellStyle name="Normal 11 19_AVA DVA EL" xfId="30380"/>
    <cellStyle name="Normal 11 2" xfId="745"/>
    <cellStyle name="Normal 11 2 10" xfId="30381"/>
    <cellStyle name="Normal 11 2 2" xfId="30382"/>
    <cellStyle name="Normal 11 2 2 2" xfId="30383"/>
    <cellStyle name="Normal 11 2 2 3" xfId="30384"/>
    <cellStyle name="Normal 11 2 2_AVA DVA EL" xfId="30385"/>
    <cellStyle name="Normal 11 2 3" xfId="30386"/>
    <cellStyle name="Normal 11 2 3 2" xfId="30387"/>
    <cellStyle name="Normal 11 2 3 3" xfId="30388"/>
    <cellStyle name="Normal 11 2 3_AVA DVA EL" xfId="30389"/>
    <cellStyle name="Normal 11 2 4" xfId="30390"/>
    <cellStyle name="Normal 11 2 4 2" xfId="30391"/>
    <cellStyle name="Normal 11 2 4 3" xfId="30392"/>
    <cellStyle name="Normal 11 2 4_AVA DVA EL" xfId="30393"/>
    <cellStyle name="Normal 11 2 5" xfId="30394"/>
    <cellStyle name="Normal 11 2 5 2" xfId="30395"/>
    <cellStyle name="Normal 11 2 5 3" xfId="30396"/>
    <cellStyle name="Normal 11 2 5_AVA DVA EL" xfId="30397"/>
    <cellStyle name="Normal 11 2 6" xfId="30398"/>
    <cellStyle name="Normal 11 2 6 2" xfId="30399"/>
    <cellStyle name="Normal 11 2 6 3" xfId="30400"/>
    <cellStyle name="Normal 11 2 6_AVA DVA EL" xfId="30401"/>
    <cellStyle name="Normal 11 2 7" xfId="30402"/>
    <cellStyle name="Normal 11 2 7 2" xfId="30403"/>
    <cellStyle name="Normal 11 2 7 3" xfId="30404"/>
    <cellStyle name="Normal 11 2 7_AVA DVA EL" xfId="30405"/>
    <cellStyle name="Normal 11 2 8" xfId="30406"/>
    <cellStyle name="Normal 11 2 8 2" xfId="30407"/>
    <cellStyle name="Normal 11 2 8 3" xfId="30408"/>
    <cellStyle name="Normal 11 2 8_AVA DVA EL" xfId="30409"/>
    <cellStyle name="Normal 11 2 9" xfId="30410"/>
    <cellStyle name="Normal 11 2 9 2" xfId="30411"/>
    <cellStyle name="Normal 11 2 9 3" xfId="30412"/>
    <cellStyle name="Normal 11 2 9_AVA DVA EL" xfId="30413"/>
    <cellStyle name="Normal 11 2_AVA DVA EL" xfId="30414"/>
    <cellStyle name="Normal 11 20" xfId="30415"/>
    <cellStyle name="Normal 11 21" xfId="30416"/>
    <cellStyle name="Normal 11 3" xfId="1245"/>
    <cellStyle name="Normal 11 3 2" xfId="30417"/>
    <cellStyle name="Normal 11 3 2 2" xfId="30418"/>
    <cellStyle name="Normal 11 3 2 3" xfId="30419"/>
    <cellStyle name="Normal 11 3 2_AVA DVA EL" xfId="30420"/>
    <cellStyle name="Normal 11 3 3" xfId="30421"/>
    <cellStyle name="Normal 11 3 4" xfId="30422"/>
    <cellStyle name="Normal 11 3_AVA DVA EL" xfId="30423"/>
    <cellStyle name="Normal 11 4" xfId="1333"/>
    <cellStyle name="Normal 11 4 2" xfId="30424"/>
    <cellStyle name="Normal 11 4 2 2" xfId="30425"/>
    <cellStyle name="Normal 11 4 2 3" xfId="30426"/>
    <cellStyle name="Normal 11 4 2_AVA DVA EL" xfId="30427"/>
    <cellStyle name="Normal 11 4 3" xfId="30428"/>
    <cellStyle name="Normal 11 4 4" xfId="30429"/>
    <cellStyle name="Normal 11 4_AVA DVA EL" xfId="30430"/>
    <cellStyle name="Normal 11 5" xfId="30431"/>
    <cellStyle name="Normal 11 5 2" xfId="30432"/>
    <cellStyle name="Normal 11 5 2 2" xfId="30433"/>
    <cellStyle name="Normal 11 5 2 3" xfId="30434"/>
    <cellStyle name="Normal 11 5 2_AVA DVA EL" xfId="30435"/>
    <cellStyle name="Normal 11 5 3" xfId="30436"/>
    <cellStyle name="Normal 11 5_AVA DVA EL" xfId="30437"/>
    <cellStyle name="Normal 11 6" xfId="30438"/>
    <cellStyle name="Normal 11 6 2" xfId="30439"/>
    <cellStyle name="Normal 11 6 2 2" xfId="30440"/>
    <cellStyle name="Normal 11 6 2 3" xfId="30441"/>
    <cellStyle name="Normal 11 6 2_AVA DVA EL" xfId="30442"/>
    <cellStyle name="Normal 11 6 3" xfId="30443"/>
    <cellStyle name="Normal 11 6_AVA DVA EL" xfId="30444"/>
    <cellStyle name="Normal 11 7" xfId="30445"/>
    <cellStyle name="Normal 11 7 2" xfId="30446"/>
    <cellStyle name="Normal 11 7 2 2" xfId="30447"/>
    <cellStyle name="Normal 11 7 2 3" xfId="30448"/>
    <cellStyle name="Normal 11 7 2_AVA DVA EL" xfId="30449"/>
    <cellStyle name="Normal 11 7 3" xfId="30450"/>
    <cellStyle name="Normal 11 7_AVA DVA EL" xfId="30451"/>
    <cellStyle name="Normal 11 8" xfId="30452"/>
    <cellStyle name="Normal 11 8 2" xfId="30453"/>
    <cellStyle name="Normal 11 8 2 2" xfId="30454"/>
    <cellStyle name="Normal 11 8 2 3" xfId="30455"/>
    <cellStyle name="Normal 11 8 2_AVA DVA EL" xfId="30456"/>
    <cellStyle name="Normal 11 8 3" xfId="30457"/>
    <cellStyle name="Normal 11 8_AVA DVA EL" xfId="30458"/>
    <cellStyle name="Normal 11 9" xfId="30459"/>
    <cellStyle name="Normal 11 9 2" xfId="30460"/>
    <cellStyle name="Normal 11 9 2 2" xfId="30461"/>
    <cellStyle name="Normal 11 9 2 3" xfId="30462"/>
    <cellStyle name="Normal 11 9 2_AVA DVA EL" xfId="30463"/>
    <cellStyle name="Normal 11 9 3" xfId="30464"/>
    <cellStyle name="Normal 11 9 3 2" xfId="30465"/>
    <cellStyle name="Normal 11 9 3 3" xfId="30466"/>
    <cellStyle name="Normal 11 9 3_AVA DVA EL" xfId="30467"/>
    <cellStyle name="Normal 11 9 4" xfId="30468"/>
    <cellStyle name="Normal 11 9_AVA DVA EL" xfId="30469"/>
    <cellStyle name="Normal 11_7. Other MTM adjustments" xfId="8172"/>
    <cellStyle name="Normal 110" xfId="30470"/>
    <cellStyle name="Normal 111" xfId="30471"/>
    <cellStyle name="Normal 112" xfId="30472"/>
    <cellStyle name="Normal 113" xfId="30473"/>
    <cellStyle name="Normal 114" xfId="30474"/>
    <cellStyle name="Normal 115" xfId="30475"/>
    <cellStyle name="Normal 116" xfId="30476"/>
    <cellStyle name="Normal 117" xfId="30477"/>
    <cellStyle name="Normal 118" xfId="30478"/>
    <cellStyle name="Normal 119" xfId="30479"/>
    <cellStyle name="Normal 12" xfId="359"/>
    <cellStyle name="Normal 12 2" xfId="746"/>
    <cellStyle name="Normal 12 2 2" xfId="11522"/>
    <cellStyle name="Normal 12 2 2 2" xfId="30480"/>
    <cellStyle name="Normal 12 2 2 2 2" xfId="30481"/>
    <cellStyle name="Normal 12 2 2 2 3" xfId="30482"/>
    <cellStyle name="Normal 12 2 2 2_AVA DVA EL" xfId="30483"/>
    <cellStyle name="Normal 12 2 2 3" xfId="30484"/>
    <cellStyle name="Normal 12 2 2 4" xfId="30485"/>
    <cellStyle name="Normal 12 2 2_AVA DVA EL" xfId="30486"/>
    <cellStyle name="Normal 12 2 3" xfId="30487"/>
    <cellStyle name="Normal 12 2 3 2" xfId="30488"/>
    <cellStyle name="Normal 12 2 3 3" xfId="30489"/>
    <cellStyle name="Normal 12 2 3_AVA DVA EL" xfId="30490"/>
    <cellStyle name="Normal 12 2 4" xfId="30491"/>
    <cellStyle name="Normal 12 2 4 2" xfId="30492"/>
    <cellStyle name="Normal 12 2 4_AVA DVA EL" xfId="30493"/>
    <cellStyle name="Normal 12 2 5" xfId="30494"/>
    <cellStyle name="Normal 12 2_AVA DVA EL" xfId="30495"/>
    <cellStyle name="Normal 12 3" xfId="974"/>
    <cellStyle name="Normal 12 3 2" xfId="11523"/>
    <cellStyle name="Normal 12 3 2 2" xfId="30496"/>
    <cellStyle name="Normal 12 3 2 3" xfId="30497"/>
    <cellStyle name="Normal 12 3 2_AVA DVA EL" xfId="30498"/>
    <cellStyle name="Normal 12 3 3" xfId="30499"/>
    <cellStyle name="Normal 12 3 3 2" xfId="30500"/>
    <cellStyle name="Normal 12 3 3 3" xfId="30501"/>
    <cellStyle name="Normal 12 3 3_AVA DVA EL" xfId="30502"/>
    <cellStyle name="Normal 12 3 4" xfId="30503"/>
    <cellStyle name="Normal 12 3 5" xfId="30504"/>
    <cellStyle name="Normal 12 3_AVA DVA EL" xfId="30505"/>
    <cellStyle name="Normal 12 4" xfId="1334"/>
    <cellStyle name="Normal 12 4 2" xfId="30506"/>
    <cellStyle name="Normal 12 4 2 2" xfId="30507"/>
    <cellStyle name="Normal 12 4 2 3" xfId="30508"/>
    <cellStyle name="Normal 12 4 2_AVA DVA EL" xfId="30509"/>
    <cellStyle name="Normal 12 4 3" xfId="30510"/>
    <cellStyle name="Normal 12 4 3 2" xfId="30511"/>
    <cellStyle name="Normal 12 4 3 3" xfId="30512"/>
    <cellStyle name="Normal 12 4 3_AVA DVA EL" xfId="30513"/>
    <cellStyle name="Normal 12 4 4" xfId="30514"/>
    <cellStyle name="Normal 12 4 5" xfId="30515"/>
    <cellStyle name="Normal 12 4_AVA DVA EL" xfId="30516"/>
    <cellStyle name="Normal 12 5" xfId="30517"/>
    <cellStyle name="Normal 12 5 2" xfId="30518"/>
    <cellStyle name="Normal 12 5 2 2" xfId="30519"/>
    <cellStyle name="Normal 12 5 2 3" xfId="30520"/>
    <cellStyle name="Normal 12 5 2_AVA DVA EL" xfId="30521"/>
    <cellStyle name="Normal 12 5 3" xfId="30522"/>
    <cellStyle name="Normal 12 5 3 2" xfId="30523"/>
    <cellStyle name="Normal 12 5 3 3" xfId="30524"/>
    <cellStyle name="Normal 12 5 3_AVA DVA EL" xfId="30525"/>
    <cellStyle name="Normal 12 5 4" xfId="30526"/>
    <cellStyle name="Normal 12 5_AVA DVA EL" xfId="30527"/>
    <cellStyle name="Normal 12 6" xfId="30528"/>
    <cellStyle name="Normal 12 6 2" xfId="30529"/>
    <cellStyle name="Normal 12 6 2 2" xfId="30530"/>
    <cellStyle name="Normal 12 6 2 3" xfId="30531"/>
    <cellStyle name="Normal 12 6 2_AVA DVA EL" xfId="30532"/>
    <cellStyle name="Normal 12 6 3" xfId="30533"/>
    <cellStyle name="Normal 12 6_AVA DVA EL" xfId="30534"/>
    <cellStyle name="Normal 12 7" xfId="30535"/>
    <cellStyle name="Normal 12 7 2" xfId="30536"/>
    <cellStyle name="Normal 12 7 3" xfId="30537"/>
    <cellStyle name="Normal 12 7_AVA DVA EL" xfId="30538"/>
    <cellStyle name="Normal 12 8" xfId="30539"/>
    <cellStyle name="Normal 12 8 2" xfId="30540"/>
    <cellStyle name="Normal 12 8 3" xfId="30541"/>
    <cellStyle name="Normal 12 8_AVA DVA EL" xfId="30542"/>
    <cellStyle name="Normal 12_7. Other MTM adjustments" xfId="8173"/>
    <cellStyle name="Normal 120" xfId="30543"/>
    <cellStyle name="Normal 121" xfId="30544"/>
    <cellStyle name="Normal 13" xfId="360"/>
    <cellStyle name="Normal 13 10" xfId="30545"/>
    <cellStyle name="Normal 13 10 2" xfId="30546"/>
    <cellStyle name="Normal 13 10_AVA DVA EL" xfId="30547"/>
    <cellStyle name="Normal 13 11" xfId="30548"/>
    <cellStyle name="Normal 13 2" xfId="747"/>
    <cellStyle name="Normal 13 2 2" xfId="30549"/>
    <cellStyle name="Normal 13 2 2 2" xfId="30550"/>
    <cellStyle name="Normal 13 2 2 2 2" xfId="30551"/>
    <cellStyle name="Normal 13 2 2 2 3" xfId="30552"/>
    <cellStyle name="Normal 13 2 2 2_AVA DVA EL" xfId="30553"/>
    <cellStyle name="Normal 13 2 2 3" xfId="30554"/>
    <cellStyle name="Normal 13 2 2 3 2" xfId="30555"/>
    <cellStyle name="Normal 13 2 2 3_AVA DVA EL" xfId="30556"/>
    <cellStyle name="Normal 13 2 2 4" xfId="30557"/>
    <cellStyle name="Normal 13 2 2 5" xfId="30558"/>
    <cellStyle name="Normal 13 2 2_AVA DVA EL" xfId="30559"/>
    <cellStyle name="Normal 13 2 3" xfId="30560"/>
    <cellStyle name="Normal 13 2 3 2" xfId="30561"/>
    <cellStyle name="Normal 13 2 3 2 2" xfId="30562"/>
    <cellStyle name="Normal 13 2 3 2_AVA DVA EL" xfId="30563"/>
    <cellStyle name="Normal 13 2 3 3" xfId="30564"/>
    <cellStyle name="Normal 13 2 3 4" xfId="30565"/>
    <cellStyle name="Normal 13 2 3_AVA DVA EL" xfId="30566"/>
    <cellStyle name="Normal 13 2 4" xfId="30567"/>
    <cellStyle name="Normal 13 2 4 2" xfId="30568"/>
    <cellStyle name="Normal 13 2 4 2 2" xfId="30569"/>
    <cellStyle name="Normal 13 2 4 2_AVA DVA EL" xfId="30570"/>
    <cellStyle name="Normal 13 2 4 3" xfId="30571"/>
    <cellStyle name="Normal 13 2 4 4" xfId="30572"/>
    <cellStyle name="Normal 13 2 4_AVA DVA EL" xfId="30573"/>
    <cellStyle name="Normal 13 2 5" xfId="30574"/>
    <cellStyle name="Normal 13 2 5 2" xfId="30575"/>
    <cellStyle name="Normal 13 2 5 3" xfId="30576"/>
    <cellStyle name="Normal 13 2 5_AVA DVA EL" xfId="30577"/>
    <cellStyle name="Normal 13 2 6" xfId="30578"/>
    <cellStyle name="Normal 13 2 6 2" xfId="30579"/>
    <cellStyle name="Normal 13 2 6_AVA DVA EL" xfId="30580"/>
    <cellStyle name="Normal 13 2 7" xfId="30581"/>
    <cellStyle name="Normal 13 2 8" xfId="30582"/>
    <cellStyle name="Normal 13 2_AVA DVA EL" xfId="30583"/>
    <cellStyle name="Normal 13 3" xfId="1246"/>
    <cellStyle name="Normal 13 3 2" xfId="30584"/>
    <cellStyle name="Normal 13 3 2 2" xfId="30585"/>
    <cellStyle name="Normal 13 3 2 3" xfId="30586"/>
    <cellStyle name="Normal 13 3 2_AVA DVA EL" xfId="30587"/>
    <cellStyle name="Normal 13 3 3" xfId="30588"/>
    <cellStyle name="Normal 13 3 3 2" xfId="30589"/>
    <cellStyle name="Normal 13 3 3_AVA DVA EL" xfId="30590"/>
    <cellStyle name="Normal 13 3 4" xfId="30591"/>
    <cellStyle name="Normal 13 3 5" xfId="30592"/>
    <cellStyle name="Normal 13 3_AVA DVA EL" xfId="30593"/>
    <cellStyle name="Normal 13 4" xfId="1335"/>
    <cellStyle name="Normal 13 4 2" xfId="30594"/>
    <cellStyle name="Normal 13 4 2 2" xfId="30595"/>
    <cellStyle name="Normal 13 4 2 3" xfId="30596"/>
    <cellStyle name="Normal 13 4 2_AVA DVA EL" xfId="30597"/>
    <cellStyle name="Normal 13 4 3" xfId="30598"/>
    <cellStyle name="Normal 13 4 3 2" xfId="30599"/>
    <cellStyle name="Normal 13 4 3_AVA DVA EL" xfId="30600"/>
    <cellStyle name="Normal 13 4 4" xfId="30601"/>
    <cellStyle name="Normal 13 4 5" xfId="30602"/>
    <cellStyle name="Normal 13 4_AVA DVA EL" xfId="30603"/>
    <cellStyle name="Normal 13 5" xfId="30604"/>
    <cellStyle name="Normal 13 5 2" xfId="30605"/>
    <cellStyle name="Normal 13 5 2 2" xfId="30606"/>
    <cellStyle name="Normal 13 5 2 3" xfId="30607"/>
    <cellStyle name="Normal 13 5 2_AVA DVA EL" xfId="30608"/>
    <cellStyle name="Normal 13 5 3" xfId="30609"/>
    <cellStyle name="Normal 13 5 3 2" xfId="30610"/>
    <cellStyle name="Normal 13 5 3_AVA DVA EL" xfId="30611"/>
    <cellStyle name="Normal 13 5 4" xfId="30612"/>
    <cellStyle name="Normal 13 5 5" xfId="30613"/>
    <cellStyle name="Normal 13 5_AVA DVA EL" xfId="30614"/>
    <cellStyle name="Normal 13 6" xfId="30615"/>
    <cellStyle name="Normal 13 6 2" xfId="30616"/>
    <cellStyle name="Normal 13 6 2 2" xfId="30617"/>
    <cellStyle name="Normal 13 6 2 3" xfId="30618"/>
    <cellStyle name="Normal 13 6 2_AVA DVA EL" xfId="30619"/>
    <cellStyle name="Normal 13 6 3" xfId="30620"/>
    <cellStyle name="Normal 13 6 3 2" xfId="30621"/>
    <cellStyle name="Normal 13 6 3_AVA DVA EL" xfId="30622"/>
    <cellStyle name="Normal 13 6 4" xfId="30623"/>
    <cellStyle name="Normal 13 6 5" xfId="30624"/>
    <cellStyle name="Normal 13 6_AVA DVA EL" xfId="30625"/>
    <cellStyle name="Normal 13 7" xfId="30626"/>
    <cellStyle name="Normal 13 7 2" xfId="30627"/>
    <cellStyle name="Normal 13 7 3" xfId="30628"/>
    <cellStyle name="Normal 13 7_AVA DVA EL" xfId="30629"/>
    <cellStyle name="Normal 13 8" xfId="30630"/>
    <cellStyle name="Normal 13 8 2" xfId="30631"/>
    <cellStyle name="Normal 13 8 3" xfId="30632"/>
    <cellStyle name="Normal 13 8_AVA DVA EL" xfId="30633"/>
    <cellStyle name="Normal 13 9" xfId="30634"/>
    <cellStyle name="Normal 13 9 2" xfId="30635"/>
    <cellStyle name="Normal 13 9 3" xfId="30636"/>
    <cellStyle name="Normal 13 9_AVA DVA EL" xfId="30637"/>
    <cellStyle name="Normal 13_3. Chng in credit spreads" xfId="8174"/>
    <cellStyle name="Normal 14" xfId="361"/>
    <cellStyle name="Normal 14 2" xfId="748"/>
    <cellStyle name="Normal 14 2 2" xfId="11758"/>
    <cellStyle name="Normal 14 3" xfId="1336"/>
    <cellStyle name="Normal 14 3 2" xfId="30638"/>
    <cellStyle name="Normal 14 3 3" xfId="30639"/>
    <cellStyle name="Normal 14 3_AVA DVA EL" xfId="30640"/>
    <cellStyle name="Normal 14 4" xfId="30641"/>
    <cellStyle name="Normal 14 4 2" xfId="30642"/>
    <cellStyle name="Normal 14 4 3" xfId="30643"/>
    <cellStyle name="Normal 14 4_AVA DVA EL" xfId="30644"/>
    <cellStyle name="Normal 14 5" xfId="30645"/>
    <cellStyle name="Normal 14 5 2" xfId="30646"/>
    <cellStyle name="Normal 14 5 3" xfId="30647"/>
    <cellStyle name="Normal 14 5_AVA DVA EL" xfId="30648"/>
    <cellStyle name="Normal 14 6" xfId="30649"/>
    <cellStyle name="Normal 14_7. Other MTM adjustments" xfId="8175"/>
    <cellStyle name="Normal 15" xfId="362"/>
    <cellStyle name="Normal 15 10" xfId="30650"/>
    <cellStyle name="Normal 15 2" xfId="749"/>
    <cellStyle name="Normal 15 2 2" xfId="30651"/>
    <cellStyle name="Normal 15 2 2 2" xfId="30652"/>
    <cellStyle name="Normal 15 2 2 3" xfId="30653"/>
    <cellStyle name="Normal 15 2 2_AVA DVA EL" xfId="30654"/>
    <cellStyle name="Normal 15 2 3" xfId="30655"/>
    <cellStyle name="Normal 15 2 4" xfId="30656"/>
    <cellStyle name="Normal 15 2_AVA DVA EL" xfId="30657"/>
    <cellStyle name="Normal 15 3" xfId="1337"/>
    <cellStyle name="Normal 15 3 2" xfId="8176"/>
    <cellStyle name="Normal 15 3 2 2" xfId="30658"/>
    <cellStyle name="Normal 15 3 2_Cap.adeq" xfId="30659"/>
    <cellStyle name="Normal 15 3 3" xfId="30660"/>
    <cellStyle name="Normal 15 3_3. Chng in credit spreads" xfId="8177"/>
    <cellStyle name="Normal 15 4" xfId="9882"/>
    <cellStyle name="Normal 15 4 2" xfId="30661"/>
    <cellStyle name="Normal 15 4 3" xfId="30662"/>
    <cellStyle name="Normal 15 4_AVA DVA EL" xfId="30663"/>
    <cellStyle name="Normal 15 5" xfId="30664"/>
    <cellStyle name="Normal 15 5 2" xfId="30665"/>
    <cellStyle name="Normal 15 5 3" xfId="30666"/>
    <cellStyle name="Normal 15 5_AVA DVA EL" xfId="30667"/>
    <cellStyle name="Normal 15 6" xfId="30668"/>
    <cellStyle name="Normal 15 6 2" xfId="30669"/>
    <cellStyle name="Normal 15 6 3" xfId="30670"/>
    <cellStyle name="Normal 15 6_AVA DVA EL" xfId="30671"/>
    <cellStyle name="Normal 15 7" xfId="30672"/>
    <cellStyle name="Normal 15 7 2" xfId="30673"/>
    <cellStyle name="Normal 15 7 3" xfId="30674"/>
    <cellStyle name="Normal 15 7_AVA DVA EL" xfId="30675"/>
    <cellStyle name="Normal 15 8" xfId="30676"/>
    <cellStyle name="Normal 15 8 2" xfId="30677"/>
    <cellStyle name="Normal 15 8 3" xfId="30678"/>
    <cellStyle name="Normal 15 8_AVA DVA EL" xfId="30679"/>
    <cellStyle name="Normal 15 9" xfId="30680"/>
    <cellStyle name="Normal 15 9 2" xfId="30681"/>
    <cellStyle name="Normal 15 9 3" xfId="30682"/>
    <cellStyle name="Normal 15 9_AVA DVA EL" xfId="30683"/>
    <cellStyle name="Normal 15_7. Other MTM adjustments" xfId="8178"/>
    <cellStyle name="Normal 16" xfId="363"/>
    <cellStyle name="Normal 16 2" xfId="750"/>
    <cellStyle name="Normal 16 2 2" xfId="30684"/>
    <cellStyle name="Normal 16 2 3" xfId="30685"/>
    <cellStyle name="Normal 16 2_AVA DVA EL" xfId="30686"/>
    <cellStyle name="Normal 16 3" xfId="1338"/>
    <cellStyle name="Normal 16 3 2" xfId="30687"/>
    <cellStyle name="Normal 16 3 3" xfId="30688"/>
    <cellStyle name="Normal 16 3_AVA DVA EL" xfId="30689"/>
    <cellStyle name="Normal 16 4" xfId="9883"/>
    <cellStyle name="Normal 16 4 2" xfId="30690"/>
    <cellStyle name="Normal 16 4 3" xfId="30691"/>
    <cellStyle name="Normal 16 4_AVA DVA EL" xfId="30692"/>
    <cellStyle name="Normal 16 5" xfId="30693"/>
    <cellStyle name="Normal 16 5 2" xfId="30694"/>
    <cellStyle name="Normal 16 5 3" xfId="30695"/>
    <cellStyle name="Normal 16 5_AVA DVA EL" xfId="30696"/>
    <cellStyle name="Normal 16 6" xfId="30697"/>
    <cellStyle name="Normal 16 6 2" xfId="30698"/>
    <cellStyle name="Normal 16 6 3" xfId="30699"/>
    <cellStyle name="Normal 16 6_AVA DVA EL" xfId="30700"/>
    <cellStyle name="Normal 16 7" xfId="30701"/>
    <cellStyle name="Normal 16 7 2" xfId="30702"/>
    <cellStyle name="Normal 16 7 3" xfId="30703"/>
    <cellStyle name="Normal 16 7_AVA DVA EL" xfId="30704"/>
    <cellStyle name="Normal 16 8" xfId="30705"/>
    <cellStyle name="Normal 16 8 2" xfId="30706"/>
    <cellStyle name="Normal 16 8 3" xfId="30707"/>
    <cellStyle name="Normal 16 8_AVA DVA EL" xfId="30708"/>
    <cellStyle name="Normal 16 9" xfId="30709"/>
    <cellStyle name="Normal 16_3. Chng in credit spreads" xfId="8179"/>
    <cellStyle name="Normal 17" xfId="364"/>
    <cellStyle name="Normal 17 10" xfId="30710"/>
    <cellStyle name="Normal 17 2" xfId="751"/>
    <cellStyle name="Normal 17 2 2" xfId="30711"/>
    <cellStyle name="Normal 17 2 2 2" xfId="30712"/>
    <cellStyle name="Normal 17 2 2 3" xfId="30713"/>
    <cellStyle name="Normal 17 2 2_AVA DVA EL" xfId="30714"/>
    <cellStyle name="Normal 17 2 3" xfId="30715"/>
    <cellStyle name="Normal 17 2 4" xfId="30716"/>
    <cellStyle name="Normal 17 2_AVA DVA EL" xfId="30717"/>
    <cellStyle name="Normal 17 3" xfId="1339"/>
    <cellStyle name="Normal 17 3 2" xfId="30718"/>
    <cellStyle name="Normal 17 3 2 2" xfId="30719"/>
    <cellStyle name="Normal 17 3 2 3" xfId="30720"/>
    <cellStyle name="Normal 17 3 2_AVA DVA EL" xfId="30721"/>
    <cellStyle name="Normal 17 3 3" xfId="30722"/>
    <cellStyle name="Normal 17 3 4" xfId="30723"/>
    <cellStyle name="Normal 17 3_AVA DVA EL" xfId="30724"/>
    <cellStyle name="Normal 17 4" xfId="30725"/>
    <cellStyle name="Normal 17 4 2" xfId="30726"/>
    <cellStyle name="Normal 17 4 2 2" xfId="30727"/>
    <cellStyle name="Normal 17 4 2 3" xfId="30728"/>
    <cellStyle name="Normal 17 4 2_AVA DVA EL" xfId="30729"/>
    <cellStyle name="Normal 17 4 3" xfId="30730"/>
    <cellStyle name="Normal 17 4 4" xfId="30731"/>
    <cellStyle name="Normal 17 4_AVA DVA EL" xfId="30732"/>
    <cellStyle name="Normal 17 5" xfId="30733"/>
    <cellStyle name="Normal 17 5 2" xfId="30734"/>
    <cellStyle name="Normal 17 5 3" xfId="30735"/>
    <cellStyle name="Normal 17 5_AVA DVA EL" xfId="30736"/>
    <cellStyle name="Normal 17 6" xfId="30737"/>
    <cellStyle name="Normal 17 6 2" xfId="30738"/>
    <cellStyle name="Normal 17 6 3" xfId="30739"/>
    <cellStyle name="Normal 17 6_AVA DVA EL" xfId="30740"/>
    <cellStyle name="Normal 17 7" xfId="30741"/>
    <cellStyle name="Normal 17 7 2" xfId="30742"/>
    <cellStyle name="Normal 17 7 3" xfId="30743"/>
    <cellStyle name="Normal 17 7_AVA DVA EL" xfId="30744"/>
    <cellStyle name="Normal 17 8" xfId="30745"/>
    <cellStyle name="Normal 17 8 2" xfId="30746"/>
    <cellStyle name="Normal 17 8 3" xfId="30747"/>
    <cellStyle name="Normal 17 8_AVA DVA EL" xfId="30748"/>
    <cellStyle name="Normal 17 9" xfId="30749"/>
    <cellStyle name="Normal 17_7. Other MTM adjustments" xfId="8180"/>
    <cellStyle name="Normal 18" xfId="365"/>
    <cellStyle name="Normal 18 2" xfId="1340"/>
    <cellStyle name="Normal 18 2 2" xfId="30750"/>
    <cellStyle name="Normal 18 2 2 2" xfId="30751"/>
    <cellStyle name="Normal 18 2 2 3" xfId="30752"/>
    <cellStyle name="Normal 18 2 2_AVA DVA EL" xfId="30753"/>
    <cellStyle name="Normal 18 2 3" xfId="30754"/>
    <cellStyle name="Normal 18 2 4" xfId="30755"/>
    <cellStyle name="Normal 18 2_AVA DVA EL" xfId="30756"/>
    <cellStyle name="Normal 18 3" xfId="11524"/>
    <cellStyle name="Normal 18 3 2" xfId="30757"/>
    <cellStyle name="Normal 18 3 3" xfId="30758"/>
    <cellStyle name="Normal 18 3_AVA DVA EL" xfId="30759"/>
    <cellStyle name="Normal 18 4" xfId="30760"/>
    <cellStyle name="Normal 18 4 2" xfId="30761"/>
    <cellStyle name="Normal 18 4 3" xfId="30762"/>
    <cellStyle name="Normal 18 4_AVA DVA EL" xfId="30763"/>
    <cellStyle name="Normal 18 5" xfId="30764"/>
    <cellStyle name="Normal 18 5 2" xfId="30765"/>
    <cellStyle name="Normal 18 5 3" xfId="30766"/>
    <cellStyle name="Normal 18 5_AVA DVA EL" xfId="30767"/>
    <cellStyle name="Normal 18 6" xfId="30768"/>
    <cellStyle name="Normal 18 6 2" xfId="30769"/>
    <cellStyle name="Normal 18 6 3" xfId="30770"/>
    <cellStyle name="Normal 18 6_AVA DVA EL" xfId="30771"/>
    <cellStyle name="Normal 18 7" xfId="30772"/>
    <cellStyle name="Normal 18 7 2" xfId="30773"/>
    <cellStyle name="Normal 18 7 3" xfId="30774"/>
    <cellStyle name="Normal 18 7_AVA DVA EL" xfId="30775"/>
    <cellStyle name="Normal 18 8" xfId="30776"/>
    <cellStyle name="Normal 18 8 2" xfId="30777"/>
    <cellStyle name="Normal 18 8 3" xfId="30778"/>
    <cellStyle name="Normal 18 8_AVA DVA EL" xfId="30779"/>
    <cellStyle name="Normal 18 9" xfId="30780"/>
    <cellStyle name="Normal 18_4Q16" xfId="30781"/>
    <cellStyle name="Normal 19" xfId="366"/>
    <cellStyle name="Normal 19 2" xfId="752"/>
    <cellStyle name="Normal 19 2 2" xfId="30782"/>
    <cellStyle name="Normal 19 2 2 2" xfId="30783"/>
    <cellStyle name="Normal 19 2 2 3" xfId="30784"/>
    <cellStyle name="Normal 19 2 2_AVA DVA EL" xfId="30785"/>
    <cellStyle name="Normal 19 2 3" xfId="30786"/>
    <cellStyle name="Normal 19 2 3 2" xfId="30787"/>
    <cellStyle name="Normal 19 2 3 3" xfId="30788"/>
    <cellStyle name="Normal 19 2 3_AVA DVA EL" xfId="30789"/>
    <cellStyle name="Normal 19 2 4" xfId="30790"/>
    <cellStyle name="Normal 19 2_AVA DVA EL" xfId="30791"/>
    <cellStyle name="Normal 19 3" xfId="861"/>
    <cellStyle name="Normal 19 3 2" xfId="30792"/>
    <cellStyle name="Normal 19 3 2 2" xfId="30793"/>
    <cellStyle name="Normal 19 3 2 3" xfId="30794"/>
    <cellStyle name="Normal 19 3 2_AVA DVA EL" xfId="30795"/>
    <cellStyle name="Normal 19 3 3" xfId="30796"/>
    <cellStyle name="Normal 19 3 3 2" xfId="30797"/>
    <cellStyle name="Normal 19 3 3 3" xfId="30798"/>
    <cellStyle name="Normal 19 3 3_AVA DVA EL" xfId="30799"/>
    <cellStyle name="Normal 19 3 4" xfId="30800"/>
    <cellStyle name="Normal 19 3 5" xfId="30801"/>
    <cellStyle name="Normal 19 3_AVA DVA EL" xfId="30802"/>
    <cellStyle name="Normal 19 4" xfId="1316"/>
    <cellStyle name="Normal 19 4 2" xfId="30803"/>
    <cellStyle name="Normal 19 4 2 2" xfId="30804"/>
    <cellStyle name="Normal 19 4 2 3" xfId="30805"/>
    <cellStyle name="Normal 19 4 2_AVA DVA EL" xfId="30806"/>
    <cellStyle name="Normal 19 4 3" xfId="30807"/>
    <cellStyle name="Normal 19 4 3 2" xfId="30808"/>
    <cellStyle name="Normal 19 4 3 3" xfId="30809"/>
    <cellStyle name="Normal 19 4 3_AVA DVA EL" xfId="30810"/>
    <cellStyle name="Normal 19 4 4" xfId="30811"/>
    <cellStyle name="Normal 19 4 5" xfId="30812"/>
    <cellStyle name="Normal 19 4_AVA DVA EL" xfId="30813"/>
    <cellStyle name="Normal 19 5" xfId="11525"/>
    <cellStyle name="Normal 19 5 2" xfId="30814"/>
    <cellStyle name="Normal 19 5 2 2" xfId="30815"/>
    <cellStyle name="Normal 19 5 2 3" xfId="30816"/>
    <cellStyle name="Normal 19 5 2_AVA DVA EL" xfId="30817"/>
    <cellStyle name="Normal 19 5 3" xfId="30818"/>
    <cellStyle name="Normal 19 5 3 2" xfId="30819"/>
    <cellStyle name="Normal 19 5 3 3" xfId="30820"/>
    <cellStyle name="Normal 19 5 3_AVA DVA EL" xfId="30821"/>
    <cellStyle name="Normal 19 5 4" xfId="30822"/>
    <cellStyle name="Normal 19 5_AVA DVA EL" xfId="30823"/>
    <cellStyle name="Normal 19 6" xfId="30824"/>
    <cellStyle name="Normal 19 6 2" xfId="30825"/>
    <cellStyle name="Normal 19 6 2 2" xfId="30826"/>
    <cellStyle name="Normal 19 6 2 3" xfId="30827"/>
    <cellStyle name="Normal 19 6 2_AVA DVA EL" xfId="30828"/>
    <cellStyle name="Normal 19 6 3" xfId="30829"/>
    <cellStyle name="Normal 19 6 3 2" xfId="30830"/>
    <cellStyle name="Normal 19 6 3 3" xfId="30831"/>
    <cellStyle name="Normal 19 6 3_AVA DVA EL" xfId="30832"/>
    <cellStyle name="Normal 19 6 4" xfId="30833"/>
    <cellStyle name="Normal 19 6_AVA DVA EL" xfId="30834"/>
    <cellStyle name="Normal 19 7" xfId="30835"/>
    <cellStyle name="Normal 19 7 2" xfId="30836"/>
    <cellStyle name="Normal 19 7 2 2" xfId="30837"/>
    <cellStyle name="Normal 19 7 2 3" xfId="30838"/>
    <cellStyle name="Normal 19 7 2_AVA DVA EL" xfId="30839"/>
    <cellStyle name="Normal 19 7 3" xfId="30840"/>
    <cellStyle name="Normal 19 7 3 2" xfId="30841"/>
    <cellStyle name="Normal 19 7 3 3" xfId="30842"/>
    <cellStyle name="Normal 19 7 3_AVA DVA EL" xfId="30843"/>
    <cellStyle name="Normal 19 7 4" xfId="30844"/>
    <cellStyle name="Normal 19 7_AVA DVA EL" xfId="30845"/>
    <cellStyle name="Normal 19 8" xfId="30846"/>
    <cellStyle name="Normal 19 8 2" xfId="30847"/>
    <cellStyle name="Normal 19 8 3" xfId="30848"/>
    <cellStyle name="Normal 19 8_AVA DVA EL" xfId="30849"/>
    <cellStyle name="Normal 19 9" xfId="30850"/>
    <cellStyle name="Normal 19_7. Other MTM adjustments" xfId="8181"/>
    <cellStyle name="Normal 194" xfId="30851"/>
    <cellStyle name="Normal 194 2" xfId="30852"/>
    <cellStyle name="Normal 194 3" xfId="30853"/>
    <cellStyle name="Normal 194 3 2" xfId="30854"/>
    <cellStyle name="Normal 194 3_AVA DVA EL" xfId="30855"/>
    <cellStyle name="Normal 194_AVA DVA EL" xfId="30856"/>
    <cellStyle name="Normal 2" xfId="367"/>
    <cellStyle name="Normal 2 10" xfId="8182"/>
    <cellStyle name="Normal 2 10 10" xfId="30857"/>
    <cellStyle name="Normal 2 10 10 2" xfId="30858"/>
    <cellStyle name="Normal 2 10 10 3" xfId="30859"/>
    <cellStyle name="Normal 2 10 10_AVA DVA EL" xfId="30860"/>
    <cellStyle name="Normal 2 10 11" xfId="30861"/>
    <cellStyle name="Normal 2 10 12" xfId="30862"/>
    <cellStyle name="Normal 2 10 2" xfId="8183"/>
    <cellStyle name="Normal 2 10 2 2" xfId="8184"/>
    <cellStyle name="Normal 2 10 2 2 2" xfId="30863"/>
    <cellStyle name="Normal 2 10 2 2 2 2" xfId="30864"/>
    <cellStyle name="Normal 2 10 2 2 2 3" xfId="30865"/>
    <cellStyle name="Normal 2 10 2 2 2_AVA DVA EL" xfId="30866"/>
    <cellStyle name="Normal 2 10 2 2 3" xfId="30867"/>
    <cellStyle name="Normal 2 10 2 2 4" xfId="30868"/>
    <cellStyle name="Normal 2 10 2 2_AVA DVA EL" xfId="30869"/>
    <cellStyle name="Normal 2 10 2 3" xfId="30870"/>
    <cellStyle name="Normal 2 10 2 3 2" xfId="30871"/>
    <cellStyle name="Normal 2 10 2 3 2 2" xfId="30872"/>
    <cellStyle name="Normal 2 10 2 3 2 3" xfId="30873"/>
    <cellStyle name="Normal 2 10 2 3 2_AVA DVA EL" xfId="30874"/>
    <cellStyle name="Normal 2 10 2 3 3" xfId="30875"/>
    <cellStyle name="Normal 2 10 2 3_AVA DVA EL" xfId="30876"/>
    <cellStyle name="Normal 2 10 2 4" xfId="30877"/>
    <cellStyle name="Normal 2 10 2 4 2" xfId="30878"/>
    <cellStyle name="Normal 2 10 2 4_AVA DVA EL" xfId="30879"/>
    <cellStyle name="Normal 2 10 2 5" xfId="30880"/>
    <cellStyle name="Normal 2 10 2 5 2" xfId="30881"/>
    <cellStyle name="Normal 2 10 2 5_AVA DVA EL" xfId="30882"/>
    <cellStyle name="Normal 2 10 2 6" xfId="30883"/>
    <cellStyle name="Normal 2 10 2 6 2" xfId="30884"/>
    <cellStyle name="Normal 2 10 2 6_AVA DVA EL" xfId="30885"/>
    <cellStyle name="Normal 2 10 2 7" xfId="30886"/>
    <cellStyle name="Normal 2 10 2 7 2" xfId="30887"/>
    <cellStyle name="Normal 2 10 2 7 3" xfId="30888"/>
    <cellStyle name="Normal 2 10 2 7_AVA DVA EL" xfId="30889"/>
    <cellStyle name="Normal 2 10 2 8" xfId="30890"/>
    <cellStyle name="Normal 2 10 2 9" xfId="30891"/>
    <cellStyle name="Normal 2 10 2_3. Chng in credit spreads" xfId="8185"/>
    <cellStyle name="Normal 2 10 3" xfId="8186"/>
    <cellStyle name="Normal 2 10 3 2" xfId="8187"/>
    <cellStyle name="Normal 2 10 3 2 2" xfId="30892"/>
    <cellStyle name="Normal 2 10 3 2 3" xfId="30893"/>
    <cellStyle name="Normal 2 10 3 2_AVA DVA EL" xfId="30894"/>
    <cellStyle name="Normal 2 10 3 3" xfId="30895"/>
    <cellStyle name="Normal 2 10 3 4" xfId="30896"/>
    <cellStyle name="Normal 2 10 3_3. Chng in credit spreads" xfId="8188"/>
    <cellStyle name="Normal 2 10 4" xfId="8189"/>
    <cellStyle name="Normal 2 10 4 2" xfId="30897"/>
    <cellStyle name="Normal 2 10 4 2 2" xfId="30898"/>
    <cellStyle name="Normal 2 10 4 2 3" xfId="30899"/>
    <cellStyle name="Normal 2 10 4 2_AVA DVA EL" xfId="30900"/>
    <cellStyle name="Normal 2 10 4 3" xfId="30901"/>
    <cellStyle name="Normal 2 10 4 4" xfId="30902"/>
    <cellStyle name="Normal 2 10 4_AVA DVA EL" xfId="30903"/>
    <cellStyle name="Normal 2 10 5" xfId="9890"/>
    <cellStyle name="Normal 2 10 5 2" xfId="30904"/>
    <cellStyle name="Normal 2 10 5 2 2" xfId="30905"/>
    <cellStyle name="Normal 2 10 5 2 3" xfId="30906"/>
    <cellStyle name="Normal 2 10 5 2_AVA DVA EL" xfId="30907"/>
    <cellStyle name="Normal 2 10 5 3" xfId="30908"/>
    <cellStyle name="Normal 2 10 5_AVA DVA EL" xfId="30909"/>
    <cellStyle name="Normal 2 10 6" xfId="30910"/>
    <cellStyle name="Normal 2 10 6 2" xfId="30911"/>
    <cellStyle name="Normal 2 10 6 2 2" xfId="30912"/>
    <cellStyle name="Normal 2 10 6 2 3" xfId="30913"/>
    <cellStyle name="Normal 2 10 6 2_AVA DVA EL" xfId="30914"/>
    <cellStyle name="Normal 2 10 6 3" xfId="30915"/>
    <cellStyle name="Normal 2 10 6_AVA DVA EL" xfId="30916"/>
    <cellStyle name="Normal 2 10 7" xfId="30917"/>
    <cellStyle name="Normal 2 10 7 2" xfId="30918"/>
    <cellStyle name="Normal 2 10 7 3" xfId="30919"/>
    <cellStyle name="Normal 2 10 7_AVA DVA EL" xfId="30920"/>
    <cellStyle name="Normal 2 10 8" xfId="30921"/>
    <cellStyle name="Normal 2 10 8 2" xfId="30922"/>
    <cellStyle name="Normal 2 10 8 3" xfId="30923"/>
    <cellStyle name="Normal 2 10 8_AVA DVA EL" xfId="30924"/>
    <cellStyle name="Normal 2 10 9" xfId="30925"/>
    <cellStyle name="Normal 2 10 9 2" xfId="30926"/>
    <cellStyle name="Normal 2 10 9 3" xfId="30927"/>
    <cellStyle name="Normal 2 10 9_AVA DVA EL" xfId="30928"/>
    <cellStyle name="Normal 2 10_3. Chng in credit spreads" xfId="8190"/>
    <cellStyle name="Normal 2 11" xfId="8191"/>
    <cellStyle name="Normal 2 11 10" xfId="30929"/>
    <cellStyle name="Normal 2 11 10 2" xfId="30930"/>
    <cellStyle name="Normal 2 11 10 3" xfId="30931"/>
    <cellStyle name="Normal 2 11 10_AVA DVA EL" xfId="30932"/>
    <cellStyle name="Normal 2 11 11" xfId="30933"/>
    <cellStyle name="Normal 2 11 12" xfId="30934"/>
    <cellStyle name="Normal 2 11 2" xfId="8192"/>
    <cellStyle name="Normal 2 11 2 2" xfId="30935"/>
    <cellStyle name="Normal 2 11 2 2 2" xfId="30936"/>
    <cellStyle name="Normal 2 11 2 2 3" xfId="30937"/>
    <cellStyle name="Normal 2 11 2 2_AVA DVA EL" xfId="30938"/>
    <cellStyle name="Normal 2 11 2 3" xfId="30939"/>
    <cellStyle name="Normal 2 11 2 3 2" xfId="30940"/>
    <cellStyle name="Normal 2 11 2 3 3" xfId="30941"/>
    <cellStyle name="Normal 2 11 2 3_AVA DVA EL" xfId="30942"/>
    <cellStyle name="Normal 2 11 2 4" xfId="30943"/>
    <cellStyle name="Normal 2 11 2 4 2" xfId="30944"/>
    <cellStyle name="Normal 2 11 2 4 3" xfId="30945"/>
    <cellStyle name="Normal 2 11 2 4_AVA DVA EL" xfId="30946"/>
    <cellStyle name="Normal 2 11 2 5" xfId="30947"/>
    <cellStyle name="Normal 2 11 2 6" xfId="30948"/>
    <cellStyle name="Normal 2 11 2_AVA DVA EL" xfId="30949"/>
    <cellStyle name="Normal 2 11 3" xfId="30950"/>
    <cellStyle name="Normal 2 11 3 2" xfId="30951"/>
    <cellStyle name="Normal 2 11 3 2 2" xfId="30952"/>
    <cellStyle name="Normal 2 11 3 2 3" xfId="30953"/>
    <cellStyle name="Normal 2 11 3 2_AVA DVA EL" xfId="30954"/>
    <cellStyle name="Normal 2 11 3 3" xfId="30955"/>
    <cellStyle name="Normal 2 11 3_AVA DVA EL" xfId="30956"/>
    <cellStyle name="Normal 2 11 4" xfId="30957"/>
    <cellStyle name="Normal 2 11 4 2" xfId="30958"/>
    <cellStyle name="Normal 2 11 4 3" xfId="30959"/>
    <cellStyle name="Normal 2 11 4_AVA DVA EL" xfId="30960"/>
    <cellStyle name="Normal 2 11 5" xfId="30961"/>
    <cellStyle name="Normal 2 11 5 2" xfId="30962"/>
    <cellStyle name="Normal 2 11 5 3" xfId="30963"/>
    <cellStyle name="Normal 2 11 5_AVA DVA EL" xfId="30964"/>
    <cellStyle name="Normal 2 11 6" xfId="30965"/>
    <cellStyle name="Normal 2 11 6 2" xfId="30966"/>
    <cellStyle name="Normal 2 11 6 3" xfId="30967"/>
    <cellStyle name="Normal 2 11 6_AVA DVA EL" xfId="30968"/>
    <cellStyle name="Normal 2 11 7" xfId="30969"/>
    <cellStyle name="Normal 2 11 7 2" xfId="30970"/>
    <cellStyle name="Normal 2 11 7 3" xfId="30971"/>
    <cellStyle name="Normal 2 11 7_AVA DVA EL" xfId="30972"/>
    <cellStyle name="Normal 2 11 8" xfId="30973"/>
    <cellStyle name="Normal 2 11 8 2" xfId="30974"/>
    <cellStyle name="Normal 2 11 8 3" xfId="30975"/>
    <cellStyle name="Normal 2 11 8_AVA DVA EL" xfId="30976"/>
    <cellStyle name="Normal 2 11 9" xfId="30977"/>
    <cellStyle name="Normal 2 11 9 2" xfId="30978"/>
    <cellStyle name="Normal 2 11 9 3" xfId="30979"/>
    <cellStyle name="Normal 2 11 9_AVA DVA EL" xfId="30980"/>
    <cellStyle name="Normal 2 11_3. Chng in credit spreads" xfId="8193"/>
    <cellStyle name="Normal 2 12" xfId="8194"/>
    <cellStyle name="Normal 2 12 2" xfId="8195"/>
    <cellStyle name="Normal 2 12 2 2" xfId="30981"/>
    <cellStyle name="Normal 2 12 2 3" xfId="30982"/>
    <cellStyle name="Normal 2 12 2_AVA DVA EL" xfId="30983"/>
    <cellStyle name="Normal 2 12 3" xfId="30984"/>
    <cellStyle name="Normal 2 12 3 2" xfId="30985"/>
    <cellStyle name="Normal 2 12 3_AVA DVA EL" xfId="30986"/>
    <cellStyle name="Normal 2 12 4" xfId="30987"/>
    <cellStyle name="Normal 2 12 4 2" xfId="30988"/>
    <cellStyle name="Normal 2 12 4 3" xfId="30989"/>
    <cellStyle name="Normal 2 12 4_AVA DVA EL" xfId="30990"/>
    <cellStyle name="Normal 2 12 5" xfId="30991"/>
    <cellStyle name="Normal 2 12 6" xfId="30992"/>
    <cellStyle name="Normal 2 12_3. Chng in credit spreads" xfId="8196"/>
    <cellStyle name="Normal 2 13" xfId="8197"/>
    <cellStyle name="Normal 2 13 2" xfId="8198"/>
    <cellStyle name="Normal 2 13 2 2" xfId="30993"/>
    <cellStyle name="Normal 2 13 2 3" xfId="30994"/>
    <cellStyle name="Normal 2 13 2_AVA DVA EL" xfId="30995"/>
    <cellStyle name="Normal 2 13 3" xfId="30996"/>
    <cellStyle name="Normal 2 13 3 2" xfId="30997"/>
    <cellStyle name="Normal 2 13 3_AVA DVA EL" xfId="30998"/>
    <cellStyle name="Normal 2 13 4" xfId="30999"/>
    <cellStyle name="Normal 2 13 4 2" xfId="31000"/>
    <cellStyle name="Normal 2 13 4_AVA DVA EL" xfId="31001"/>
    <cellStyle name="Normal 2 13 5" xfId="31002"/>
    <cellStyle name="Normal 2 13 5 2" xfId="31003"/>
    <cellStyle name="Normal 2 13 5_AVA DVA EL" xfId="31004"/>
    <cellStyle name="Normal 2 13 6" xfId="31005"/>
    <cellStyle name="Normal 2 13 6 2" xfId="31006"/>
    <cellStyle name="Normal 2 13 6_AVA DVA EL" xfId="31007"/>
    <cellStyle name="Normal 2 13 7" xfId="31008"/>
    <cellStyle name="Normal 2 13 7 2" xfId="31009"/>
    <cellStyle name="Normal 2 13 7 3" xfId="31010"/>
    <cellStyle name="Normal 2 13 7_AVA DVA EL" xfId="31011"/>
    <cellStyle name="Normal 2 13 8" xfId="31012"/>
    <cellStyle name="Normal 2 13 9" xfId="31013"/>
    <cellStyle name="Normal 2 13_3. Chng in credit spreads" xfId="8199"/>
    <cellStyle name="Normal 2 14" xfId="11759"/>
    <cellStyle name="Normal 2 14 2" xfId="31014"/>
    <cellStyle name="Normal 2 14 2 2" xfId="31015"/>
    <cellStyle name="Normal 2 14 2 3" xfId="31016"/>
    <cellStyle name="Normal 2 14 2_AVA DVA EL" xfId="31017"/>
    <cellStyle name="Normal 2 14 3" xfId="31018"/>
    <cellStyle name="Normal 2 14_AVA DVA EL" xfId="31019"/>
    <cellStyle name="Normal 2 15" xfId="11760"/>
    <cellStyle name="Normal 2 15 2" xfId="31020"/>
    <cellStyle name="Normal 2 15 2 2" xfId="31021"/>
    <cellStyle name="Normal 2 15 2_AVA DVA EL" xfId="31022"/>
    <cellStyle name="Normal 2 15 3" xfId="31023"/>
    <cellStyle name="Normal 2 15 3 2" xfId="31024"/>
    <cellStyle name="Normal 2 15 3_AVA DVA EL" xfId="31025"/>
    <cellStyle name="Normal 2 15 4" xfId="31026"/>
    <cellStyle name="Normal 2 15 4 2" xfId="31027"/>
    <cellStyle name="Normal 2 15 4_AVA DVA EL" xfId="31028"/>
    <cellStyle name="Normal 2 15 5" xfId="31029"/>
    <cellStyle name="Normal 2 15 5 2" xfId="31030"/>
    <cellStyle name="Normal 2 15 5_AVA DVA EL" xfId="31031"/>
    <cellStyle name="Normal 2 15 6" xfId="31032"/>
    <cellStyle name="Normal 2 15 6 2" xfId="31033"/>
    <cellStyle name="Normal 2 15 6_AVA DVA EL" xfId="31034"/>
    <cellStyle name="Normal 2 15 7" xfId="31035"/>
    <cellStyle name="Normal 2 15_AVA DVA EL" xfId="31036"/>
    <cellStyle name="Normal 2 16" xfId="11761"/>
    <cellStyle name="Normal 2 16 2" xfId="31037"/>
    <cellStyle name="Normal 2 16 2 2" xfId="31038"/>
    <cellStyle name="Normal 2 16 2_AVA DVA EL" xfId="31039"/>
    <cellStyle name="Normal 2 16 3" xfId="31040"/>
    <cellStyle name="Normal 2 16_AVA DVA EL" xfId="31041"/>
    <cellStyle name="Normal 2 17" xfId="12075"/>
    <cellStyle name="Normal 2 17 2" xfId="31042"/>
    <cellStyle name="Normal 2 17_AVA DVA EL" xfId="31043"/>
    <cellStyle name="Normal 2 18" xfId="31044"/>
    <cellStyle name="Normal 2 18 2" xfId="31045"/>
    <cellStyle name="Normal 2 18 2 2" xfId="31046"/>
    <cellStyle name="Normal 2 18 2_AVA DVA EL" xfId="31047"/>
    <cellStyle name="Normal 2 18 3" xfId="31048"/>
    <cellStyle name="Normal 2 18 3 2" xfId="31049"/>
    <cellStyle name="Normal 2 18 3_AVA DVA EL" xfId="31050"/>
    <cellStyle name="Normal 2 18 4" xfId="31051"/>
    <cellStyle name="Normal 2 18 4 2" xfId="31052"/>
    <cellStyle name="Normal 2 18 4_AVA DVA EL" xfId="31053"/>
    <cellStyle name="Normal 2 18 5" xfId="31054"/>
    <cellStyle name="Normal 2 18 5 2" xfId="31055"/>
    <cellStyle name="Normal 2 18 5_AVA DVA EL" xfId="31056"/>
    <cellStyle name="Normal 2 18 6" xfId="31057"/>
    <cellStyle name="Normal 2 18_AVA DVA EL" xfId="31058"/>
    <cellStyle name="Normal 2 19" xfId="31059"/>
    <cellStyle name="Normal 2 19 2" xfId="31060"/>
    <cellStyle name="Normal 2 19 2 2" xfId="31061"/>
    <cellStyle name="Normal 2 19 2_AVA DVA EL" xfId="31062"/>
    <cellStyle name="Normal 2 19 3" xfId="31063"/>
    <cellStyle name="Normal 2 19 3 2" xfId="31064"/>
    <cellStyle name="Normal 2 19 3_AVA DVA EL" xfId="31065"/>
    <cellStyle name="Normal 2 19 4" xfId="31066"/>
    <cellStyle name="Normal 2 19 4 2" xfId="31067"/>
    <cellStyle name="Normal 2 19 4_AVA DVA EL" xfId="31068"/>
    <cellStyle name="Normal 2 19 5" xfId="31069"/>
    <cellStyle name="Normal 2 19 5 2" xfId="31070"/>
    <cellStyle name="Normal 2 19 5_AVA DVA EL" xfId="31071"/>
    <cellStyle name="Normal 2 19 6" xfId="31072"/>
    <cellStyle name="Normal 2 19_AVA DVA EL" xfId="31073"/>
    <cellStyle name="Normal 2 192" xfId="31074"/>
    <cellStyle name="Normal 2 192 2" xfId="31075"/>
    <cellStyle name="Normal 2 192 3" xfId="31076"/>
    <cellStyle name="Normal 2 192_AVA DVA EL" xfId="31077"/>
    <cellStyle name="Normal 2 2" xfId="368"/>
    <cellStyle name="Normal 2 2 10" xfId="31078"/>
    <cellStyle name="Normal 2 2 10 2" xfId="31079"/>
    <cellStyle name="Normal 2 2 10 2 2" xfId="31080"/>
    <cellStyle name="Normal 2 2 10 2_AVA DVA EL" xfId="31081"/>
    <cellStyle name="Normal 2 2 10 3" xfId="31082"/>
    <cellStyle name="Normal 2 2 10 3 2" xfId="31083"/>
    <cellStyle name="Normal 2 2 10 3 3" xfId="31084"/>
    <cellStyle name="Normal 2 2 10 3_AVA DVA EL" xfId="31085"/>
    <cellStyle name="Normal 2 2 10 4" xfId="31086"/>
    <cellStyle name="Normal 2 2 10_AVA DVA EL" xfId="31087"/>
    <cellStyle name="Normal 2 2 11" xfId="31088"/>
    <cellStyle name="Normal 2 2 11 2" xfId="31089"/>
    <cellStyle name="Normal 2 2 11 2 2" xfId="31090"/>
    <cellStyle name="Normal 2 2 11 2 3" xfId="31091"/>
    <cellStyle name="Normal 2 2 11 2_AVA DVA EL" xfId="31092"/>
    <cellStyle name="Normal 2 2 11 3" xfId="31093"/>
    <cellStyle name="Normal 2 2 11_AVA DVA EL" xfId="31094"/>
    <cellStyle name="Normal 2 2 12" xfId="31095"/>
    <cellStyle name="Normal 2 2 12 2" xfId="31096"/>
    <cellStyle name="Normal 2 2 12 2 2" xfId="31097"/>
    <cellStyle name="Normal 2 2 12 2_AVA DVA EL" xfId="31098"/>
    <cellStyle name="Normal 2 2 12 3" xfId="31099"/>
    <cellStyle name="Normal 2 2 12 3 2" xfId="31100"/>
    <cellStyle name="Normal 2 2 12 3_AVA DVA EL" xfId="31101"/>
    <cellStyle name="Normal 2 2 12 4" xfId="31102"/>
    <cellStyle name="Normal 2 2 12 4 2" xfId="31103"/>
    <cellStyle name="Normal 2 2 12 4_AVA DVA EL" xfId="31104"/>
    <cellStyle name="Normal 2 2 12 5" xfId="31105"/>
    <cellStyle name="Normal 2 2 12 5 2" xfId="31106"/>
    <cellStyle name="Normal 2 2 12 5_AVA DVA EL" xfId="31107"/>
    <cellStyle name="Normal 2 2 12 6" xfId="31108"/>
    <cellStyle name="Normal 2 2 12 6 2" xfId="31109"/>
    <cellStyle name="Normal 2 2 12 6_AVA DVA EL" xfId="31110"/>
    <cellStyle name="Normal 2 2 12 7" xfId="31111"/>
    <cellStyle name="Normal 2 2 12 7 2" xfId="31112"/>
    <cellStyle name="Normal 2 2 12 7 3" xfId="31113"/>
    <cellStyle name="Normal 2 2 12 7_AVA DVA EL" xfId="31114"/>
    <cellStyle name="Normal 2 2 12 8" xfId="31115"/>
    <cellStyle name="Normal 2 2 12_AVA DVA EL" xfId="31116"/>
    <cellStyle name="Normal 2 2 13" xfId="31117"/>
    <cellStyle name="Normal 2 2 13 2" xfId="31118"/>
    <cellStyle name="Normal 2 2 13_AVA DVA EL" xfId="31119"/>
    <cellStyle name="Normal 2 2 14" xfId="31120"/>
    <cellStyle name="Normal 2 2 14 2" xfId="31121"/>
    <cellStyle name="Normal 2 2 14_AVA DVA EL" xfId="31122"/>
    <cellStyle name="Normal 2 2 15" xfId="31123"/>
    <cellStyle name="Normal 2 2 15 2" xfId="31124"/>
    <cellStyle name="Normal 2 2 15_AVA DVA EL" xfId="31125"/>
    <cellStyle name="Normal 2 2 16" xfId="31126"/>
    <cellStyle name="Normal 2 2 16 2" xfId="31127"/>
    <cellStyle name="Normal 2 2 16_AVA DVA EL" xfId="31128"/>
    <cellStyle name="Normal 2 2 17" xfId="31129"/>
    <cellStyle name="Normal 2 2 17 2" xfId="31130"/>
    <cellStyle name="Normal 2 2 17_AVA DVA EL" xfId="31131"/>
    <cellStyle name="Normal 2 2 18" xfId="31132"/>
    <cellStyle name="Normal 2 2 18 2" xfId="31133"/>
    <cellStyle name="Normal 2 2 18_AVA DVA EL" xfId="31134"/>
    <cellStyle name="Normal 2 2 19" xfId="31135"/>
    <cellStyle name="Normal 2 2 19 2" xfId="31136"/>
    <cellStyle name="Normal 2 2 19 2 2" xfId="31137"/>
    <cellStyle name="Normal 2 2 19 2_AVA DVA EL" xfId="31138"/>
    <cellStyle name="Normal 2 2 19 3" xfId="31139"/>
    <cellStyle name="Normal 2 2 19 3 2" xfId="31140"/>
    <cellStyle name="Normal 2 2 19 3_AVA DVA EL" xfId="31141"/>
    <cellStyle name="Normal 2 2 19 4" xfId="31142"/>
    <cellStyle name="Normal 2 2 19_AVA DVA EL" xfId="31143"/>
    <cellStyle name="Normal 2 2 2" xfId="915"/>
    <cellStyle name="Normal 2 2 2 10" xfId="31144"/>
    <cellStyle name="Normal 2 2 2 10 2" xfId="31145"/>
    <cellStyle name="Normal 2 2 2 10 2 2" xfId="31146"/>
    <cellStyle name="Normal 2 2 2 10 2 3" xfId="31147"/>
    <cellStyle name="Normal 2 2 2 10 2_Balanse bankkonsern" xfId="31148"/>
    <cellStyle name="Normal 2 2 2 10 3" xfId="31149"/>
    <cellStyle name="Normal 2 2 2 10 3 2" xfId="31150"/>
    <cellStyle name="Normal 2 2 2 10 3 3" xfId="31151"/>
    <cellStyle name="Normal 2 2 2 10 3_Balanse bankkonsern" xfId="31152"/>
    <cellStyle name="Normal 2 2 2 10 4" xfId="31153"/>
    <cellStyle name="Normal 2 2 2 10 4 2" xfId="31154"/>
    <cellStyle name="Normal 2 2 2 10 4 3" xfId="31155"/>
    <cellStyle name="Normal 2 2 2 10 4_Balanse bankkonsern" xfId="31156"/>
    <cellStyle name="Normal 2 2 2 10 5" xfId="31157"/>
    <cellStyle name="Normal 2 2 2 10 6" xfId="31158"/>
    <cellStyle name="Normal 2 2 2 10_Balanse bankkonsern" xfId="31159"/>
    <cellStyle name="Normal 2 2 2 11" xfId="31160"/>
    <cellStyle name="Normal 2 2 2 11 2" xfId="31161"/>
    <cellStyle name="Normal 2 2 2 11_AVA DVA EL" xfId="31162"/>
    <cellStyle name="Normal 2 2 2 12" xfId="31163"/>
    <cellStyle name="Normal 2 2 2 12 2" xfId="31164"/>
    <cellStyle name="Normal 2 2 2 12_AVA DVA EL" xfId="31165"/>
    <cellStyle name="Normal 2 2 2 13" xfId="31166"/>
    <cellStyle name="Normal 2 2 2 13 2" xfId="31167"/>
    <cellStyle name="Normal 2 2 2 13_AVA DVA EL" xfId="31168"/>
    <cellStyle name="Normal 2 2 2 14" xfId="31169"/>
    <cellStyle name="Normal 2 2 2 14 2" xfId="31170"/>
    <cellStyle name="Normal 2 2 2 14_AVA DVA EL" xfId="31171"/>
    <cellStyle name="Normal 2 2 2 15" xfId="31172"/>
    <cellStyle name="Normal 2 2 2 15 2" xfId="31173"/>
    <cellStyle name="Normal 2 2 2 15 3" xfId="31174"/>
    <cellStyle name="Normal 2 2 2 15_AVA DVA EL" xfId="31175"/>
    <cellStyle name="Normal 2 2 2 16" xfId="31176"/>
    <cellStyle name="Normal 2 2 2 16 2" xfId="31177"/>
    <cellStyle name="Normal 2 2 2 16_AVA DVA EL" xfId="31178"/>
    <cellStyle name="Normal 2 2 2 17" xfId="31179"/>
    <cellStyle name="Normal 2 2 2 17 2" xfId="31180"/>
    <cellStyle name="Normal 2 2 2 17_AVA DVA EL" xfId="31181"/>
    <cellStyle name="Normal 2 2 2 18" xfId="31182"/>
    <cellStyle name="Normal 2 2 2 18 2" xfId="31183"/>
    <cellStyle name="Normal 2 2 2 18_AVA DVA EL" xfId="31184"/>
    <cellStyle name="Normal 2 2 2 19" xfId="31185"/>
    <cellStyle name="Normal 2 2 2 19 2" xfId="31186"/>
    <cellStyle name="Normal 2 2 2 19_AVA DVA EL" xfId="31187"/>
    <cellStyle name="Normal 2 2 2 2" xfId="11526"/>
    <cellStyle name="Normal 2 2 2 2 10" xfId="31188"/>
    <cellStyle name="Normal 2 2 2 2 11" xfId="31189"/>
    <cellStyle name="Normal 2 2 2 2 12" xfId="31190"/>
    <cellStyle name="Normal 2 2 2 2 13" xfId="31191"/>
    <cellStyle name="Normal 2 2 2 2 13 2" xfId="31192"/>
    <cellStyle name="Normal 2 2 2 2 13 3" xfId="31193"/>
    <cellStyle name="Normal 2 2 2 2 13_AVA DVA EL" xfId="31194"/>
    <cellStyle name="Normal 2 2 2 2 2" xfId="31195"/>
    <cellStyle name="Normal 2 2 2 2 2 10" xfId="31196"/>
    <cellStyle name="Normal 2 2 2 2 2 10 2" xfId="31197"/>
    <cellStyle name="Normal 2 2 2 2 2 10_AVA DVA EL" xfId="31198"/>
    <cellStyle name="Normal 2 2 2 2 2 11" xfId="31199"/>
    <cellStyle name="Normal 2 2 2 2 2 11 2" xfId="31200"/>
    <cellStyle name="Normal 2 2 2 2 2 11 3" xfId="31201"/>
    <cellStyle name="Normal 2 2 2 2 2 11_AVA DVA EL" xfId="31202"/>
    <cellStyle name="Normal 2 2 2 2 2 2" xfId="31203"/>
    <cellStyle name="Normal 2 2 2 2 2 2 10" xfId="31204"/>
    <cellStyle name="Normal 2 2 2 2 2 2 11" xfId="31205"/>
    <cellStyle name="Normal 2 2 2 2 2 2 11 2" xfId="31206"/>
    <cellStyle name="Normal 2 2 2 2 2 2 11 3" xfId="31207"/>
    <cellStyle name="Normal 2 2 2 2 2 2 11_AVA DVA EL" xfId="31208"/>
    <cellStyle name="Normal 2 2 2 2 2 2 2" xfId="31209"/>
    <cellStyle name="Normal 2 2 2 2 2 2 2 2" xfId="31210"/>
    <cellStyle name="Normal 2 2 2 2 2 2 2 2 2" xfId="31211"/>
    <cellStyle name="Normal 2 2 2 2 2 2 2 2 2 2" xfId="31212"/>
    <cellStyle name="Normal 2 2 2 2 2 2 2 2 2 2 2" xfId="31213"/>
    <cellStyle name="Normal 2 2 2 2 2 2 2 2 2 2 3" xfId="31214"/>
    <cellStyle name="Normal 2 2 2 2 2 2 2 2 2 2 4" xfId="31215"/>
    <cellStyle name="Normal 2 2 2 2 2 2 2 2 2 2 5" xfId="31216"/>
    <cellStyle name="Normal 2 2 2 2 2 2 2 2 2 2_AVA DVA EL" xfId="31217"/>
    <cellStyle name="Normal 2 2 2 2 2 2 2 2 2 3" xfId="31218"/>
    <cellStyle name="Normal 2 2 2 2 2 2 2 2 2 3 2" xfId="31219"/>
    <cellStyle name="Normal 2 2 2 2 2 2 2 2 2 3_AVA DVA EL" xfId="31220"/>
    <cellStyle name="Normal 2 2 2 2 2 2 2 2 2 4" xfId="31221"/>
    <cellStyle name="Normal 2 2 2 2 2 2 2 2 2 4 2" xfId="31222"/>
    <cellStyle name="Normal 2 2 2 2 2 2 2 2 2 4_AVA DVA EL" xfId="31223"/>
    <cellStyle name="Normal 2 2 2 2 2 2 2 2 2 5" xfId="31224"/>
    <cellStyle name="Normal 2 2 2 2 2 2 2 2 2 5 2" xfId="31225"/>
    <cellStyle name="Normal 2 2 2 2 2 2 2 2 2 5_AVA DVA EL" xfId="31226"/>
    <cellStyle name="Normal 2 2 2 2 2 2 2 2 2_Balanse bankkonsern" xfId="31227"/>
    <cellStyle name="Normal 2 2 2 2 2 2 2 2 3" xfId="31228"/>
    <cellStyle name="Normal 2 2 2 2 2 2 2 2 4" xfId="31229"/>
    <cellStyle name="Normal 2 2 2 2 2 2 2 2 5" xfId="31230"/>
    <cellStyle name="Normal 2 2 2 2 2 2 2 2 6" xfId="31231"/>
    <cellStyle name="Normal 2 2 2 2 2 2 2 2 7" xfId="31232"/>
    <cellStyle name="Normal 2 2 2 2 2 2 2 2_AVA DVA EL" xfId="31233"/>
    <cellStyle name="Normal 2 2 2 2 2 2 2 3" xfId="31234"/>
    <cellStyle name="Normal 2 2 2 2 2 2 2 4" xfId="31235"/>
    <cellStyle name="Normal 2 2 2 2 2 2 2 4 2" xfId="31236"/>
    <cellStyle name="Normal 2 2 2 2 2 2 2 4_AVA DVA EL" xfId="31237"/>
    <cellStyle name="Normal 2 2 2 2 2 2 2 5" xfId="31238"/>
    <cellStyle name="Normal 2 2 2 2 2 2 2 5 2" xfId="31239"/>
    <cellStyle name="Normal 2 2 2 2 2 2 2 5_AVA DVA EL" xfId="31240"/>
    <cellStyle name="Normal 2 2 2 2 2 2 2 6" xfId="31241"/>
    <cellStyle name="Normal 2 2 2 2 2 2 2 6 2" xfId="31242"/>
    <cellStyle name="Normal 2 2 2 2 2 2 2 6_AVA DVA EL" xfId="31243"/>
    <cellStyle name="Normal 2 2 2 2 2 2 2 7" xfId="31244"/>
    <cellStyle name="Normal 2 2 2 2 2 2 2 7 2" xfId="31245"/>
    <cellStyle name="Normal 2 2 2 2 2 2 2 7_AVA DVA EL" xfId="31246"/>
    <cellStyle name="Normal 2 2 2 2 2 2 2 8" xfId="31247"/>
    <cellStyle name="Normal 2 2 2 2 2 2 2 8 2" xfId="31248"/>
    <cellStyle name="Normal 2 2 2 2 2 2 2 8_AVA DVA EL" xfId="31249"/>
    <cellStyle name="Normal 2 2 2 2 2 2 2_Balanse bankkonsern" xfId="31250"/>
    <cellStyle name="Normal 2 2 2 2 2 2 3" xfId="31251"/>
    <cellStyle name="Normal 2 2 2 2 2 2 3 2" xfId="31252"/>
    <cellStyle name="Normal 2 2 2 2 2 2 3 3" xfId="31253"/>
    <cellStyle name="Normal 2 2 2 2 2 2 3_Balanse bankkonsern" xfId="31254"/>
    <cellStyle name="Normal 2 2 2 2 2 2 4" xfId="31255"/>
    <cellStyle name="Normal 2 2 2 2 2 2 4 2" xfId="31256"/>
    <cellStyle name="Normal 2 2 2 2 2 2 4 3" xfId="31257"/>
    <cellStyle name="Normal 2 2 2 2 2 2 4_Balanse bankkonsern" xfId="31258"/>
    <cellStyle name="Normal 2 2 2 2 2 2 5" xfId="31259"/>
    <cellStyle name="Normal 2 2 2 2 2 2 5 2" xfId="31260"/>
    <cellStyle name="Normal 2 2 2 2 2 2 5 2 2" xfId="31261"/>
    <cellStyle name="Normal 2 2 2 2 2 2 5 2_AVA DVA EL" xfId="31262"/>
    <cellStyle name="Normal 2 2 2 2 2 2 5 3" xfId="31263"/>
    <cellStyle name="Normal 2 2 2 2 2 2 5 3 2" xfId="31264"/>
    <cellStyle name="Normal 2 2 2 2 2 2 5 3_AVA DVA EL" xfId="31265"/>
    <cellStyle name="Normal 2 2 2 2 2 2 5_Balanse bankkonsern" xfId="31266"/>
    <cellStyle name="Normal 2 2 2 2 2 2 6" xfId="31267"/>
    <cellStyle name="Normal 2 2 2 2 2 2 7" xfId="31268"/>
    <cellStyle name="Normal 2 2 2 2 2 2 8" xfId="31269"/>
    <cellStyle name="Normal 2 2 2 2 2 2 9" xfId="31270"/>
    <cellStyle name="Normal 2 2 2 2 2 2_AVA DVA EL" xfId="31271"/>
    <cellStyle name="Normal 2 2 2 2 2 3" xfId="31272"/>
    <cellStyle name="Normal 2 2 2 2 2 3 2" xfId="31273"/>
    <cellStyle name="Normal 2 2 2 2 2 3 2 2" xfId="31274"/>
    <cellStyle name="Normal 2 2 2 2 2 3 2 3" xfId="31275"/>
    <cellStyle name="Normal 2 2 2 2 2 3 2_AVA DVA EL" xfId="31276"/>
    <cellStyle name="Normal 2 2 2 2 2 3 3" xfId="31277"/>
    <cellStyle name="Normal 2 2 2 2 2 3_AVA DVA EL" xfId="31278"/>
    <cellStyle name="Normal 2 2 2 2 2 4" xfId="31279"/>
    <cellStyle name="Normal 2 2 2 2 2 4 2" xfId="31280"/>
    <cellStyle name="Normal 2 2 2 2 2 4_AVA DVA EL" xfId="31281"/>
    <cellStyle name="Normal 2 2 2 2 2 5" xfId="31282"/>
    <cellStyle name="Normal 2 2 2 2 2 5 2" xfId="31283"/>
    <cellStyle name="Normal 2 2 2 2 2 5 3" xfId="31284"/>
    <cellStyle name="Normal 2 2 2 2 2 5_AVA DVA EL" xfId="31285"/>
    <cellStyle name="Normal 2 2 2 2 2 6" xfId="31286"/>
    <cellStyle name="Normal 2 2 2 2 2 6 2" xfId="31287"/>
    <cellStyle name="Normal 2 2 2 2 2 6_AVA DVA EL" xfId="31288"/>
    <cellStyle name="Normal 2 2 2 2 2 7" xfId="31289"/>
    <cellStyle name="Normal 2 2 2 2 2 7 2" xfId="31290"/>
    <cellStyle name="Normal 2 2 2 2 2 7_AVA DVA EL" xfId="31291"/>
    <cellStyle name="Normal 2 2 2 2 2 8" xfId="31292"/>
    <cellStyle name="Normal 2 2 2 2 2 8 2" xfId="31293"/>
    <cellStyle name="Normal 2 2 2 2 2 8_AVA DVA EL" xfId="31294"/>
    <cellStyle name="Normal 2 2 2 2 2 9" xfId="31295"/>
    <cellStyle name="Normal 2 2 2 2 2 9 2" xfId="31296"/>
    <cellStyle name="Normal 2 2 2 2 2 9_AVA DVA EL" xfId="31297"/>
    <cellStyle name="Normal 2 2 2 2 2_Balanse bankkonsern" xfId="31298"/>
    <cellStyle name="Normal 2 2 2 2 3" xfId="31299"/>
    <cellStyle name="Normal 2 2 2 2 3 2" xfId="31300"/>
    <cellStyle name="Normal 2 2 2 2 3 2 2" xfId="31301"/>
    <cellStyle name="Normal 2 2 2 2 3 2 3" xfId="31302"/>
    <cellStyle name="Normal 2 2 2 2 3 2_Balanse bankkonsern" xfId="31303"/>
    <cellStyle name="Normal 2 2 2 2 3 3" xfId="31304"/>
    <cellStyle name="Normal 2 2 2 2 3 3 2" xfId="31305"/>
    <cellStyle name="Normal 2 2 2 2 3 3 3" xfId="31306"/>
    <cellStyle name="Normal 2 2 2 2 3 3_Balanse bankkonsern" xfId="31307"/>
    <cellStyle name="Normal 2 2 2 2 3 4" xfId="31308"/>
    <cellStyle name="Normal 2 2 2 2 3 4 2" xfId="31309"/>
    <cellStyle name="Normal 2 2 2 2 3 4 3" xfId="31310"/>
    <cellStyle name="Normal 2 2 2 2 3 4_Balanse bankkonsern" xfId="31311"/>
    <cellStyle name="Normal 2 2 2 2 3 5" xfId="31312"/>
    <cellStyle name="Normal 2 2 2 2 3 6" xfId="31313"/>
    <cellStyle name="Normal 2 2 2 2 3 7" xfId="31314"/>
    <cellStyle name="Normal 2 2 2 2 3 7 2" xfId="31315"/>
    <cellStyle name="Normal 2 2 2 2 3 7 3" xfId="31316"/>
    <cellStyle name="Normal 2 2 2 2 3 7_AVA DVA EL" xfId="31317"/>
    <cellStyle name="Normal 2 2 2 2 3_Balanse bankkonsern" xfId="31318"/>
    <cellStyle name="Normal 2 2 2 2 4" xfId="31319"/>
    <cellStyle name="Normal 2 2 2 2 4 2" xfId="31320"/>
    <cellStyle name="Normal 2 2 2 2 4 3" xfId="31321"/>
    <cellStyle name="Normal 2 2 2 2 4 4" xfId="31322"/>
    <cellStyle name="Normal 2 2 2 2 4 4 2" xfId="31323"/>
    <cellStyle name="Normal 2 2 2 2 4 4 3" xfId="31324"/>
    <cellStyle name="Normal 2 2 2 2 4 4_AVA DVA EL" xfId="31325"/>
    <cellStyle name="Normal 2 2 2 2 4_Balanse bankkonsern" xfId="31326"/>
    <cellStyle name="Normal 2 2 2 2 5" xfId="31327"/>
    <cellStyle name="Normal 2 2 2 2 5 2" xfId="31328"/>
    <cellStyle name="Normal 2 2 2 2 5 3" xfId="31329"/>
    <cellStyle name="Normal 2 2 2 2 5 4" xfId="31330"/>
    <cellStyle name="Normal 2 2 2 2 5 4 2" xfId="31331"/>
    <cellStyle name="Normal 2 2 2 2 5 4 3" xfId="31332"/>
    <cellStyle name="Normal 2 2 2 2 5 4_AVA DVA EL" xfId="31333"/>
    <cellStyle name="Normal 2 2 2 2 5_Balanse bankkonsern" xfId="31334"/>
    <cellStyle name="Normal 2 2 2 2 6" xfId="31335"/>
    <cellStyle name="Normal 2 2 2 2 6 2" xfId="31336"/>
    <cellStyle name="Normal 2 2 2 2 6 3" xfId="31337"/>
    <cellStyle name="Normal 2 2 2 2 6 4" xfId="31338"/>
    <cellStyle name="Normal 2 2 2 2 6 4 2" xfId="31339"/>
    <cellStyle name="Normal 2 2 2 2 6 4_AVA DVA EL" xfId="31340"/>
    <cellStyle name="Normal 2 2 2 2 6 5" xfId="31341"/>
    <cellStyle name="Normal 2 2 2 2 6 5 2" xfId="31342"/>
    <cellStyle name="Normal 2 2 2 2 6 5_AVA DVA EL" xfId="31343"/>
    <cellStyle name="Normal 2 2 2 2 6 6" xfId="31344"/>
    <cellStyle name="Normal 2 2 2 2 6 6 2" xfId="31345"/>
    <cellStyle name="Normal 2 2 2 2 6 6_AVA DVA EL" xfId="31346"/>
    <cellStyle name="Normal 2 2 2 2 6 7" xfId="31347"/>
    <cellStyle name="Normal 2 2 2 2 6 7 2" xfId="31348"/>
    <cellStyle name="Normal 2 2 2 2 6 7_AVA DVA EL" xfId="31349"/>
    <cellStyle name="Normal 2 2 2 2 6 8" xfId="31350"/>
    <cellStyle name="Normal 2 2 2 2 6 8 2" xfId="31351"/>
    <cellStyle name="Normal 2 2 2 2 6 8 3" xfId="31352"/>
    <cellStyle name="Normal 2 2 2 2 6 8_AVA DVA EL" xfId="31353"/>
    <cellStyle name="Normal 2 2 2 2 6_Balanse bankkonsern" xfId="31354"/>
    <cellStyle name="Normal 2 2 2 2 7" xfId="31355"/>
    <cellStyle name="Normal 2 2 2 2 7 2" xfId="31356"/>
    <cellStyle name="Normal 2 2 2 2 7 2 2" xfId="31357"/>
    <cellStyle name="Normal 2 2 2 2 7 2_AVA DVA EL" xfId="31358"/>
    <cellStyle name="Normal 2 2 2 2 7 3" xfId="31359"/>
    <cellStyle name="Normal 2 2 2 2 7 3 2" xfId="31360"/>
    <cellStyle name="Normal 2 2 2 2 7 3_AVA DVA EL" xfId="31361"/>
    <cellStyle name="Normal 2 2 2 2 7 4" xfId="31362"/>
    <cellStyle name="Normal 2 2 2 2 7 4 2" xfId="31363"/>
    <cellStyle name="Normal 2 2 2 2 7 4 3" xfId="31364"/>
    <cellStyle name="Normal 2 2 2 2 7 4_AVA DVA EL" xfId="31365"/>
    <cellStyle name="Normal 2 2 2 2 7_Balanse bankkonsern" xfId="31366"/>
    <cellStyle name="Normal 2 2 2 2 8" xfId="31367"/>
    <cellStyle name="Normal 2 2 2 2 8 2" xfId="31368"/>
    <cellStyle name="Normal 2 2 2 2 8 2 2" xfId="31369"/>
    <cellStyle name="Normal 2 2 2 2 8 2 3" xfId="31370"/>
    <cellStyle name="Normal 2 2 2 2 8 2_AVA DVA EL" xfId="31371"/>
    <cellStyle name="Normal 2 2 2 2 8_Balanse bankkonsern" xfId="31372"/>
    <cellStyle name="Normal 2 2 2 2 9" xfId="31373"/>
    <cellStyle name="Normal 2 2 2 2 9 2" xfId="31374"/>
    <cellStyle name="Normal 2 2 2 2 9 2 2" xfId="31375"/>
    <cellStyle name="Normal 2 2 2 2 9 2 3" xfId="31376"/>
    <cellStyle name="Normal 2 2 2 2 9 2_AVA DVA EL" xfId="31377"/>
    <cellStyle name="Normal 2 2 2 2 9_Balanse bankkonsern" xfId="31378"/>
    <cellStyle name="Normal 2 2 2 2_AVA DVA EL" xfId="31379"/>
    <cellStyle name="Normal 2 2 2 20" xfId="31380"/>
    <cellStyle name="Normal 2 2 2 20 2" xfId="31381"/>
    <cellStyle name="Normal 2 2 2 20_AVA DVA EL" xfId="31382"/>
    <cellStyle name="Normal 2 2 2 21" xfId="31383"/>
    <cellStyle name="Normal 2 2 2 21 2" xfId="31384"/>
    <cellStyle name="Normal 2 2 2 21 3" xfId="31385"/>
    <cellStyle name="Normal 2 2 2 21_AVA DVA EL" xfId="31386"/>
    <cellStyle name="Normal 2 2 2 3" xfId="31387"/>
    <cellStyle name="Normal 2 2 2 3 10" xfId="31388"/>
    <cellStyle name="Normal 2 2 2 3 10 2" xfId="31389"/>
    <cellStyle name="Normal 2 2 2 3 10_AVA DVA EL" xfId="31390"/>
    <cellStyle name="Normal 2 2 2 3 11" xfId="31391"/>
    <cellStyle name="Normal 2 2 2 3 11 2" xfId="31392"/>
    <cellStyle name="Normal 2 2 2 3 11 3" xfId="31393"/>
    <cellStyle name="Normal 2 2 2 3 11_AVA DVA EL" xfId="31394"/>
    <cellStyle name="Normal 2 2 2 3 2" xfId="31395"/>
    <cellStyle name="Normal 2 2 2 3 2 2" xfId="31396"/>
    <cellStyle name="Normal 2 2 2 3 2 2 2" xfId="31397"/>
    <cellStyle name="Normal 2 2 2 3 2 2 3" xfId="31398"/>
    <cellStyle name="Normal 2 2 2 3 2 2 3 2" xfId="31399"/>
    <cellStyle name="Normal 2 2 2 3 2 2 3_AVA DVA EL" xfId="31400"/>
    <cellStyle name="Normal 2 2 2 3 2 2 4" xfId="31401"/>
    <cellStyle name="Normal 2 2 2 3 2 2 4 2" xfId="31402"/>
    <cellStyle name="Normal 2 2 2 3 2 2 4_AVA DVA EL" xfId="31403"/>
    <cellStyle name="Normal 2 2 2 3 2 2 5" xfId="31404"/>
    <cellStyle name="Normal 2 2 2 3 2 2 5 2" xfId="31405"/>
    <cellStyle name="Normal 2 2 2 3 2 2 5_AVA DVA EL" xfId="31406"/>
    <cellStyle name="Normal 2 2 2 3 2 2 6" xfId="31407"/>
    <cellStyle name="Normal 2 2 2 3 2 2 6 2" xfId="31408"/>
    <cellStyle name="Normal 2 2 2 3 2 2 6_AVA DVA EL" xfId="31409"/>
    <cellStyle name="Normal 2 2 2 3 2 2_Balanse bankkonsern" xfId="31410"/>
    <cellStyle name="Normal 2 2 2 3 2 3" xfId="31411"/>
    <cellStyle name="Normal 2 2 2 3 2 4" xfId="31412"/>
    <cellStyle name="Normal 2 2 2 3 2 4 2" xfId="31413"/>
    <cellStyle name="Normal 2 2 2 3 2 4 3" xfId="31414"/>
    <cellStyle name="Normal 2 2 2 3 2 4_AVA DVA EL" xfId="31415"/>
    <cellStyle name="Normal 2 2 2 3 2_Balanse bankkonsern" xfId="31416"/>
    <cellStyle name="Normal 2 2 2 3 3" xfId="31417"/>
    <cellStyle name="Normal 2 2 2 3 3 2" xfId="31418"/>
    <cellStyle name="Normal 2 2 2 3 3 3" xfId="31419"/>
    <cellStyle name="Normal 2 2 2 3 3 4" xfId="31420"/>
    <cellStyle name="Normal 2 2 2 3 3 4 2" xfId="31421"/>
    <cellStyle name="Normal 2 2 2 3 3 4 3" xfId="31422"/>
    <cellStyle name="Normal 2 2 2 3 3 4_AVA DVA EL" xfId="31423"/>
    <cellStyle name="Normal 2 2 2 3 3_Balanse bankkonsern" xfId="31424"/>
    <cellStyle name="Normal 2 2 2 3 4" xfId="31425"/>
    <cellStyle name="Normal 2 2 2 3 4 2" xfId="31426"/>
    <cellStyle name="Normal 2 2 2 3 4 3" xfId="31427"/>
    <cellStyle name="Normal 2 2 2 3 4_Balanse bankkonsern" xfId="31428"/>
    <cellStyle name="Normal 2 2 2 3 5" xfId="31429"/>
    <cellStyle name="Normal 2 2 2 3 6" xfId="31430"/>
    <cellStyle name="Normal 2 2 2 3 7" xfId="31431"/>
    <cellStyle name="Normal 2 2 2 3 7 2" xfId="31432"/>
    <cellStyle name="Normal 2 2 2 3 7_AVA DVA EL" xfId="31433"/>
    <cellStyle name="Normal 2 2 2 3 8" xfId="31434"/>
    <cellStyle name="Normal 2 2 2 3 8 2" xfId="31435"/>
    <cellStyle name="Normal 2 2 2 3 8_AVA DVA EL" xfId="31436"/>
    <cellStyle name="Normal 2 2 2 3 9" xfId="31437"/>
    <cellStyle name="Normal 2 2 2 3 9 2" xfId="31438"/>
    <cellStyle name="Normal 2 2 2 3 9_AVA DVA EL" xfId="31439"/>
    <cellStyle name="Normal 2 2 2 3_Balanse bankkonsern" xfId="31440"/>
    <cellStyle name="Normal 2 2 2 4" xfId="31441"/>
    <cellStyle name="Normal 2 2 2 4 10" xfId="31442"/>
    <cellStyle name="Normal 2 2 2 4 10 2" xfId="31443"/>
    <cellStyle name="Normal 2 2 2 4 10_AVA DVA EL" xfId="31444"/>
    <cellStyle name="Normal 2 2 2 4 11" xfId="31445"/>
    <cellStyle name="Normal 2 2 2 4 11 2" xfId="31446"/>
    <cellStyle name="Normal 2 2 2 4 11 3" xfId="31447"/>
    <cellStyle name="Normal 2 2 2 4 11_AVA DVA EL" xfId="31448"/>
    <cellStyle name="Normal 2 2 2 4 2" xfId="31449"/>
    <cellStyle name="Normal 2 2 2 4 2 2" xfId="31450"/>
    <cellStyle name="Normal 2 2 2 4 2 3" xfId="31451"/>
    <cellStyle name="Normal 2 2 2 4 2 4" xfId="31452"/>
    <cellStyle name="Normal 2 2 2 4 2 4 2" xfId="31453"/>
    <cellStyle name="Normal 2 2 2 4 2 4 3" xfId="31454"/>
    <cellStyle name="Normal 2 2 2 4 2 4_AVA DVA EL" xfId="31455"/>
    <cellStyle name="Normal 2 2 2 4 2_Balanse bankkonsern" xfId="31456"/>
    <cellStyle name="Normal 2 2 2 4 3" xfId="31457"/>
    <cellStyle name="Normal 2 2 2 4 3 2" xfId="31458"/>
    <cellStyle name="Normal 2 2 2 4 3 3" xfId="31459"/>
    <cellStyle name="Normal 2 2 2 4 3 4" xfId="31460"/>
    <cellStyle name="Normal 2 2 2 4 3 4 2" xfId="31461"/>
    <cellStyle name="Normal 2 2 2 4 3 4 3" xfId="31462"/>
    <cellStyle name="Normal 2 2 2 4 3 4_AVA DVA EL" xfId="31463"/>
    <cellStyle name="Normal 2 2 2 4 3_Balanse bankkonsern" xfId="31464"/>
    <cellStyle name="Normal 2 2 2 4 4" xfId="31465"/>
    <cellStyle name="Normal 2 2 2 4 4 2" xfId="31466"/>
    <cellStyle name="Normal 2 2 2 4 4 3" xfId="31467"/>
    <cellStyle name="Normal 2 2 2 4 4_Balanse bankkonsern" xfId="31468"/>
    <cellStyle name="Normal 2 2 2 4 5" xfId="31469"/>
    <cellStyle name="Normal 2 2 2 4 6" xfId="31470"/>
    <cellStyle name="Normal 2 2 2 4 7" xfId="31471"/>
    <cellStyle name="Normal 2 2 2 4 7 2" xfId="31472"/>
    <cellStyle name="Normal 2 2 2 4 7_AVA DVA EL" xfId="31473"/>
    <cellStyle name="Normal 2 2 2 4 8" xfId="31474"/>
    <cellStyle name="Normal 2 2 2 4 8 2" xfId="31475"/>
    <cellStyle name="Normal 2 2 2 4 8_AVA DVA EL" xfId="31476"/>
    <cellStyle name="Normal 2 2 2 4 9" xfId="31477"/>
    <cellStyle name="Normal 2 2 2 4 9 2" xfId="31478"/>
    <cellStyle name="Normal 2 2 2 4 9_AVA DVA EL" xfId="31479"/>
    <cellStyle name="Normal 2 2 2 4_Balanse bankkonsern" xfId="31480"/>
    <cellStyle name="Normal 2 2 2 5" xfId="31481"/>
    <cellStyle name="Normal 2 2 2 5 10" xfId="31482"/>
    <cellStyle name="Normal 2 2 2 5 10 2" xfId="31483"/>
    <cellStyle name="Normal 2 2 2 5 10_AVA DVA EL" xfId="31484"/>
    <cellStyle name="Normal 2 2 2 5 11" xfId="31485"/>
    <cellStyle name="Normal 2 2 2 5 11 2" xfId="31486"/>
    <cellStyle name="Normal 2 2 2 5 11 3" xfId="31487"/>
    <cellStyle name="Normal 2 2 2 5 11_AVA DVA EL" xfId="31488"/>
    <cellStyle name="Normal 2 2 2 5 2" xfId="31489"/>
    <cellStyle name="Normal 2 2 2 5 2 2" xfId="31490"/>
    <cellStyle name="Normal 2 2 2 5 2 3" xfId="31491"/>
    <cellStyle name="Normal 2 2 2 5 2_Balanse bankkonsern" xfId="31492"/>
    <cellStyle name="Normal 2 2 2 5 3" xfId="31493"/>
    <cellStyle name="Normal 2 2 2 5 3 2" xfId="31494"/>
    <cellStyle name="Normal 2 2 2 5 3 3" xfId="31495"/>
    <cellStyle name="Normal 2 2 2 5 3_Balanse bankkonsern" xfId="31496"/>
    <cellStyle name="Normal 2 2 2 5 4" xfId="31497"/>
    <cellStyle name="Normal 2 2 2 5 4 2" xfId="31498"/>
    <cellStyle name="Normal 2 2 2 5 4 3" xfId="31499"/>
    <cellStyle name="Normal 2 2 2 5 4_Balanse bankkonsern" xfId="31500"/>
    <cellStyle name="Normal 2 2 2 5 5" xfId="31501"/>
    <cellStyle name="Normal 2 2 2 5 6" xfId="31502"/>
    <cellStyle name="Normal 2 2 2 5 7" xfId="31503"/>
    <cellStyle name="Normal 2 2 2 5 7 2" xfId="31504"/>
    <cellStyle name="Normal 2 2 2 5 7_AVA DVA EL" xfId="31505"/>
    <cellStyle name="Normal 2 2 2 5 8" xfId="31506"/>
    <cellStyle name="Normal 2 2 2 5 8 2" xfId="31507"/>
    <cellStyle name="Normal 2 2 2 5 8_AVA DVA EL" xfId="31508"/>
    <cellStyle name="Normal 2 2 2 5 9" xfId="31509"/>
    <cellStyle name="Normal 2 2 2 5 9 2" xfId="31510"/>
    <cellStyle name="Normal 2 2 2 5 9_AVA DVA EL" xfId="31511"/>
    <cellStyle name="Normal 2 2 2 5_Balanse bankkonsern" xfId="31512"/>
    <cellStyle name="Normal 2 2 2 6" xfId="31513"/>
    <cellStyle name="Normal 2 2 2 6 2" xfId="31514"/>
    <cellStyle name="Normal 2 2 2 6 2 2" xfId="31515"/>
    <cellStyle name="Normal 2 2 2 6 2 3" xfId="31516"/>
    <cellStyle name="Normal 2 2 2 6 2_Balanse bankkonsern" xfId="31517"/>
    <cellStyle name="Normal 2 2 2 6 3" xfId="31518"/>
    <cellStyle name="Normal 2 2 2 6 3 2" xfId="31519"/>
    <cellStyle name="Normal 2 2 2 6 3 3" xfId="31520"/>
    <cellStyle name="Normal 2 2 2 6 3_Balanse bankkonsern" xfId="31521"/>
    <cellStyle name="Normal 2 2 2 6 4" xfId="31522"/>
    <cellStyle name="Normal 2 2 2 6 4 2" xfId="31523"/>
    <cellStyle name="Normal 2 2 2 6 4 3" xfId="31524"/>
    <cellStyle name="Normal 2 2 2 6 4_Balanse bankkonsern" xfId="31525"/>
    <cellStyle name="Normal 2 2 2 6 5" xfId="31526"/>
    <cellStyle name="Normal 2 2 2 6 6" xfId="31527"/>
    <cellStyle name="Normal 2 2 2 6 7" xfId="31528"/>
    <cellStyle name="Normal 2 2 2 6 7 2" xfId="31529"/>
    <cellStyle name="Normal 2 2 2 6 7 3" xfId="31530"/>
    <cellStyle name="Normal 2 2 2 6 7_AVA DVA EL" xfId="31531"/>
    <cellStyle name="Normal 2 2 2 6_Balanse bankkonsern" xfId="31532"/>
    <cellStyle name="Normal 2 2 2 7" xfId="31533"/>
    <cellStyle name="Normal 2 2 2 7 2" xfId="31534"/>
    <cellStyle name="Normal 2 2 2 7 2 2" xfId="31535"/>
    <cellStyle name="Normal 2 2 2 7 2 3" xfId="31536"/>
    <cellStyle name="Normal 2 2 2 7 2_Balanse bankkonsern" xfId="31537"/>
    <cellStyle name="Normal 2 2 2 7 3" xfId="31538"/>
    <cellStyle name="Normal 2 2 2 7 3 2" xfId="31539"/>
    <cellStyle name="Normal 2 2 2 7 3 3" xfId="31540"/>
    <cellStyle name="Normal 2 2 2 7 3_Balanse bankkonsern" xfId="31541"/>
    <cellStyle name="Normal 2 2 2 7 4" xfId="31542"/>
    <cellStyle name="Normal 2 2 2 7 4 2" xfId="31543"/>
    <cellStyle name="Normal 2 2 2 7 4 3" xfId="31544"/>
    <cellStyle name="Normal 2 2 2 7 4_Balanse bankkonsern" xfId="31545"/>
    <cellStyle name="Normal 2 2 2 7 5" xfId="31546"/>
    <cellStyle name="Normal 2 2 2 7 6" xfId="31547"/>
    <cellStyle name="Normal 2 2 2 7 7" xfId="31548"/>
    <cellStyle name="Normal 2 2 2 7 7 2" xfId="31549"/>
    <cellStyle name="Normal 2 2 2 7 7 3" xfId="31550"/>
    <cellStyle name="Normal 2 2 2 7 7_AVA DVA EL" xfId="31551"/>
    <cellStyle name="Normal 2 2 2 7_Balanse bankkonsern" xfId="31552"/>
    <cellStyle name="Normal 2 2 2 8" xfId="31553"/>
    <cellStyle name="Normal 2 2 2 8 2" xfId="31554"/>
    <cellStyle name="Normal 2 2 2 8 2 2" xfId="31555"/>
    <cellStyle name="Normal 2 2 2 8 2 3" xfId="31556"/>
    <cellStyle name="Normal 2 2 2 8 2_Balanse bankkonsern" xfId="31557"/>
    <cellStyle name="Normal 2 2 2 8 3" xfId="31558"/>
    <cellStyle name="Normal 2 2 2 8 3 2" xfId="31559"/>
    <cellStyle name="Normal 2 2 2 8 3 3" xfId="31560"/>
    <cellStyle name="Normal 2 2 2 8 3_Balanse bankkonsern" xfId="31561"/>
    <cellStyle name="Normal 2 2 2 8 4" xfId="31562"/>
    <cellStyle name="Normal 2 2 2 8 4 2" xfId="31563"/>
    <cellStyle name="Normal 2 2 2 8 4 3" xfId="31564"/>
    <cellStyle name="Normal 2 2 2 8 4_Balanse bankkonsern" xfId="31565"/>
    <cellStyle name="Normal 2 2 2 8 5" xfId="31566"/>
    <cellStyle name="Normal 2 2 2 8 6" xfId="31567"/>
    <cellStyle name="Normal 2 2 2 8 7" xfId="31568"/>
    <cellStyle name="Normal 2 2 2 8 7 2" xfId="31569"/>
    <cellStyle name="Normal 2 2 2 8 7 3" xfId="31570"/>
    <cellStyle name="Normal 2 2 2 8 7_AVA DVA EL" xfId="31571"/>
    <cellStyle name="Normal 2 2 2 8_Balanse bankkonsern" xfId="31572"/>
    <cellStyle name="Normal 2 2 2 9" xfId="31573"/>
    <cellStyle name="Normal 2 2 2 9 2" xfId="31574"/>
    <cellStyle name="Normal 2 2 2 9 2 2" xfId="31575"/>
    <cellStyle name="Normal 2 2 2 9 2 3" xfId="31576"/>
    <cellStyle name="Normal 2 2 2 9 2_Balanse bankkonsern" xfId="31577"/>
    <cellStyle name="Normal 2 2 2 9 3" xfId="31578"/>
    <cellStyle name="Normal 2 2 2 9 3 2" xfId="31579"/>
    <cellStyle name="Normal 2 2 2 9 3 3" xfId="31580"/>
    <cellStyle name="Normal 2 2 2 9 3_Balanse bankkonsern" xfId="31581"/>
    <cellStyle name="Normal 2 2 2 9 4" xfId="31582"/>
    <cellStyle name="Normal 2 2 2 9 4 2" xfId="31583"/>
    <cellStyle name="Normal 2 2 2 9 4 3" xfId="31584"/>
    <cellStyle name="Normal 2 2 2 9 4_Balanse bankkonsern" xfId="31585"/>
    <cellStyle name="Normal 2 2 2 9 5" xfId="31586"/>
    <cellStyle name="Normal 2 2 2 9 6" xfId="31587"/>
    <cellStyle name="Normal 2 2 2 9 7" xfId="31588"/>
    <cellStyle name="Normal 2 2 2 9 7 2" xfId="31589"/>
    <cellStyle name="Normal 2 2 2 9 7 3" xfId="31590"/>
    <cellStyle name="Normal 2 2 2 9 7_AVA DVA EL" xfId="31591"/>
    <cellStyle name="Normal 2 2 2 9_Balanse bankkonsern" xfId="31592"/>
    <cellStyle name="Normal 2 2 2_AVA DVA EL" xfId="31593"/>
    <cellStyle name="Normal 2 2 20" xfId="31594"/>
    <cellStyle name="Normal 2 2 20 2" xfId="31595"/>
    <cellStyle name="Normal 2 2 20_AVA DVA EL" xfId="31596"/>
    <cellStyle name="Normal 2 2 21" xfId="31597"/>
    <cellStyle name="Normal 2 2 22" xfId="31598"/>
    <cellStyle name="Normal 2 2 23" xfId="31599"/>
    <cellStyle name="Normal 2 2 24" xfId="31600"/>
    <cellStyle name="Normal 2 2 25" xfId="31601"/>
    <cellStyle name="Normal 2 2 25 2" xfId="31602"/>
    <cellStyle name="Normal 2 2 25_AVA DVA EL" xfId="31603"/>
    <cellStyle name="Normal 2 2 26" xfId="31604"/>
    <cellStyle name="Normal 2 2 26 2" xfId="31605"/>
    <cellStyle name="Normal 2 2 26 3" xfId="31606"/>
    <cellStyle name="Normal 2 2 26_AVA DVA EL" xfId="31607"/>
    <cellStyle name="Normal 2 2 27" xfId="31608"/>
    <cellStyle name="Normal 2 2 3" xfId="1247"/>
    <cellStyle name="Normal 2 2 3 10" xfId="31609"/>
    <cellStyle name="Normal 2 2 3 10 2" xfId="31610"/>
    <cellStyle name="Normal 2 2 3 10_AVA DVA EL" xfId="31611"/>
    <cellStyle name="Normal 2 2 3 11" xfId="31612"/>
    <cellStyle name="Normal 2 2 3 11 2" xfId="31613"/>
    <cellStyle name="Normal 2 2 3 11_AVA DVA EL" xfId="31614"/>
    <cellStyle name="Normal 2 2 3 12" xfId="31615"/>
    <cellStyle name="Normal 2 2 3 12 2" xfId="31616"/>
    <cellStyle name="Normal 2 2 3 12 3" xfId="31617"/>
    <cellStyle name="Normal 2 2 3 12_AVA DVA EL" xfId="31618"/>
    <cellStyle name="Normal 2 2 3 13" xfId="31619"/>
    <cellStyle name="Normal 2 2 3 14" xfId="31620"/>
    <cellStyle name="Normal 2 2 3 2" xfId="11527"/>
    <cellStyle name="Normal 2 2 3 2 2" xfId="31621"/>
    <cellStyle name="Normal 2 2 3 2 2 2" xfId="31622"/>
    <cellStyle name="Normal 2 2 3 2 2_AVA DVA EL" xfId="31623"/>
    <cellStyle name="Normal 2 2 3 2 3" xfId="31624"/>
    <cellStyle name="Normal 2 2 3 2_AVA DVA EL" xfId="31625"/>
    <cellStyle name="Normal 2 2 3 3" xfId="11528"/>
    <cellStyle name="Normal 2 2 3 3 2" xfId="31626"/>
    <cellStyle name="Normal 2 2 3 3_AVA DVA EL" xfId="31627"/>
    <cellStyle name="Normal 2 2 3 4" xfId="31628"/>
    <cellStyle name="Normal 2 2 3 4 2" xfId="31629"/>
    <cellStyle name="Normal 2 2 3 4_AVA DVA EL" xfId="31630"/>
    <cellStyle name="Normal 2 2 3 5" xfId="31631"/>
    <cellStyle name="Normal 2 2 3 5 2" xfId="31632"/>
    <cellStyle name="Normal 2 2 3 5_AVA DVA EL" xfId="31633"/>
    <cellStyle name="Normal 2 2 3 6" xfId="31634"/>
    <cellStyle name="Normal 2 2 3 6 2" xfId="31635"/>
    <cellStyle name="Normal 2 2 3 6_AVA DVA EL" xfId="31636"/>
    <cellStyle name="Normal 2 2 3 7" xfId="31637"/>
    <cellStyle name="Normal 2 2 3 7 2" xfId="31638"/>
    <cellStyle name="Normal 2 2 3 7_AVA DVA EL" xfId="31639"/>
    <cellStyle name="Normal 2 2 3 8" xfId="31640"/>
    <cellStyle name="Normal 2 2 3 8 2" xfId="31641"/>
    <cellStyle name="Normal 2 2 3 8_AVA DVA EL" xfId="31642"/>
    <cellStyle name="Normal 2 2 3 9" xfId="31643"/>
    <cellStyle name="Normal 2 2 3 9 2" xfId="31644"/>
    <cellStyle name="Normal 2 2 3 9_AVA DVA EL" xfId="31645"/>
    <cellStyle name="Normal 2 2 3_AVA DVA EL" xfId="31646"/>
    <cellStyle name="Normal 2 2 4" xfId="8200"/>
    <cellStyle name="Normal 2 2 4 10" xfId="31647"/>
    <cellStyle name="Normal 2 2 4 11" xfId="31648"/>
    <cellStyle name="Normal 2 2 4 11 2" xfId="31649"/>
    <cellStyle name="Normal 2 2 4 11 3" xfId="31650"/>
    <cellStyle name="Normal 2 2 4 11_AVA DVA EL" xfId="31651"/>
    <cellStyle name="Normal 2 2 4 12" xfId="31652"/>
    <cellStyle name="Normal 2 2 4 2" xfId="31653"/>
    <cellStyle name="Normal 2 2 4 2 10" xfId="31654"/>
    <cellStyle name="Normal 2 2 4 2 10 2" xfId="31655"/>
    <cellStyle name="Normal 2 2 4 2 10 3" xfId="31656"/>
    <cellStyle name="Normal 2 2 4 2 10_AVA DVA EL" xfId="31657"/>
    <cellStyle name="Normal 2 2 4 2 2" xfId="31658"/>
    <cellStyle name="Normal 2 2 4 2 2 2" xfId="31659"/>
    <cellStyle name="Normal 2 2 4 2 2 2 2" xfId="31660"/>
    <cellStyle name="Normal 2 2 4 2 2 2_AVA DVA EL" xfId="31661"/>
    <cellStyle name="Normal 2 2 4 2 2 3" xfId="31662"/>
    <cellStyle name="Normal 2 2 4 2 2 4" xfId="31663"/>
    <cellStyle name="Normal 2 2 4 2 2 5" xfId="31664"/>
    <cellStyle name="Normal 2 2 4 2 2 6" xfId="31665"/>
    <cellStyle name="Normal 2 2 4 2 2_AVA DVA EL" xfId="31666"/>
    <cellStyle name="Normal 2 2 4 2 3" xfId="31667"/>
    <cellStyle name="Normal 2 2 4 2 3 2" xfId="31668"/>
    <cellStyle name="Normal 2 2 4 2 3_AVA DVA EL" xfId="31669"/>
    <cellStyle name="Normal 2 2 4 2 4" xfId="31670"/>
    <cellStyle name="Normal 2 2 4 2 4 2" xfId="31671"/>
    <cellStyle name="Normal 2 2 4 2 4_AVA DVA EL" xfId="31672"/>
    <cellStyle name="Normal 2 2 4 2 5" xfId="31673"/>
    <cellStyle name="Normal 2 2 4 2 5 2" xfId="31674"/>
    <cellStyle name="Normal 2 2 4 2 5_AVA DVA EL" xfId="31675"/>
    <cellStyle name="Normal 2 2 4 2 6" xfId="31676"/>
    <cellStyle name="Normal 2 2 4 2 6 2" xfId="31677"/>
    <cellStyle name="Normal 2 2 4 2 6_AVA DVA EL" xfId="31678"/>
    <cellStyle name="Normal 2 2 4 2 7" xfId="31679"/>
    <cellStyle name="Normal 2 2 4 2 7 2" xfId="31680"/>
    <cellStyle name="Normal 2 2 4 2 7_AVA DVA EL" xfId="31681"/>
    <cellStyle name="Normal 2 2 4 2 8" xfId="31682"/>
    <cellStyle name="Normal 2 2 4 2 8 2" xfId="31683"/>
    <cellStyle name="Normal 2 2 4 2 8_AVA DVA EL" xfId="31684"/>
    <cellStyle name="Normal 2 2 4 2 9" xfId="31685"/>
    <cellStyle name="Normal 2 2 4 2 9 2" xfId="31686"/>
    <cellStyle name="Normal 2 2 4 2 9_AVA DVA EL" xfId="31687"/>
    <cellStyle name="Normal 2 2 4 2_AVA DVA EL" xfId="31688"/>
    <cellStyle name="Normal 2 2 4 3" xfId="31689"/>
    <cellStyle name="Normal 2 2 4 3 2" xfId="31690"/>
    <cellStyle name="Normal 2 2 4 3 2 2" xfId="31691"/>
    <cellStyle name="Normal 2 2 4 3 2_AVA DVA EL" xfId="31692"/>
    <cellStyle name="Normal 2 2 4 3 3" xfId="31693"/>
    <cellStyle name="Normal 2 2 4 3 3 2" xfId="31694"/>
    <cellStyle name="Normal 2 2 4 3 3_AVA DVA EL" xfId="31695"/>
    <cellStyle name="Normal 2 2 4 3 4" xfId="31696"/>
    <cellStyle name="Normal 2 2 4 3 4 2" xfId="31697"/>
    <cellStyle name="Normal 2 2 4 3 4_AVA DVA EL" xfId="31698"/>
    <cellStyle name="Normal 2 2 4 3 5" xfId="31699"/>
    <cellStyle name="Normal 2 2 4 3 5 2" xfId="31700"/>
    <cellStyle name="Normal 2 2 4 3 5_AVA DVA EL" xfId="31701"/>
    <cellStyle name="Normal 2 2 4 3 6" xfId="31702"/>
    <cellStyle name="Normal 2 2 4 3 6 2" xfId="31703"/>
    <cellStyle name="Normal 2 2 4 3 6_AVA DVA EL" xfId="31704"/>
    <cellStyle name="Normal 2 2 4 3 7" xfId="31705"/>
    <cellStyle name="Normal 2 2 4 3 7 2" xfId="31706"/>
    <cellStyle name="Normal 2 2 4 3 7 3" xfId="31707"/>
    <cellStyle name="Normal 2 2 4 3 7_AVA DVA EL" xfId="31708"/>
    <cellStyle name="Normal 2 2 4 3 8" xfId="31709"/>
    <cellStyle name="Normal 2 2 4 3_AVA DVA EL" xfId="31710"/>
    <cellStyle name="Normal 2 2 4 4" xfId="31711"/>
    <cellStyle name="Normal 2 2 4 4 2" xfId="31712"/>
    <cellStyle name="Normal 2 2 4 4_AVA DVA EL" xfId="31713"/>
    <cellStyle name="Normal 2 2 4 5" xfId="31714"/>
    <cellStyle name="Normal 2 2 4 5 2" xfId="31715"/>
    <cellStyle name="Normal 2 2 4 5_AVA DVA EL" xfId="31716"/>
    <cellStyle name="Normal 2 2 4 6" xfId="31717"/>
    <cellStyle name="Normal 2 2 4 6 2" xfId="31718"/>
    <cellStyle name="Normal 2 2 4 6_AVA DVA EL" xfId="31719"/>
    <cellStyle name="Normal 2 2 4 7" xfId="31720"/>
    <cellStyle name="Normal 2 2 4 8" xfId="31721"/>
    <cellStyle name="Normal 2 2 4 9" xfId="31722"/>
    <cellStyle name="Normal 2 2 4_AVA DVA EL" xfId="31723"/>
    <cellStyle name="Normal 2 2 5" xfId="11529"/>
    <cellStyle name="Normal 2 2 5 2" xfId="31724"/>
    <cellStyle name="Normal 2 2 5 2 2" xfId="31725"/>
    <cellStyle name="Normal 2 2 5 2 2 2" xfId="31726"/>
    <cellStyle name="Normal 2 2 5 2 2 3" xfId="31727"/>
    <cellStyle name="Normal 2 2 5 2 2_AVA DVA EL" xfId="31728"/>
    <cellStyle name="Normal 2 2 5 2_Balanse bankkonsern" xfId="31729"/>
    <cellStyle name="Normal 2 2 5 3" xfId="31730"/>
    <cellStyle name="Normal 2 2 5 3 2" xfId="31731"/>
    <cellStyle name="Normal 2 2 5 3 2 2" xfId="31732"/>
    <cellStyle name="Normal 2 2 5 3 2 3" xfId="31733"/>
    <cellStyle name="Normal 2 2 5 3 2_AVA DVA EL" xfId="31734"/>
    <cellStyle name="Normal 2 2 5 3 3" xfId="31735"/>
    <cellStyle name="Normal 2 2 5 3_AVA DVA EL" xfId="31736"/>
    <cellStyle name="Normal 2 2 5 4" xfId="31737"/>
    <cellStyle name="Normal 2 2 5 4 2" xfId="31738"/>
    <cellStyle name="Normal 2 2 5 4 3" xfId="31739"/>
    <cellStyle name="Normal 2 2 5 4_AVA DVA EL" xfId="31740"/>
    <cellStyle name="Normal 2 2 5_4Q16" xfId="31741"/>
    <cellStyle name="Normal 2 2 6" xfId="11530"/>
    <cellStyle name="Normal 2 2 6 2" xfId="31742"/>
    <cellStyle name="Normal 2 2 6 2 2" xfId="31743"/>
    <cellStyle name="Normal 2 2 6 2_AVA DVA EL" xfId="31744"/>
    <cellStyle name="Normal 2 2 6 3" xfId="31745"/>
    <cellStyle name="Normal 2 2 6 4" xfId="31746"/>
    <cellStyle name="Normal 2 2 6 5" xfId="31747"/>
    <cellStyle name="Normal 2 2 6 6" xfId="31748"/>
    <cellStyle name="Normal 2 2 6 7" xfId="31749"/>
    <cellStyle name="Normal 2 2 6 7 2" xfId="31750"/>
    <cellStyle name="Normal 2 2 6 7 3" xfId="31751"/>
    <cellStyle name="Normal 2 2 6 7_AVA DVA EL" xfId="31752"/>
    <cellStyle name="Normal 2 2 6_AVA DVA EL" xfId="31753"/>
    <cellStyle name="Normal 2 2 7" xfId="31754"/>
    <cellStyle name="Normal 2 2 7 2" xfId="31755"/>
    <cellStyle name="Normal 2 2 7 2 2" xfId="31756"/>
    <cellStyle name="Normal 2 2 7 2_AVA DVA EL" xfId="31757"/>
    <cellStyle name="Normal 2 2 7 3" xfId="31758"/>
    <cellStyle name="Normal 2 2 7 4" xfId="31759"/>
    <cellStyle name="Normal 2 2 7 5" xfId="31760"/>
    <cellStyle name="Normal 2 2 7 6" xfId="31761"/>
    <cellStyle name="Normal 2 2 7 7" xfId="31762"/>
    <cellStyle name="Normal 2 2 7 7 2" xfId="31763"/>
    <cellStyle name="Normal 2 2 7 7 3" xfId="31764"/>
    <cellStyle name="Normal 2 2 7 7_AVA DVA EL" xfId="31765"/>
    <cellStyle name="Normal 2 2 7_AVA DVA EL" xfId="31766"/>
    <cellStyle name="Normal 2 2 8" xfId="31767"/>
    <cellStyle name="Normal 2 2 8 2" xfId="31768"/>
    <cellStyle name="Normal 2 2 8 2 2" xfId="31769"/>
    <cellStyle name="Normal 2 2 8 2_AVA DVA EL" xfId="31770"/>
    <cellStyle name="Normal 2 2 8 3" xfId="31771"/>
    <cellStyle name="Normal 2 2 8 3 2" xfId="31772"/>
    <cellStyle name="Normal 2 2 8 3 3" xfId="31773"/>
    <cellStyle name="Normal 2 2 8 3_AVA DVA EL" xfId="31774"/>
    <cellStyle name="Normal 2 2 8 4" xfId="31775"/>
    <cellStyle name="Normal 2 2 8_AVA DVA EL" xfId="31776"/>
    <cellStyle name="Normal 2 2 9" xfId="31777"/>
    <cellStyle name="Normal 2 2 9 2" xfId="31778"/>
    <cellStyle name="Normal 2 2 9 2 2" xfId="31779"/>
    <cellStyle name="Normal 2 2 9 2_AVA DVA EL" xfId="31780"/>
    <cellStyle name="Normal 2 2 9 3" xfId="31781"/>
    <cellStyle name="Normal 2 2 9 3 2" xfId="31782"/>
    <cellStyle name="Normal 2 2 9 3 3" xfId="31783"/>
    <cellStyle name="Normal 2 2 9 3_AVA DVA EL" xfId="31784"/>
    <cellStyle name="Normal 2 2 9 4" xfId="31785"/>
    <cellStyle name="Normal 2 2 9_AVA DVA EL" xfId="31786"/>
    <cellStyle name="Normal 2 2_3. Chng in credit spreads" xfId="8201"/>
    <cellStyle name="Normal 2 20" xfId="31787"/>
    <cellStyle name="Normal 2 20 2" xfId="31788"/>
    <cellStyle name="Normal 2 20 2 2" xfId="31789"/>
    <cellStyle name="Normal 2 20 2_AVA DVA EL" xfId="31790"/>
    <cellStyle name="Normal 2 20 3" xfId="31791"/>
    <cellStyle name="Normal 2 20 3 2" xfId="31792"/>
    <cellStyle name="Normal 2 20 3_AVA DVA EL" xfId="31793"/>
    <cellStyle name="Normal 2 20 4" xfId="31794"/>
    <cellStyle name="Normal 2 20 4 2" xfId="31795"/>
    <cellStyle name="Normal 2 20 4_AVA DVA EL" xfId="31796"/>
    <cellStyle name="Normal 2 20 5" xfId="31797"/>
    <cellStyle name="Normal 2 20 5 2" xfId="31798"/>
    <cellStyle name="Normal 2 20 5_AVA DVA EL" xfId="31799"/>
    <cellStyle name="Normal 2 20 6" xfId="31800"/>
    <cellStyle name="Normal 2 20_AVA DVA EL" xfId="31801"/>
    <cellStyle name="Normal 2 21" xfId="31802"/>
    <cellStyle name="Normal 2 21 2" xfId="31803"/>
    <cellStyle name="Normal 2 21 2 2" xfId="31804"/>
    <cellStyle name="Normal 2 21 2_AVA DVA EL" xfId="31805"/>
    <cellStyle name="Normal 2 21 3" xfId="31806"/>
    <cellStyle name="Normal 2 21 3 2" xfId="31807"/>
    <cellStyle name="Normal 2 21 3_AVA DVA EL" xfId="31808"/>
    <cellStyle name="Normal 2 21 4" xfId="31809"/>
    <cellStyle name="Normal 2 21_AVA DVA EL" xfId="31810"/>
    <cellStyle name="Normal 2 22" xfId="31811"/>
    <cellStyle name="Normal 2 22 2" xfId="31812"/>
    <cellStyle name="Normal 2 22_AVA DVA EL" xfId="31813"/>
    <cellStyle name="Normal 2 23" xfId="31814"/>
    <cellStyle name="Normal 2 23 2" xfId="31815"/>
    <cellStyle name="Normal 2 23_AVA DVA EL" xfId="31816"/>
    <cellStyle name="Normal 2 24" xfId="31817"/>
    <cellStyle name="Normal 2 24 2" xfId="31818"/>
    <cellStyle name="Normal 2 24_AVA DVA EL" xfId="31819"/>
    <cellStyle name="Normal 2 25" xfId="31820"/>
    <cellStyle name="Normal 2 25 2" xfId="31821"/>
    <cellStyle name="Normal 2 25_AVA DVA EL" xfId="31822"/>
    <cellStyle name="Normal 2 26" xfId="31823"/>
    <cellStyle name="Normal 2 26 2" xfId="31824"/>
    <cellStyle name="Normal 2 26_AVA DVA EL" xfId="31825"/>
    <cellStyle name="Normal 2 27" xfId="31826"/>
    <cellStyle name="Normal 2 27 2" xfId="31827"/>
    <cellStyle name="Normal 2 27_AVA DVA EL" xfId="31828"/>
    <cellStyle name="Normal 2 28" xfId="31829"/>
    <cellStyle name="Normal 2 28 2" xfId="31830"/>
    <cellStyle name="Normal 2 28_AVA DVA EL" xfId="31831"/>
    <cellStyle name="Normal 2 29" xfId="31832"/>
    <cellStyle name="Normal 2 29 2" xfId="31833"/>
    <cellStyle name="Normal 2 29_AVA DVA EL" xfId="31834"/>
    <cellStyle name="Normal 2 3" xfId="632"/>
    <cellStyle name="Normal 2 3 10" xfId="31835"/>
    <cellStyle name="Normal 2 3 10 2" xfId="31836"/>
    <cellStyle name="Normal 2 3 10_AVA DVA EL" xfId="31837"/>
    <cellStyle name="Normal 2 3 11" xfId="31838"/>
    <cellStyle name="Normal 2 3 11 2" xfId="31839"/>
    <cellStyle name="Normal 2 3 11_AVA DVA EL" xfId="31840"/>
    <cellStyle name="Normal 2 3 12" xfId="31841"/>
    <cellStyle name="Normal 2 3 13" xfId="31842"/>
    <cellStyle name="Normal 2 3 14" xfId="31843"/>
    <cellStyle name="Normal 2 3 15" xfId="31844"/>
    <cellStyle name="Normal 2 3 16" xfId="31845"/>
    <cellStyle name="Normal 2 3 16 2" xfId="31846"/>
    <cellStyle name="Normal 2 3 16_AVA DVA EL" xfId="31847"/>
    <cellStyle name="Normal 2 3 17" xfId="31848"/>
    <cellStyle name="Normal 2 3 17 2" xfId="31849"/>
    <cellStyle name="Normal 2 3 17_AVA DVA EL" xfId="31850"/>
    <cellStyle name="Normal 2 3 18" xfId="31851"/>
    <cellStyle name="Normal 2 3 18 2" xfId="31852"/>
    <cellStyle name="Normal 2 3 18 3" xfId="31853"/>
    <cellStyle name="Normal 2 3 18_AVA DVA EL" xfId="31854"/>
    <cellStyle name="Normal 2 3 19" xfId="31855"/>
    <cellStyle name="Normal 2 3 19 2" xfId="31856"/>
    <cellStyle name="Normal 2 3 19 3" xfId="31857"/>
    <cellStyle name="Normal 2 3 19_AVA DVA EL" xfId="31858"/>
    <cellStyle name="Normal 2 3 2" xfId="8202"/>
    <cellStyle name="Normal 2 3 2 2" xfId="8203"/>
    <cellStyle name="Normal 2 3 2 2 2" xfId="8204"/>
    <cellStyle name="Normal 2 3 2 2 2 2" xfId="8205"/>
    <cellStyle name="Normal 2 3 2 2 2 3" xfId="31859"/>
    <cellStyle name="Normal 2 3 2 2 2_3. Chng in credit spreads" xfId="8206"/>
    <cellStyle name="Normal 2 3 2 2 3" xfId="8207"/>
    <cellStyle name="Normal 2 3 2 2 3 2" xfId="8208"/>
    <cellStyle name="Normal 2 3 2 2 3 3" xfId="31860"/>
    <cellStyle name="Normal 2 3 2 2 3_3. Chng in credit spreads" xfId="8209"/>
    <cellStyle name="Normal 2 3 2 2 4" xfId="8210"/>
    <cellStyle name="Normal 2 3 2 2 4 2" xfId="8211"/>
    <cellStyle name="Normal 2 3 2 2 4_3. Chng in credit spreads" xfId="8212"/>
    <cellStyle name="Normal 2 3 2 2 5" xfId="8213"/>
    <cellStyle name="Normal 2 3 2 2 6" xfId="31861"/>
    <cellStyle name="Normal 2 3 2 2_3. Chng in credit spreads" xfId="8214"/>
    <cellStyle name="Normal 2 3 2 3" xfId="8215"/>
    <cellStyle name="Normal 2 3 2 3 2" xfId="8216"/>
    <cellStyle name="Normal 2 3 2 3 2 2" xfId="31862"/>
    <cellStyle name="Normal 2 3 2 3 2_Cap.adeq" xfId="31863"/>
    <cellStyle name="Normal 2 3 2 3 3" xfId="31864"/>
    <cellStyle name="Normal 2 3 2 3 4" xfId="31865"/>
    <cellStyle name="Normal 2 3 2 3_3. Chng in credit spreads" xfId="8217"/>
    <cellStyle name="Normal 2 3 2 4" xfId="8218"/>
    <cellStyle name="Normal 2 3 2 4 2" xfId="8219"/>
    <cellStyle name="Normal 2 3 2 4 2 2" xfId="31866"/>
    <cellStyle name="Normal 2 3 2 4 2_Cap.adeq" xfId="31867"/>
    <cellStyle name="Normal 2 3 2 4 3" xfId="31868"/>
    <cellStyle name="Normal 2 3 2 4 4" xfId="31869"/>
    <cellStyle name="Normal 2 3 2 4_3. Chng in credit spreads" xfId="8220"/>
    <cellStyle name="Normal 2 3 2 5" xfId="8221"/>
    <cellStyle name="Normal 2 3 2 5 2" xfId="8222"/>
    <cellStyle name="Normal 2 3 2 5 3" xfId="31870"/>
    <cellStyle name="Normal 2 3 2 5_3. Chng in credit spreads" xfId="8223"/>
    <cellStyle name="Normal 2 3 2 6" xfId="8224"/>
    <cellStyle name="Normal 2 3 2 6 2" xfId="8225"/>
    <cellStyle name="Normal 2 3 2 6 3" xfId="31871"/>
    <cellStyle name="Normal 2 3 2 6_3. Chng in credit spreads" xfId="8226"/>
    <cellStyle name="Normal 2 3 2 7" xfId="8227"/>
    <cellStyle name="Normal 2 3 2 7 2" xfId="31872"/>
    <cellStyle name="Normal 2 3 2 7 3" xfId="31873"/>
    <cellStyle name="Normal 2 3 2 7_AVA DVA EL" xfId="31874"/>
    <cellStyle name="Normal 2 3 2 8" xfId="31875"/>
    <cellStyle name="Normal 2 3 2_3. Chng in credit spreads" xfId="8228"/>
    <cellStyle name="Normal 2 3 20" xfId="31876"/>
    <cellStyle name="Normal 2 3 20 2" xfId="31877"/>
    <cellStyle name="Normal 2 3 20_AVA DVA EL" xfId="31878"/>
    <cellStyle name="Normal 2 3 21" xfId="31879"/>
    <cellStyle name="Normal 2 3 22" xfId="31880"/>
    <cellStyle name="Normal 2 3 3" xfId="8229"/>
    <cellStyle name="Normal 2 3 3 10" xfId="31881"/>
    <cellStyle name="Normal 2 3 3 10 2" xfId="31882"/>
    <cellStyle name="Normal 2 3 3 10_AVA DVA EL" xfId="31883"/>
    <cellStyle name="Normal 2 3 3 11" xfId="31884"/>
    <cellStyle name="Normal 2 3 3 11 2" xfId="31885"/>
    <cellStyle name="Normal 2 3 3 11 3" xfId="31886"/>
    <cellStyle name="Normal 2 3 3 11_AVA DVA EL" xfId="31887"/>
    <cellStyle name="Normal 2 3 3 12" xfId="31888"/>
    <cellStyle name="Normal 2 3 3 2" xfId="8230"/>
    <cellStyle name="Normal 2 3 3 2 2" xfId="8231"/>
    <cellStyle name="Normal 2 3 3 2 2 2" xfId="8232"/>
    <cellStyle name="Normal 2 3 3 2 2 3" xfId="31889"/>
    <cellStyle name="Normal 2 3 3 2 2_3. Chng in credit spreads" xfId="8233"/>
    <cellStyle name="Normal 2 3 3 2 3" xfId="8234"/>
    <cellStyle name="Normal 2 3 3 2 3 2" xfId="8235"/>
    <cellStyle name="Normal 2 3 3 2 3 3" xfId="31890"/>
    <cellStyle name="Normal 2 3 3 2 3_3. Chng in credit spreads" xfId="8236"/>
    <cellStyle name="Normal 2 3 3 2 4" xfId="8237"/>
    <cellStyle name="Normal 2 3 3 2 4 2" xfId="8238"/>
    <cellStyle name="Normal 2 3 3 2 4_3. Chng in credit spreads" xfId="8239"/>
    <cellStyle name="Normal 2 3 3 2 5" xfId="8240"/>
    <cellStyle name="Normal 2 3 3 2 6" xfId="31891"/>
    <cellStyle name="Normal 2 3 3 2_3. Chng in credit spreads" xfId="8241"/>
    <cellStyle name="Normal 2 3 3 3" xfId="8242"/>
    <cellStyle name="Normal 2 3 3 3 2" xfId="8243"/>
    <cellStyle name="Normal 2 3 3 3 2 2" xfId="31892"/>
    <cellStyle name="Normal 2 3 3 3 2_Cap.adeq" xfId="31893"/>
    <cellStyle name="Normal 2 3 3 3 3" xfId="31894"/>
    <cellStyle name="Normal 2 3 3 3 4" xfId="31895"/>
    <cellStyle name="Normal 2 3 3 3_3. Chng in credit spreads" xfId="8244"/>
    <cellStyle name="Normal 2 3 3 4" xfId="8245"/>
    <cellStyle name="Normal 2 3 3 4 2" xfId="8246"/>
    <cellStyle name="Normal 2 3 3 4 2 2" xfId="31896"/>
    <cellStyle name="Normal 2 3 3 4 2_Cap.adeq" xfId="31897"/>
    <cellStyle name="Normal 2 3 3 4 3" xfId="31898"/>
    <cellStyle name="Normal 2 3 3 4 4" xfId="31899"/>
    <cellStyle name="Normal 2 3 3 4_3. Chng in credit spreads" xfId="8247"/>
    <cellStyle name="Normal 2 3 3 5" xfId="8248"/>
    <cellStyle name="Normal 2 3 3 5 2" xfId="8249"/>
    <cellStyle name="Normal 2 3 3 5 3" xfId="31900"/>
    <cellStyle name="Normal 2 3 3 5_3. Chng in credit spreads" xfId="8250"/>
    <cellStyle name="Normal 2 3 3 6" xfId="8251"/>
    <cellStyle name="Normal 2 3 3 6 2" xfId="31901"/>
    <cellStyle name="Normal 2 3 3 6_Cap.adeq" xfId="31902"/>
    <cellStyle name="Normal 2 3 3 7" xfId="31903"/>
    <cellStyle name="Normal 2 3 3 7 2" xfId="31904"/>
    <cellStyle name="Normal 2 3 3 7_AVA DVA EL" xfId="31905"/>
    <cellStyle name="Normal 2 3 3 8" xfId="31906"/>
    <cellStyle name="Normal 2 3 3 8 2" xfId="31907"/>
    <cellStyle name="Normal 2 3 3 8_AVA DVA EL" xfId="31908"/>
    <cellStyle name="Normal 2 3 3 9" xfId="31909"/>
    <cellStyle name="Normal 2 3 3 9 2" xfId="31910"/>
    <cellStyle name="Normal 2 3 3 9_AVA DVA EL" xfId="31911"/>
    <cellStyle name="Normal 2 3 3_3. Chng in credit spreads" xfId="8252"/>
    <cellStyle name="Normal 2 3 4" xfId="8253"/>
    <cellStyle name="Normal 2 3 4 10" xfId="31912"/>
    <cellStyle name="Normal 2 3 4 10 2" xfId="31913"/>
    <cellStyle name="Normal 2 3 4 10_AVA DVA EL" xfId="31914"/>
    <cellStyle name="Normal 2 3 4 11" xfId="31915"/>
    <cellStyle name="Normal 2 3 4 11 2" xfId="31916"/>
    <cellStyle name="Normal 2 3 4 11 3" xfId="31917"/>
    <cellStyle name="Normal 2 3 4 11_AVA DVA EL" xfId="31918"/>
    <cellStyle name="Normal 2 3 4 12" xfId="31919"/>
    <cellStyle name="Normal 2 3 4 2" xfId="8254"/>
    <cellStyle name="Normal 2 3 4 2 2" xfId="8255"/>
    <cellStyle name="Normal 2 3 4 2 2 2" xfId="8256"/>
    <cellStyle name="Normal 2 3 4 2 2 3" xfId="31920"/>
    <cellStyle name="Normal 2 3 4 2 2_3. Chng in credit spreads" xfId="8257"/>
    <cellStyle name="Normal 2 3 4 2 3" xfId="8258"/>
    <cellStyle name="Normal 2 3 4 2 3 2" xfId="8259"/>
    <cellStyle name="Normal 2 3 4 2 3 3" xfId="31921"/>
    <cellStyle name="Normal 2 3 4 2 3_3. Chng in credit spreads" xfId="8260"/>
    <cellStyle name="Normal 2 3 4 2 4" xfId="8261"/>
    <cellStyle name="Normal 2 3 4 2 5" xfId="31922"/>
    <cellStyle name="Normal 2 3 4 2_3. Chng in credit spreads" xfId="8262"/>
    <cellStyle name="Normal 2 3 4 3" xfId="8263"/>
    <cellStyle name="Normal 2 3 4 3 2" xfId="8264"/>
    <cellStyle name="Normal 2 3 4 3 2 2" xfId="31923"/>
    <cellStyle name="Normal 2 3 4 3 2_Cap.adeq" xfId="31924"/>
    <cellStyle name="Normal 2 3 4 3 3" xfId="31925"/>
    <cellStyle name="Normal 2 3 4 3 4" xfId="31926"/>
    <cellStyle name="Normal 2 3 4 3_3. Chng in credit spreads" xfId="8265"/>
    <cellStyle name="Normal 2 3 4 4" xfId="8266"/>
    <cellStyle name="Normal 2 3 4 4 2" xfId="8267"/>
    <cellStyle name="Normal 2 3 4 4 2 2" xfId="31927"/>
    <cellStyle name="Normal 2 3 4 4 2_Cap.adeq" xfId="31928"/>
    <cellStyle name="Normal 2 3 4 4 3" xfId="31929"/>
    <cellStyle name="Normal 2 3 4 4 4" xfId="31930"/>
    <cellStyle name="Normal 2 3 4 4_3. Chng in credit spreads" xfId="8268"/>
    <cellStyle name="Normal 2 3 4 5" xfId="8269"/>
    <cellStyle name="Normal 2 3 4 5 2" xfId="8270"/>
    <cellStyle name="Normal 2 3 4 5 3" xfId="31931"/>
    <cellStyle name="Normal 2 3 4 5_3. Chng in credit spreads" xfId="8271"/>
    <cellStyle name="Normal 2 3 4 6" xfId="8272"/>
    <cellStyle name="Normal 2 3 4 6 2" xfId="31932"/>
    <cellStyle name="Normal 2 3 4 6_Cap.adeq" xfId="31933"/>
    <cellStyle name="Normal 2 3 4 7" xfId="31934"/>
    <cellStyle name="Normal 2 3 4 7 2" xfId="31935"/>
    <cellStyle name="Normal 2 3 4 7_AVA DVA EL" xfId="31936"/>
    <cellStyle name="Normal 2 3 4 8" xfId="31937"/>
    <cellStyle name="Normal 2 3 4 8 2" xfId="31938"/>
    <cellStyle name="Normal 2 3 4 8_AVA DVA EL" xfId="31939"/>
    <cellStyle name="Normal 2 3 4 9" xfId="31940"/>
    <cellStyle name="Normal 2 3 4 9 2" xfId="31941"/>
    <cellStyle name="Normal 2 3 4 9_AVA DVA EL" xfId="31942"/>
    <cellStyle name="Normal 2 3 4_3. Chng in credit spreads" xfId="8273"/>
    <cellStyle name="Normal 2 3 5" xfId="8274"/>
    <cellStyle name="Normal 2 3 5 2" xfId="8275"/>
    <cellStyle name="Normal 2 3 5 2 2" xfId="8276"/>
    <cellStyle name="Normal 2 3 5 2 2 2" xfId="31943"/>
    <cellStyle name="Normal 2 3 5 2 2_Cap.adeq" xfId="31944"/>
    <cellStyle name="Normal 2 3 5 2 3" xfId="31945"/>
    <cellStyle name="Normal 2 3 5 2 4" xfId="31946"/>
    <cellStyle name="Normal 2 3 5 2_3. Chng in credit spreads" xfId="8277"/>
    <cellStyle name="Normal 2 3 5 3" xfId="8278"/>
    <cellStyle name="Normal 2 3 5 3 2" xfId="8279"/>
    <cellStyle name="Normal 2 3 5 3 2 2" xfId="31947"/>
    <cellStyle name="Normal 2 3 5 3 2_Cap.adeq" xfId="31948"/>
    <cellStyle name="Normal 2 3 5 3 3" xfId="31949"/>
    <cellStyle name="Normal 2 3 5 3 4" xfId="31950"/>
    <cellStyle name="Normal 2 3 5 3_3. Chng in credit spreads" xfId="8280"/>
    <cellStyle name="Normal 2 3 5 4" xfId="8281"/>
    <cellStyle name="Normal 2 3 5 4 2" xfId="8282"/>
    <cellStyle name="Normal 2 3 5 4 2 2" xfId="31951"/>
    <cellStyle name="Normal 2 3 5 4 2_Cap.adeq" xfId="31952"/>
    <cellStyle name="Normal 2 3 5 4 3" xfId="31953"/>
    <cellStyle name="Normal 2 3 5 4 4" xfId="31954"/>
    <cellStyle name="Normal 2 3 5 4_3. Chng in credit spreads" xfId="8283"/>
    <cellStyle name="Normal 2 3 5 5" xfId="8284"/>
    <cellStyle name="Normal 2 3 5 5 2" xfId="31955"/>
    <cellStyle name="Normal 2 3 5 5_Cap.adeq" xfId="31956"/>
    <cellStyle name="Normal 2 3 5 6" xfId="31957"/>
    <cellStyle name="Normal 2 3 5 7" xfId="31958"/>
    <cellStyle name="Normal 2 3 5_3. Chng in credit spreads" xfId="8285"/>
    <cellStyle name="Normal 2 3 6" xfId="8286"/>
    <cellStyle name="Normal 2 3 6 2" xfId="8287"/>
    <cellStyle name="Normal 2 3 6 2 2" xfId="31959"/>
    <cellStyle name="Normal 2 3 6 2 3" xfId="31960"/>
    <cellStyle name="Normal 2 3 6 2 4" xfId="31961"/>
    <cellStyle name="Normal 2 3 6 2_Balanse bankkonsern" xfId="31962"/>
    <cellStyle name="Normal 2 3 6 3" xfId="31963"/>
    <cellStyle name="Normal 2 3 6 3 2" xfId="31964"/>
    <cellStyle name="Normal 2 3 6 3 3" xfId="31965"/>
    <cellStyle name="Normal 2 3 6 3_Balanse bankkonsern" xfId="31966"/>
    <cellStyle name="Normal 2 3 6 4" xfId="31967"/>
    <cellStyle name="Normal 2 3 6 4 2" xfId="31968"/>
    <cellStyle name="Normal 2 3 6 4 3" xfId="31969"/>
    <cellStyle name="Normal 2 3 6 4_Balanse bankkonsern" xfId="31970"/>
    <cellStyle name="Normal 2 3 6 5" xfId="31971"/>
    <cellStyle name="Normal 2 3 6 6" xfId="31972"/>
    <cellStyle name="Normal 2 3 6 7" xfId="31973"/>
    <cellStyle name="Normal 2 3 6_3. Chng in credit spreads" xfId="8288"/>
    <cellStyle name="Normal 2 3 7" xfId="8289"/>
    <cellStyle name="Normal 2 3 7 2" xfId="8290"/>
    <cellStyle name="Normal 2 3 7 2 2" xfId="31974"/>
    <cellStyle name="Normal 2 3 7 2_Cap.adeq" xfId="31975"/>
    <cellStyle name="Normal 2 3 7 3" xfId="31976"/>
    <cellStyle name="Normal 2 3 7_3. Chng in credit spreads" xfId="8291"/>
    <cellStyle name="Normal 2 3 8" xfId="8292"/>
    <cellStyle name="Normal 2 3 8 2" xfId="8293"/>
    <cellStyle name="Normal 2 3 8 2 2" xfId="31977"/>
    <cellStyle name="Normal 2 3 8 2_Cap.adeq" xfId="31978"/>
    <cellStyle name="Normal 2 3 8 3" xfId="31979"/>
    <cellStyle name="Normal 2 3 8_3. Chng in credit spreads" xfId="8294"/>
    <cellStyle name="Normal 2 3 9" xfId="31980"/>
    <cellStyle name="Normal 2 3 9 2" xfId="31981"/>
    <cellStyle name="Normal 2 3 9_AVA DVA EL" xfId="31982"/>
    <cellStyle name="Normal 2 3_4Q16" xfId="31983"/>
    <cellStyle name="Normal 2 30" xfId="31984"/>
    <cellStyle name="Normal 2 30 2" xfId="31985"/>
    <cellStyle name="Normal 2 30_AVA DVA EL" xfId="31986"/>
    <cellStyle name="Normal 2 31" xfId="31987"/>
    <cellStyle name="Normal 2 31 2" xfId="31988"/>
    <cellStyle name="Normal 2 31_AVA DVA EL" xfId="31989"/>
    <cellStyle name="Normal 2 32" xfId="31990"/>
    <cellStyle name="Normal 2 32 2" xfId="31991"/>
    <cellStyle name="Normal 2 32_AVA DVA EL" xfId="31992"/>
    <cellStyle name="Normal 2 33" xfId="31993"/>
    <cellStyle name="Normal 2 33 2" xfId="31994"/>
    <cellStyle name="Normal 2 33_AVA DVA EL" xfId="31995"/>
    <cellStyle name="Normal 2 34" xfId="31996"/>
    <cellStyle name="Normal 2 34 2" xfId="31997"/>
    <cellStyle name="Normal 2 34_AVA DVA EL" xfId="31998"/>
    <cellStyle name="Normal 2 35" xfId="31999"/>
    <cellStyle name="Normal 2 35 2" xfId="32000"/>
    <cellStyle name="Normal 2 35_AVA DVA EL" xfId="32001"/>
    <cellStyle name="Normal 2 36" xfId="32002"/>
    <cellStyle name="Normal 2 36 2" xfId="32003"/>
    <cellStyle name="Normal 2 36_AVA DVA EL" xfId="32004"/>
    <cellStyle name="Normal 2 37" xfId="32005"/>
    <cellStyle name="Normal 2 37 2" xfId="32006"/>
    <cellStyle name="Normal 2 37_AVA DVA EL" xfId="32007"/>
    <cellStyle name="Normal 2 38" xfId="32008"/>
    <cellStyle name="Normal 2 38 2" xfId="32009"/>
    <cellStyle name="Normal 2 38_AVA DVA EL" xfId="32010"/>
    <cellStyle name="Normal 2 39" xfId="32011"/>
    <cellStyle name="Normal 2 39 2" xfId="32012"/>
    <cellStyle name="Normal 2 39_AVA DVA EL" xfId="32013"/>
    <cellStyle name="Normal 2 4" xfId="753"/>
    <cellStyle name="Normal 2 4 10" xfId="11762"/>
    <cellStyle name="Normal 2 4 10 2" xfId="32014"/>
    <cellStyle name="Normal 2 4 10 3" xfId="32015"/>
    <cellStyle name="Normal 2 4 10_AVA DVA EL" xfId="32016"/>
    <cellStyle name="Normal 2 4 11" xfId="32017"/>
    <cellStyle name="Normal 2 4 11 2" xfId="32018"/>
    <cellStyle name="Normal 2 4 11 3" xfId="32019"/>
    <cellStyle name="Normal 2 4 11_AVA DVA EL" xfId="32020"/>
    <cellStyle name="Normal 2 4 12" xfId="32021"/>
    <cellStyle name="Normal 2 4 12 2" xfId="32022"/>
    <cellStyle name="Normal 2 4 12 3" xfId="32023"/>
    <cellStyle name="Normal 2 4 12_AVA DVA EL" xfId="32024"/>
    <cellStyle name="Normal 2 4 13" xfId="32025"/>
    <cellStyle name="Normal 2 4 13 2" xfId="32026"/>
    <cellStyle name="Normal 2 4 13 3" xfId="32027"/>
    <cellStyle name="Normal 2 4 13_AVA DVA EL" xfId="32028"/>
    <cellStyle name="Normal 2 4 14" xfId="32029"/>
    <cellStyle name="Normal 2 4 14 2" xfId="32030"/>
    <cellStyle name="Normal 2 4 14 3" xfId="32031"/>
    <cellStyle name="Normal 2 4 14_AVA DVA EL" xfId="32032"/>
    <cellStyle name="Normal 2 4 15" xfId="32033"/>
    <cellStyle name="Normal 2 4 15 2" xfId="32034"/>
    <cellStyle name="Normal 2 4 15 2 2" xfId="32035"/>
    <cellStyle name="Normal 2 4 15 2 3" xfId="32036"/>
    <cellStyle name="Normal 2 4 15 2_AVA DVA EL" xfId="32037"/>
    <cellStyle name="Normal 2 4 15 3" xfId="32038"/>
    <cellStyle name="Normal 2 4 15 4" xfId="32039"/>
    <cellStyle name="Normal 2 4 15_AVA DVA EL" xfId="32040"/>
    <cellStyle name="Normal 2 4 16" xfId="32041"/>
    <cellStyle name="Normal 2 4 16 2" xfId="32042"/>
    <cellStyle name="Normal 2 4 16 3" xfId="32043"/>
    <cellStyle name="Normal 2 4 16_AVA DVA EL" xfId="32044"/>
    <cellStyle name="Normal 2 4 17" xfId="32045"/>
    <cellStyle name="Normal 2 4 17 2" xfId="32046"/>
    <cellStyle name="Normal 2 4 17 3" xfId="32047"/>
    <cellStyle name="Normal 2 4 17_AVA DVA EL" xfId="32048"/>
    <cellStyle name="Normal 2 4 18" xfId="32049"/>
    <cellStyle name="Normal 2 4 18 2" xfId="32050"/>
    <cellStyle name="Normal 2 4 18_AVA DVA EL" xfId="32051"/>
    <cellStyle name="Normal 2 4 19" xfId="32052"/>
    <cellStyle name="Normal 2 4 2" xfId="1341"/>
    <cellStyle name="Normal 2 4 2 10" xfId="32053"/>
    <cellStyle name="Normal 2 4 2 10 2" xfId="32054"/>
    <cellStyle name="Normal 2 4 2 10 3" xfId="32055"/>
    <cellStyle name="Normal 2 4 2 10_AVA DVA EL" xfId="32056"/>
    <cellStyle name="Normal 2 4 2 11" xfId="32057"/>
    <cellStyle name="Normal 2 4 2 11 2" xfId="32058"/>
    <cellStyle name="Normal 2 4 2 11 3" xfId="32059"/>
    <cellStyle name="Normal 2 4 2 11_AVA DVA EL" xfId="32060"/>
    <cellStyle name="Normal 2 4 2 12" xfId="32061"/>
    <cellStyle name="Normal 2 4 2 12 2" xfId="32062"/>
    <cellStyle name="Normal 2 4 2 12 3" xfId="32063"/>
    <cellStyle name="Normal 2 4 2 12_AVA DVA EL" xfId="32064"/>
    <cellStyle name="Normal 2 4 2 13" xfId="32065"/>
    <cellStyle name="Normal 2 4 2 2" xfId="8295"/>
    <cellStyle name="Normal 2 4 2 2 10" xfId="32066"/>
    <cellStyle name="Normal 2 4 2 2 10 2" xfId="32067"/>
    <cellStyle name="Normal 2 4 2 2 10 3" xfId="32068"/>
    <cellStyle name="Normal 2 4 2 2 10_AVA DVA EL" xfId="32069"/>
    <cellStyle name="Normal 2 4 2 2 11" xfId="32070"/>
    <cellStyle name="Normal 2 4 2 2 11 2" xfId="32071"/>
    <cellStyle name="Normal 2 4 2 2 11 3" xfId="32072"/>
    <cellStyle name="Normal 2 4 2 2 11_AVA DVA EL" xfId="32073"/>
    <cellStyle name="Normal 2 4 2 2 12" xfId="32074"/>
    <cellStyle name="Normal 2 4 2 2 2" xfId="8296"/>
    <cellStyle name="Normal 2 4 2 2 2 10" xfId="32075"/>
    <cellStyle name="Normal 2 4 2 2 2 10 2" xfId="32076"/>
    <cellStyle name="Normal 2 4 2 2 2 10 3" xfId="32077"/>
    <cellStyle name="Normal 2 4 2 2 2 10_AVA DVA EL" xfId="32078"/>
    <cellStyle name="Normal 2 4 2 2 2 11" xfId="32079"/>
    <cellStyle name="Normal 2 4 2 2 2 2" xfId="8297"/>
    <cellStyle name="Normal 2 4 2 2 2 2 2" xfId="32080"/>
    <cellStyle name="Normal 2 4 2 2 2 2 2 2" xfId="32081"/>
    <cellStyle name="Normal 2 4 2 2 2 2 2 3" xfId="32082"/>
    <cellStyle name="Normal 2 4 2 2 2 2 2_AVA DVA EL" xfId="32083"/>
    <cellStyle name="Normal 2 4 2 2 2 2 3" xfId="32084"/>
    <cellStyle name="Normal 2 4 2 2 2 2 3 2" xfId="32085"/>
    <cellStyle name="Normal 2 4 2 2 2 2 3 3" xfId="32086"/>
    <cellStyle name="Normal 2 4 2 2 2 2 3_AVA DVA EL" xfId="32087"/>
    <cellStyle name="Normal 2 4 2 2 2 2 4" xfId="32088"/>
    <cellStyle name="Normal 2 4 2 2 2 2 5" xfId="32089"/>
    <cellStyle name="Normal 2 4 2 2 2 2_AVA DVA EL" xfId="32090"/>
    <cellStyle name="Normal 2 4 2 2 2 3" xfId="32091"/>
    <cellStyle name="Normal 2 4 2 2 2 3 2" xfId="32092"/>
    <cellStyle name="Normal 2 4 2 2 2 3 3" xfId="32093"/>
    <cellStyle name="Normal 2 4 2 2 2 3_AVA DVA EL" xfId="32094"/>
    <cellStyle name="Normal 2 4 2 2 2 4" xfId="32095"/>
    <cellStyle name="Normal 2 4 2 2 2 4 2" xfId="32096"/>
    <cellStyle name="Normal 2 4 2 2 2 4 3" xfId="32097"/>
    <cellStyle name="Normal 2 4 2 2 2 4_AVA DVA EL" xfId="32098"/>
    <cellStyle name="Normal 2 4 2 2 2 5" xfId="32099"/>
    <cellStyle name="Normal 2 4 2 2 2 5 2" xfId="32100"/>
    <cellStyle name="Normal 2 4 2 2 2 5 3" xfId="32101"/>
    <cellStyle name="Normal 2 4 2 2 2 5_AVA DVA EL" xfId="32102"/>
    <cellStyle name="Normal 2 4 2 2 2 6" xfId="32103"/>
    <cellStyle name="Normal 2 4 2 2 2 6 2" xfId="32104"/>
    <cellStyle name="Normal 2 4 2 2 2 6 3" xfId="32105"/>
    <cellStyle name="Normal 2 4 2 2 2 6_AVA DVA EL" xfId="32106"/>
    <cellStyle name="Normal 2 4 2 2 2 7" xfId="32107"/>
    <cellStyle name="Normal 2 4 2 2 2 7 2" xfId="32108"/>
    <cellStyle name="Normal 2 4 2 2 2 7 3" xfId="32109"/>
    <cellStyle name="Normal 2 4 2 2 2 7_AVA DVA EL" xfId="32110"/>
    <cellStyle name="Normal 2 4 2 2 2 8" xfId="32111"/>
    <cellStyle name="Normal 2 4 2 2 2 8 2" xfId="32112"/>
    <cellStyle name="Normal 2 4 2 2 2 8 3" xfId="32113"/>
    <cellStyle name="Normal 2 4 2 2 2 8_AVA DVA EL" xfId="32114"/>
    <cellStyle name="Normal 2 4 2 2 2 9" xfId="32115"/>
    <cellStyle name="Normal 2 4 2 2 2 9 2" xfId="32116"/>
    <cellStyle name="Normal 2 4 2 2 2 9 3" xfId="32117"/>
    <cellStyle name="Normal 2 4 2 2 2 9_AVA DVA EL" xfId="32118"/>
    <cellStyle name="Normal 2 4 2 2 2_3. Chng in credit spreads" xfId="8298"/>
    <cellStyle name="Normal 2 4 2 2 3" xfId="8299"/>
    <cellStyle name="Normal 2 4 2 2 3 2" xfId="8300"/>
    <cellStyle name="Normal 2 4 2 2 3 2 2" xfId="32119"/>
    <cellStyle name="Normal 2 4 2 2 3 2 3" xfId="32120"/>
    <cellStyle name="Normal 2 4 2 2 3 2_AVA DVA EL" xfId="32121"/>
    <cellStyle name="Normal 2 4 2 2 3 3" xfId="32122"/>
    <cellStyle name="Normal 2 4 2 2 3 3 2" xfId="32123"/>
    <cellStyle name="Normal 2 4 2 2 3 3 3" xfId="32124"/>
    <cellStyle name="Normal 2 4 2 2 3 3_AVA DVA EL" xfId="32125"/>
    <cellStyle name="Normal 2 4 2 2 3 4" xfId="32126"/>
    <cellStyle name="Normal 2 4 2 2 3 4 2" xfId="32127"/>
    <cellStyle name="Normal 2 4 2 2 3 4 3" xfId="32128"/>
    <cellStyle name="Normal 2 4 2 2 3 4_AVA DVA EL" xfId="32129"/>
    <cellStyle name="Normal 2 4 2 2 3 5" xfId="32130"/>
    <cellStyle name="Normal 2 4 2 2 3_3. Chng in credit spreads" xfId="8301"/>
    <cellStyle name="Normal 2 4 2 2 4" xfId="8302"/>
    <cellStyle name="Normal 2 4 2 2 4 2" xfId="8303"/>
    <cellStyle name="Normal 2 4 2 2 4 2 2" xfId="32131"/>
    <cellStyle name="Normal 2 4 2 2 4 2_Cap.adeq" xfId="32132"/>
    <cellStyle name="Normal 2 4 2 2 4 3" xfId="32133"/>
    <cellStyle name="Normal 2 4 2 2 4_3. Chng in credit spreads" xfId="8304"/>
    <cellStyle name="Normal 2 4 2 2 5" xfId="8305"/>
    <cellStyle name="Normal 2 4 2 2 5 2" xfId="32134"/>
    <cellStyle name="Normal 2 4 2 2 5 3" xfId="32135"/>
    <cellStyle name="Normal 2 4 2 2 5_AVA DVA EL" xfId="32136"/>
    <cellStyle name="Normal 2 4 2 2 6" xfId="32137"/>
    <cellStyle name="Normal 2 4 2 2 6 2" xfId="32138"/>
    <cellStyle name="Normal 2 4 2 2 6 3" xfId="32139"/>
    <cellStyle name="Normal 2 4 2 2 6_AVA DVA EL" xfId="32140"/>
    <cellStyle name="Normal 2 4 2 2 7" xfId="32141"/>
    <cellStyle name="Normal 2 4 2 2 7 2" xfId="32142"/>
    <cellStyle name="Normal 2 4 2 2 7 3" xfId="32143"/>
    <cellStyle name="Normal 2 4 2 2 7_AVA DVA EL" xfId="32144"/>
    <cellStyle name="Normal 2 4 2 2 8" xfId="32145"/>
    <cellStyle name="Normal 2 4 2 2 8 2" xfId="32146"/>
    <cellStyle name="Normal 2 4 2 2 8 3" xfId="32147"/>
    <cellStyle name="Normal 2 4 2 2 8_AVA DVA EL" xfId="32148"/>
    <cellStyle name="Normal 2 4 2 2 9" xfId="32149"/>
    <cellStyle name="Normal 2 4 2 2 9 2" xfId="32150"/>
    <cellStyle name="Normal 2 4 2 2 9 3" xfId="32151"/>
    <cellStyle name="Normal 2 4 2 2 9_AVA DVA EL" xfId="32152"/>
    <cellStyle name="Normal 2 4 2 2_3. Chng in credit spreads" xfId="8306"/>
    <cellStyle name="Normal 2 4 2 3" xfId="8307"/>
    <cellStyle name="Normal 2 4 2 3 10" xfId="32153"/>
    <cellStyle name="Normal 2 4 2 3 10 2" xfId="32154"/>
    <cellStyle name="Normal 2 4 2 3 10 3" xfId="32155"/>
    <cellStyle name="Normal 2 4 2 3 10_AVA DVA EL" xfId="32156"/>
    <cellStyle name="Normal 2 4 2 3 11" xfId="32157"/>
    <cellStyle name="Normal 2 4 2 3 2" xfId="8308"/>
    <cellStyle name="Normal 2 4 2 3 2 2" xfId="32158"/>
    <cellStyle name="Normal 2 4 2 3 2 2 2" xfId="32159"/>
    <cellStyle name="Normal 2 4 2 3 2 2 3" xfId="32160"/>
    <cellStyle name="Normal 2 4 2 3 2 2_AVA DVA EL" xfId="32161"/>
    <cellStyle name="Normal 2 4 2 3 2 3" xfId="32162"/>
    <cellStyle name="Normal 2 4 2 3 2 3 2" xfId="32163"/>
    <cellStyle name="Normal 2 4 2 3 2 3 3" xfId="32164"/>
    <cellStyle name="Normal 2 4 2 3 2 3_AVA DVA EL" xfId="32165"/>
    <cellStyle name="Normal 2 4 2 3 2 4" xfId="32166"/>
    <cellStyle name="Normal 2 4 2 3 2 4 2" xfId="32167"/>
    <cellStyle name="Normal 2 4 2 3 2 4 3" xfId="32168"/>
    <cellStyle name="Normal 2 4 2 3 2 4_AVA DVA EL" xfId="32169"/>
    <cellStyle name="Normal 2 4 2 3 2 5" xfId="32170"/>
    <cellStyle name="Normal 2 4 2 3 2_Balanse bankkonsern" xfId="32171"/>
    <cellStyle name="Normal 2 4 2 3 3" xfId="32172"/>
    <cellStyle name="Normal 2 4 2 3 3 2" xfId="32173"/>
    <cellStyle name="Normal 2 4 2 3 3 2 2" xfId="32174"/>
    <cellStyle name="Normal 2 4 2 3 3 2 3" xfId="32175"/>
    <cellStyle name="Normal 2 4 2 3 3 2_AVA DVA EL" xfId="32176"/>
    <cellStyle name="Normal 2 4 2 3 3_Balanse bankkonsern" xfId="32177"/>
    <cellStyle name="Normal 2 4 2 3 4" xfId="32178"/>
    <cellStyle name="Normal 2 4 2 3 4 2" xfId="32179"/>
    <cellStyle name="Normal 2 4 2 3 4 3" xfId="32180"/>
    <cellStyle name="Normal 2 4 2 3 4_AVA DVA EL" xfId="32181"/>
    <cellStyle name="Normal 2 4 2 3 5" xfId="32182"/>
    <cellStyle name="Normal 2 4 2 3 5 2" xfId="32183"/>
    <cellStyle name="Normal 2 4 2 3 5 3" xfId="32184"/>
    <cellStyle name="Normal 2 4 2 3 5_AVA DVA EL" xfId="32185"/>
    <cellStyle name="Normal 2 4 2 3 6" xfId="32186"/>
    <cellStyle name="Normal 2 4 2 3 6 2" xfId="32187"/>
    <cellStyle name="Normal 2 4 2 3 6 3" xfId="32188"/>
    <cellStyle name="Normal 2 4 2 3 6_AVA DVA EL" xfId="32189"/>
    <cellStyle name="Normal 2 4 2 3 7" xfId="32190"/>
    <cellStyle name="Normal 2 4 2 3 7 2" xfId="32191"/>
    <cellStyle name="Normal 2 4 2 3 7 3" xfId="32192"/>
    <cellStyle name="Normal 2 4 2 3 7_AVA DVA EL" xfId="32193"/>
    <cellStyle name="Normal 2 4 2 3 8" xfId="32194"/>
    <cellStyle name="Normal 2 4 2 3 8 2" xfId="32195"/>
    <cellStyle name="Normal 2 4 2 3 8 3" xfId="32196"/>
    <cellStyle name="Normal 2 4 2 3 8_AVA DVA EL" xfId="32197"/>
    <cellStyle name="Normal 2 4 2 3 9" xfId="32198"/>
    <cellStyle name="Normal 2 4 2 3 9 2" xfId="32199"/>
    <cellStyle name="Normal 2 4 2 3 9 3" xfId="32200"/>
    <cellStyle name="Normal 2 4 2 3 9_AVA DVA EL" xfId="32201"/>
    <cellStyle name="Normal 2 4 2 3_3. Chng in credit spreads" xfId="8309"/>
    <cellStyle name="Normal 2 4 2 4" xfId="8310"/>
    <cellStyle name="Normal 2 4 2 4 2" xfId="8311"/>
    <cellStyle name="Normal 2 4 2 4 2 2" xfId="32202"/>
    <cellStyle name="Normal 2 4 2 4 2 2 2" xfId="32203"/>
    <cellStyle name="Normal 2 4 2 4 2 2 3" xfId="32204"/>
    <cellStyle name="Normal 2 4 2 4 2 2_AVA DVA EL" xfId="32205"/>
    <cellStyle name="Normal 2 4 2 4 2 3" xfId="32206"/>
    <cellStyle name="Normal 2 4 2 4 2_Balanse bankkonsern" xfId="32207"/>
    <cellStyle name="Normal 2 4 2 4 3" xfId="32208"/>
    <cellStyle name="Normal 2 4 2 4 3 2" xfId="32209"/>
    <cellStyle name="Normal 2 4 2 4 3 2 2" xfId="32210"/>
    <cellStyle name="Normal 2 4 2 4 3 2 3" xfId="32211"/>
    <cellStyle name="Normal 2 4 2 4 3 2_AVA DVA EL" xfId="32212"/>
    <cellStyle name="Normal 2 4 2 4 3_Balanse bankkonsern" xfId="32213"/>
    <cellStyle name="Normal 2 4 2 4 4" xfId="32214"/>
    <cellStyle name="Normal 2 4 2 4 4 2" xfId="32215"/>
    <cellStyle name="Normal 2 4 2 4 4 3" xfId="32216"/>
    <cellStyle name="Normal 2 4 2 4 4_AVA DVA EL" xfId="32217"/>
    <cellStyle name="Normal 2 4 2 4 5" xfId="32218"/>
    <cellStyle name="Normal 2 4 2 4_3. Chng in credit spreads" xfId="8312"/>
    <cellStyle name="Normal 2 4 2 5" xfId="8313"/>
    <cellStyle name="Normal 2 4 2 5 2" xfId="8314"/>
    <cellStyle name="Normal 2 4 2 5 2 2" xfId="32219"/>
    <cellStyle name="Normal 2 4 2 5 2 3" xfId="32220"/>
    <cellStyle name="Normal 2 4 2 5 2_AVA DVA EL" xfId="32221"/>
    <cellStyle name="Normal 2 4 2 5 3" xfId="32222"/>
    <cellStyle name="Normal 2 4 2 5_3. Chng in credit spreads" xfId="8315"/>
    <cellStyle name="Normal 2 4 2 6" xfId="8316"/>
    <cellStyle name="Normal 2 4 2 6 2" xfId="8317"/>
    <cellStyle name="Normal 2 4 2 6 2 2" xfId="32223"/>
    <cellStyle name="Normal 2 4 2 6 2 3" xfId="32224"/>
    <cellStyle name="Normal 2 4 2 6 2_AVA DVA EL" xfId="32225"/>
    <cellStyle name="Normal 2 4 2 6 3" xfId="32226"/>
    <cellStyle name="Normal 2 4 2 6_3. Chng in credit spreads" xfId="8318"/>
    <cellStyle name="Normal 2 4 2 7" xfId="8319"/>
    <cellStyle name="Normal 2 4 2 7 2" xfId="32227"/>
    <cellStyle name="Normal 2 4 2 7 3" xfId="32228"/>
    <cellStyle name="Normal 2 4 2 7_AVA DVA EL" xfId="32229"/>
    <cellStyle name="Normal 2 4 2 8" xfId="32230"/>
    <cellStyle name="Normal 2 4 2 8 2" xfId="32231"/>
    <cellStyle name="Normal 2 4 2 8 3" xfId="32232"/>
    <cellStyle name="Normal 2 4 2 8_AVA DVA EL" xfId="32233"/>
    <cellStyle name="Normal 2 4 2 9" xfId="32234"/>
    <cellStyle name="Normal 2 4 2 9 2" xfId="32235"/>
    <cellStyle name="Normal 2 4 2 9 3" xfId="32236"/>
    <cellStyle name="Normal 2 4 2 9_AVA DVA EL" xfId="32237"/>
    <cellStyle name="Normal 2 4 2_3. Chng in credit spreads" xfId="8320"/>
    <cellStyle name="Normal 2 4 3" xfId="8321"/>
    <cellStyle name="Normal 2 4 3 10" xfId="32238"/>
    <cellStyle name="Normal 2 4 3 10 2" xfId="32239"/>
    <cellStyle name="Normal 2 4 3 10 3" xfId="32240"/>
    <cellStyle name="Normal 2 4 3 10_AVA DVA EL" xfId="32241"/>
    <cellStyle name="Normal 2 4 3 11" xfId="32242"/>
    <cellStyle name="Normal 2 4 3 11 2" xfId="32243"/>
    <cellStyle name="Normal 2 4 3 11 3" xfId="32244"/>
    <cellStyle name="Normal 2 4 3 11_AVA DVA EL" xfId="32245"/>
    <cellStyle name="Normal 2 4 3 12" xfId="32246"/>
    <cellStyle name="Normal 2 4 3 2" xfId="8322"/>
    <cellStyle name="Normal 2 4 3 2 10" xfId="32247"/>
    <cellStyle name="Normal 2 4 3 2 10 2" xfId="32248"/>
    <cellStyle name="Normal 2 4 3 2 10 3" xfId="32249"/>
    <cellStyle name="Normal 2 4 3 2 10_AVA DVA EL" xfId="32250"/>
    <cellStyle name="Normal 2 4 3 2 11" xfId="32251"/>
    <cellStyle name="Normal 2 4 3 2 2" xfId="8323"/>
    <cellStyle name="Normal 2 4 3 2 2 2" xfId="8324"/>
    <cellStyle name="Normal 2 4 3 2 2 2 2" xfId="32252"/>
    <cellStyle name="Normal 2 4 3 2 2 2 3" xfId="32253"/>
    <cellStyle name="Normal 2 4 3 2 2 2_AVA DVA EL" xfId="32254"/>
    <cellStyle name="Normal 2 4 3 2 2 3" xfId="32255"/>
    <cellStyle name="Normal 2 4 3 2 2 3 2" xfId="32256"/>
    <cellStyle name="Normal 2 4 3 2 2 3 3" xfId="32257"/>
    <cellStyle name="Normal 2 4 3 2 2 3_AVA DVA EL" xfId="32258"/>
    <cellStyle name="Normal 2 4 3 2 2 4" xfId="32259"/>
    <cellStyle name="Normal 2 4 3 2 2 4 2" xfId="32260"/>
    <cellStyle name="Normal 2 4 3 2 2 4 3" xfId="32261"/>
    <cellStyle name="Normal 2 4 3 2 2 4_AVA DVA EL" xfId="32262"/>
    <cellStyle name="Normal 2 4 3 2 2 5" xfId="32263"/>
    <cellStyle name="Normal 2 4 3 2 2_3. Chng in credit spreads" xfId="8325"/>
    <cellStyle name="Normal 2 4 3 2 3" xfId="8326"/>
    <cellStyle name="Normal 2 4 3 2 3 2" xfId="8327"/>
    <cellStyle name="Normal 2 4 3 2 3 2 2" xfId="32264"/>
    <cellStyle name="Normal 2 4 3 2 3 2 3" xfId="32265"/>
    <cellStyle name="Normal 2 4 3 2 3 2_AVA DVA EL" xfId="32266"/>
    <cellStyle name="Normal 2 4 3 2 3 3" xfId="32267"/>
    <cellStyle name="Normal 2 4 3 2 3_3. Chng in credit spreads" xfId="8328"/>
    <cellStyle name="Normal 2 4 3 2 4" xfId="8329"/>
    <cellStyle name="Normal 2 4 3 2 4 2" xfId="8330"/>
    <cellStyle name="Normal 2 4 3 2 4 2 2" xfId="32268"/>
    <cellStyle name="Normal 2 4 3 2 4 2_Cap.adeq" xfId="32269"/>
    <cellStyle name="Normal 2 4 3 2 4 3" xfId="32270"/>
    <cellStyle name="Normal 2 4 3 2 4_3. Chng in credit spreads" xfId="8331"/>
    <cellStyle name="Normal 2 4 3 2 5" xfId="8332"/>
    <cellStyle name="Normal 2 4 3 2 5 2" xfId="32271"/>
    <cellStyle name="Normal 2 4 3 2 5 3" xfId="32272"/>
    <cellStyle name="Normal 2 4 3 2 5_AVA DVA EL" xfId="32273"/>
    <cellStyle name="Normal 2 4 3 2 6" xfId="32274"/>
    <cellStyle name="Normal 2 4 3 2 6 2" xfId="32275"/>
    <cellStyle name="Normal 2 4 3 2 6 3" xfId="32276"/>
    <cellStyle name="Normal 2 4 3 2 6_AVA DVA EL" xfId="32277"/>
    <cellStyle name="Normal 2 4 3 2 7" xfId="32278"/>
    <cellStyle name="Normal 2 4 3 2 7 2" xfId="32279"/>
    <cellStyle name="Normal 2 4 3 2 7 3" xfId="32280"/>
    <cellStyle name="Normal 2 4 3 2 7_AVA DVA EL" xfId="32281"/>
    <cellStyle name="Normal 2 4 3 2 8" xfId="32282"/>
    <cellStyle name="Normal 2 4 3 2 8 2" xfId="32283"/>
    <cellStyle name="Normal 2 4 3 2 8 3" xfId="32284"/>
    <cellStyle name="Normal 2 4 3 2 8_AVA DVA EL" xfId="32285"/>
    <cellStyle name="Normal 2 4 3 2 9" xfId="32286"/>
    <cellStyle name="Normal 2 4 3 2 9 2" xfId="32287"/>
    <cellStyle name="Normal 2 4 3 2 9 3" xfId="32288"/>
    <cellStyle name="Normal 2 4 3 2 9_AVA DVA EL" xfId="32289"/>
    <cellStyle name="Normal 2 4 3 2_3. Chng in credit spreads" xfId="8333"/>
    <cellStyle name="Normal 2 4 3 3" xfId="8334"/>
    <cellStyle name="Normal 2 4 3 3 2" xfId="8335"/>
    <cellStyle name="Normal 2 4 3 3 2 2" xfId="32290"/>
    <cellStyle name="Normal 2 4 3 3 2 2 2" xfId="32291"/>
    <cellStyle name="Normal 2 4 3 3 2 2 3" xfId="32292"/>
    <cellStyle name="Normal 2 4 3 3 2 2_AVA DVA EL" xfId="32293"/>
    <cellStyle name="Normal 2 4 3 3 2 3" xfId="32294"/>
    <cellStyle name="Normal 2 4 3 3 2_Balanse bankkonsern" xfId="32295"/>
    <cellStyle name="Normal 2 4 3 3 3" xfId="32296"/>
    <cellStyle name="Normal 2 4 3 3 3 2" xfId="32297"/>
    <cellStyle name="Normal 2 4 3 3 3 2 2" xfId="32298"/>
    <cellStyle name="Normal 2 4 3 3 3 2 3" xfId="32299"/>
    <cellStyle name="Normal 2 4 3 3 3 2_AVA DVA EL" xfId="32300"/>
    <cellStyle name="Normal 2 4 3 3 3_Balanse bankkonsern" xfId="32301"/>
    <cellStyle name="Normal 2 4 3 3 4" xfId="32302"/>
    <cellStyle name="Normal 2 4 3 3 4 2" xfId="32303"/>
    <cellStyle name="Normal 2 4 3 3 4 3" xfId="32304"/>
    <cellStyle name="Normal 2 4 3 3 4_AVA DVA EL" xfId="32305"/>
    <cellStyle name="Normal 2 4 3 3 5" xfId="32306"/>
    <cellStyle name="Normal 2 4 3 3_3. Chng in credit spreads" xfId="8336"/>
    <cellStyle name="Normal 2 4 3 4" xfId="8337"/>
    <cellStyle name="Normal 2 4 3 4 2" xfId="8338"/>
    <cellStyle name="Normal 2 4 3 4 2 2" xfId="32307"/>
    <cellStyle name="Normal 2 4 3 4 2_Cap.adeq" xfId="32308"/>
    <cellStyle name="Normal 2 4 3 4 3" xfId="32309"/>
    <cellStyle name="Normal 2 4 3 4 4" xfId="32310"/>
    <cellStyle name="Normal 2 4 3 4 4 2" xfId="32311"/>
    <cellStyle name="Normal 2 4 3 4 4 3" xfId="32312"/>
    <cellStyle name="Normal 2 4 3 4 4_AVA DVA EL" xfId="32313"/>
    <cellStyle name="Normal 2 4 3 4 5" xfId="32314"/>
    <cellStyle name="Normal 2 4 3 4_3. Chng in credit spreads" xfId="8339"/>
    <cellStyle name="Normal 2 4 3 5" xfId="8340"/>
    <cellStyle name="Normal 2 4 3 5 2" xfId="8341"/>
    <cellStyle name="Normal 2 4 3 5 2 2" xfId="32315"/>
    <cellStyle name="Normal 2 4 3 5 2 3" xfId="32316"/>
    <cellStyle name="Normal 2 4 3 5 2_AVA DVA EL" xfId="32317"/>
    <cellStyle name="Normal 2 4 3 5 3" xfId="32318"/>
    <cellStyle name="Normal 2 4 3 5_3. Chng in credit spreads" xfId="8342"/>
    <cellStyle name="Normal 2 4 3 6" xfId="8343"/>
    <cellStyle name="Normal 2 4 3 6 2" xfId="32319"/>
    <cellStyle name="Normal 2 4 3 6 2 2" xfId="32320"/>
    <cellStyle name="Normal 2 4 3 6 2 3" xfId="32321"/>
    <cellStyle name="Normal 2 4 3 6 2_AVA DVA EL" xfId="32322"/>
    <cellStyle name="Normal 2 4 3 6 3" xfId="32323"/>
    <cellStyle name="Normal 2 4 3 6_Balanse bankkonsern" xfId="32324"/>
    <cellStyle name="Normal 2 4 3 7" xfId="32325"/>
    <cellStyle name="Normal 2 4 3 7 2" xfId="32326"/>
    <cellStyle name="Normal 2 4 3 7 3" xfId="32327"/>
    <cellStyle name="Normal 2 4 3 7_AVA DVA EL" xfId="32328"/>
    <cellStyle name="Normal 2 4 3 8" xfId="32329"/>
    <cellStyle name="Normal 2 4 3 8 2" xfId="32330"/>
    <cellStyle name="Normal 2 4 3 8 3" xfId="32331"/>
    <cellStyle name="Normal 2 4 3 8_AVA DVA EL" xfId="32332"/>
    <cellStyle name="Normal 2 4 3 9" xfId="32333"/>
    <cellStyle name="Normal 2 4 3 9 2" xfId="32334"/>
    <cellStyle name="Normal 2 4 3 9 3" xfId="32335"/>
    <cellStyle name="Normal 2 4 3 9_AVA DVA EL" xfId="32336"/>
    <cellStyle name="Normal 2 4 3_3. Chng in credit spreads" xfId="8344"/>
    <cellStyle name="Normal 2 4 4" xfId="8345"/>
    <cellStyle name="Normal 2 4 4 10" xfId="32337"/>
    <cellStyle name="Normal 2 4 4 10 2" xfId="32338"/>
    <cellStyle name="Normal 2 4 4 10 3" xfId="32339"/>
    <cellStyle name="Normal 2 4 4 10_AVA DVA EL" xfId="32340"/>
    <cellStyle name="Normal 2 4 4 11" xfId="32341"/>
    <cellStyle name="Normal 2 4 4 11 2" xfId="32342"/>
    <cellStyle name="Normal 2 4 4 11 3" xfId="32343"/>
    <cellStyle name="Normal 2 4 4 11_AVA DVA EL" xfId="32344"/>
    <cellStyle name="Normal 2 4 4 12" xfId="32345"/>
    <cellStyle name="Normal 2 4 4 2" xfId="8346"/>
    <cellStyle name="Normal 2 4 4 2 10" xfId="32346"/>
    <cellStyle name="Normal 2 4 4 2 10 2" xfId="32347"/>
    <cellStyle name="Normal 2 4 4 2 10 3" xfId="32348"/>
    <cellStyle name="Normal 2 4 4 2 10_AVA DVA EL" xfId="32349"/>
    <cellStyle name="Normal 2 4 4 2 11" xfId="32350"/>
    <cellStyle name="Normal 2 4 4 2 2" xfId="8347"/>
    <cellStyle name="Normal 2 4 4 2 2 2" xfId="32351"/>
    <cellStyle name="Normal 2 4 4 2 2 2 2" xfId="32352"/>
    <cellStyle name="Normal 2 4 4 2 2 2 3" xfId="32353"/>
    <cellStyle name="Normal 2 4 4 2 2 2_AVA DVA EL" xfId="32354"/>
    <cellStyle name="Normal 2 4 4 2 2 3" xfId="32355"/>
    <cellStyle name="Normal 2 4 4 2 2 3 2" xfId="32356"/>
    <cellStyle name="Normal 2 4 4 2 2 3 3" xfId="32357"/>
    <cellStyle name="Normal 2 4 4 2 2 3_AVA DVA EL" xfId="32358"/>
    <cellStyle name="Normal 2 4 4 2 2 4" xfId="32359"/>
    <cellStyle name="Normal 2 4 4 2 2 5" xfId="32360"/>
    <cellStyle name="Normal 2 4 4 2 2_AVA DVA EL" xfId="32361"/>
    <cellStyle name="Normal 2 4 4 2 3" xfId="32362"/>
    <cellStyle name="Normal 2 4 4 2 3 2" xfId="32363"/>
    <cellStyle name="Normal 2 4 4 2 3 3" xfId="32364"/>
    <cellStyle name="Normal 2 4 4 2 3_AVA DVA EL" xfId="32365"/>
    <cellStyle name="Normal 2 4 4 2 4" xfId="32366"/>
    <cellStyle name="Normal 2 4 4 2 4 2" xfId="32367"/>
    <cellStyle name="Normal 2 4 4 2 4 3" xfId="32368"/>
    <cellStyle name="Normal 2 4 4 2 4_AVA DVA EL" xfId="32369"/>
    <cellStyle name="Normal 2 4 4 2 5" xfId="32370"/>
    <cellStyle name="Normal 2 4 4 2 5 2" xfId="32371"/>
    <cellStyle name="Normal 2 4 4 2 5 3" xfId="32372"/>
    <cellStyle name="Normal 2 4 4 2 5_AVA DVA EL" xfId="32373"/>
    <cellStyle name="Normal 2 4 4 2 6" xfId="32374"/>
    <cellStyle name="Normal 2 4 4 2 6 2" xfId="32375"/>
    <cellStyle name="Normal 2 4 4 2 6 3" xfId="32376"/>
    <cellStyle name="Normal 2 4 4 2 6_AVA DVA EL" xfId="32377"/>
    <cellStyle name="Normal 2 4 4 2 7" xfId="32378"/>
    <cellStyle name="Normal 2 4 4 2 7 2" xfId="32379"/>
    <cellStyle name="Normal 2 4 4 2 7 3" xfId="32380"/>
    <cellStyle name="Normal 2 4 4 2 7_AVA DVA EL" xfId="32381"/>
    <cellStyle name="Normal 2 4 4 2 8" xfId="32382"/>
    <cellStyle name="Normal 2 4 4 2 8 2" xfId="32383"/>
    <cellStyle name="Normal 2 4 4 2 8 3" xfId="32384"/>
    <cellStyle name="Normal 2 4 4 2 8_AVA DVA EL" xfId="32385"/>
    <cellStyle name="Normal 2 4 4 2 9" xfId="32386"/>
    <cellStyle name="Normal 2 4 4 2 9 2" xfId="32387"/>
    <cellStyle name="Normal 2 4 4 2 9 3" xfId="32388"/>
    <cellStyle name="Normal 2 4 4 2 9_AVA DVA EL" xfId="32389"/>
    <cellStyle name="Normal 2 4 4 2_3. Chng in credit spreads" xfId="8348"/>
    <cellStyle name="Normal 2 4 4 3" xfId="8349"/>
    <cellStyle name="Normal 2 4 4 3 2" xfId="8350"/>
    <cellStyle name="Normal 2 4 4 3 2 2" xfId="32390"/>
    <cellStyle name="Normal 2 4 4 3 2 3" xfId="32391"/>
    <cellStyle name="Normal 2 4 4 3 2_AVA DVA EL" xfId="32392"/>
    <cellStyle name="Normal 2 4 4 3 3" xfId="32393"/>
    <cellStyle name="Normal 2 4 4 3 3 2" xfId="32394"/>
    <cellStyle name="Normal 2 4 4 3 3 3" xfId="32395"/>
    <cellStyle name="Normal 2 4 4 3 3_AVA DVA EL" xfId="32396"/>
    <cellStyle name="Normal 2 4 4 3 4" xfId="32397"/>
    <cellStyle name="Normal 2 4 4 3 4 2" xfId="32398"/>
    <cellStyle name="Normal 2 4 4 3 4 3" xfId="32399"/>
    <cellStyle name="Normal 2 4 4 3 4_AVA DVA EL" xfId="32400"/>
    <cellStyle name="Normal 2 4 4 3 5" xfId="32401"/>
    <cellStyle name="Normal 2 4 4 3_3. Chng in credit spreads" xfId="8351"/>
    <cellStyle name="Normal 2 4 4 4" xfId="8352"/>
    <cellStyle name="Normal 2 4 4 4 2" xfId="8353"/>
    <cellStyle name="Normal 2 4 4 4 2 2" xfId="32402"/>
    <cellStyle name="Normal 2 4 4 4 2_Cap.adeq" xfId="32403"/>
    <cellStyle name="Normal 2 4 4 4 3" xfId="32404"/>
    <cellStyle name="Normal 2 4 4 4_3. Chng in credit spreads" xfId="8354"/>
    <cellStyle name="Normal 2 4 4 5" xfId="8355"/>
    <cellStyle name="Normal 2 4 4 5 2" xfId="32405"/>
    <cellStyle name="Normal 2 4 4 5 3" xfId="32406"/>
    <cellStyle name="Normal 2 4 4 5_AVA DVA EL" xfId="32407"/>
    <cellStyle name="Normal 2 4 4 6" xfId="32408"/>
    <cellStyle name="Normal 2 4 4 6 2" xfId="32409"/>
    <cellStyle name="Normal 2 4 4 6 3" xfId="32410"/>
    <cellStyle name="Normal 2 4 4 6_AVA DVA EL" xfId="32411"/>
    <cellStyle name="Normal 2 4 4 7" xfId="32412"/>
    <cellStyle name="Normal 2 4 4 7 2" xfId="32413"/>
    <cellStyle name="Normal 2 4 4 7 3" xfId="32414"/>
    <cellStyle name="Normal 2 4 4 7_AVA DVA EL" xfId="32415"/>
    <cellStyle name="Normal 2 4 4 8" xfId="32416"/>
    <cellStyle name="Normal 2 4 4 8 2" xfId="32417"/>
    <cellStyle name="Normal 2 4 4 8 3" xfId="32418"/>
    <cellStyle name="Normal 2 4 4 8_AVA DVA EL" xfId="32419"/>
    <cellStyle name="Normal 2 4 4 9" xfId="32420"/>
    <cellStyle name="Normal 2 4 4 9 2" xfId="32421"/>
    <cellStyle name="Normal 2 4 4 9 3" xfId="32422"/>
    <cellStyle name="Normal 2 4 4 9_AVA DVA EL" xfId="32423"/>
    <cellStyle name="Normal 2 4 4_3. Chng in credit spreads" xfId="8356"/>
    <cellStyle name="Normal 2 4 5" xfId="8357"/>
    <cellStyle name="Normal 2 4 5 10" xfId="32424"/>
    <cellStyle name="Normal 2 4 5 10 2" xfId="32425"/>
    <cellStyle name="Normal 2 4 5 10 3" xfId="32426"/>
    <cellStyle name="Normal 2 4 5 10_AVA DVA EL" xfId="32427"/>
    <cellStyle name="Normal 2 4 5 11" xfId="32428"/>
    <cellStyle name="Normal 2 4 5 11 2" xfId="32429"/>
    <cellStyle name="Normal 2 4 5 11 3" xfId="32430"/>
    <cellStyle name="Normal 2 4 5 11_AVA DVA EL" xfId="32431"/>
    <cellStyle name="Normal 2 4 5 12" xfId="32432"/>
    <cellStyle name="Normal 2 4 5 2" xfId="8358"/>
    <cellStyle name="Normal 2 4 5 2 10" xfId="32433"/>
    <cellStyle name="Normal 2 4 5 2 10 2" xfId="32434"/>
    <cellStyle name="Normal 2 4 5 2 10 3" xfId="32435"/>
    <cellStyle name="Normal 2 4 5 2 10_AVA DVA EL" xfId="32436"/>
    <cellStyle name="Normal 2 4 5 2 11" xfId="32437"/>
    <cellStyle name="Normal 2 4 5 2 2" xfId="32438"/>
    <cellStyle name="Normal 2 4 5 2 2 2" xfId="32439"/>
    <cellStyle name="Normal 2 4 5 2 2 2 2" xfId="32440"/>
    <cellStyle name="Normal 2 4 5 2 2 2 3" xfId="32441"/>
    <cellStyle name="Normal 2 4 5 2 2 2_AVA DVA EL" xfId="32442"/>
    <cellStyle name="Normal 2 4 5 2 2 3" xfId="32443"/>
    <cellStyle name="Normal 2 4 5 2 2 3 2" xfId="32444"/>
    <cellStyle name="Normal 2 4 5 2 2 3 3" xfId="32445"/>
    <cellStyle name="Normal 2 4 5 2 2 3_AVA DVA EL" xfId="32446"/>
    <cellStyle name="Normal 2 4 5 2 2 4" xfId="32447"/>
    <cellStyle name="Normal 2 4 5 2 2 5" xfId="32448"/>
    <cellStyle name="Normal 2 4 5 2 2_AVA DVA EL" xfId="32449"/>
    <cellStyle name="Normal 2 4 5 2 3" xfId="32450"/>
    <cellStyle name="Normal 2 4 5 2 3 2" xfId="32451"/>
    <cellStyle name="Normal 2 4 5 2 3 3" xfId="32452"/>
    <cellStyle name="Normal 2 4 5 2 3_AVA DVA EL" xfId="32453"/>
    <cellStyle name="Normal 2 4 5 2 4" xfId="32454"/>
    <cellStyle name="Normal 2 4 5 2 4 2" xfId="32455"/>
    <cellStyle name="Normal 2 4 5 2 4 3" xfId="32456"/>
    <cellStyle name="Normal 2 4 5 2 4_AVA DVA EL" xfId="32457"/>
    <cellStyle name="Normal 2 4 5 2 5" xfId="32458"/>
    <cellStyle name="Normal 2 4 5 2 5 2" xfId="32459"/>
    <cellStyle name="Normal 2 4 5 2 5 3" xfId="32460"/>
    <cellStyle name="Normal 2 4 5 2 5_AVA DVA EL" xfId="32461"/>
    <cellStyle name="Normal 2 4 5 2 6" xfId="32462"/>
    <cellStyle name="Normal 2 4 5 2 6 2" xfId="32463"/>
    <cellStyle name="Normal 2 4 5 2 6 3" xfId="32464"/>
    <cellStyle name="Normal 2 4 5 2 6_AVA DVA EL" xfId="32465"/>
    <cellStyle name="Normal 2 4 5 2 7" xfId="32466"/>
    <cellStyle name="Normal 2 4 5 2 7 2" xfId="32467"/>
    <cellStyle name="Normal 2 4 5 2 7 3" xfId="32468"/>
    <cellStyle name="Normal 2 4 5 2 7_AVA DVA EL" xfId="32469"/>
    <cellStyle name="Normal 2 4 5 2 8" xfId="32470"/>
    <cellStyle name="Normal 2 4 5 2 8 2" xfId="32471"/>
    <cellStyle name="Normal 2 4 5 2 8 3" xfId="32472"/>
    <cellStyle name="Normal 2 4 5 2 8_AVA DVA EL" xfId="32473"/>
    <cellStyle name="Normal 2 4 5 2 9" xfId="32474"/>
    <cellStyle name="Normal 2 4 5 2 9 2" xfId="32475"/>
    <cellStyle name="Normal 2 4 5 2 9 3" xfId="32476"/>
    <cellStyle name="Normal 2 4 5 2 9_AVA DVA EL" xfId="32477"/>
    <cellStyle name="Normal 2 4 5 2_Balanse bankkonsern" xfId="32478"/>
    <cellStyle name="Normal 2 4 5 3" xfId="32479"/>
    <cellStyle name="Normal 2 4 5 3 2" xfId="32480"/>
    <cellStyle name="Normal 2 4 5 3 2 2" xfId="32481"/>
    <cellStyle name="Normal 2 4 5 3 2 3" xfId="32482"/>
    <cellStyle name="Normal 2 4 5 3 2_AVA DVA EL" xfId="32483"/>
    <cellStyle name="Normal 2 4 5 3 3" xfId="32484"/>
    <cellStyle name="Normal 2 4 5 3 3 2" xfId="32485"/>
    <cellStyle name="Normal 2 4 5 3 3 3" xfId="32486"/>
    <cellStyle name="Normal 2 4 5 3 3_AVA DVA EL" xfId="32487"/>
    <cellStyle name="Normal 2 4 5 3 4" xfId="32488"/>
    <cellStyle name="Normal 2 4 5 3 4 2" xfId="32489"/>
    <cellStyle name="Normal 2 4 5 3 4 3" xfId="32490"/>
    <cellStyle name="Normal 2 4 5 3 4_AVA DVA EL" xfId="32491"/>
    <cellStyle name="Normal 2 4 5 3_Balanse bankkonsern" xfId="32492"/>
    <cellStyle name="Normal 2 4 5 4" xfId="32493"/>
    <cellStyle name="Normal 2 4 5 4 2" xfId="32494"/>
    <cellStyle name="Normal 2 4 5 4 3" xfId="32495"/>
    <cellStyle name="Normal 2 4 5 4_AVA DVA EL" xfId="32496"/>
    <cellStyle name="Normal 2 4 5 5" xfId="32497"/>
    <cellStyle name="Normal 2 4 5 5 2" xfId="32498"/>
    <cellStyle name="Normal 2 4 5 5 3" xfId="32499"/>
    <cellStyle name="Normal 2 4 5 5_AVA DVA EL" xfId="32500"/>
    <cellStyle name="Normal 2 4 5 6" xfId="32501"/>
    <cellStyle name="Normal 2 4 5 6 2" xfId="32502"/>
    <cellStyle name="Normal 2 4 5 6 3" xfId="32503"/>
    <cellStyle name="Normal 2 4 5 6_AVA DVA EL" xfId="32504"/>
    <cellStyle name="Normal 2 4 5 7" xfId="32505"/>
    <cellStyle name="Normal 2 4 5 7 2" xfId="32506"/>
    <cellStyle name="Normal 2 4 5 7 3" xfId="32507"/>
    <cellStyle name="Normal 2 4 5 7_AVA DVA EL" xfId="32508"/>
    <cellStyle name="Normal 2 4 5 8" xfId="32509"/>
    <cellStyle name="Normal 2 4 5 8 2" xfId="32510"/>
    <cellStyle name="Normal 2 4 5 8 3" xfId="32511"/>
    <cellStyle name="Normal 2 4 5 8_AVA DVA EL" xfId="32512"/>
    <cellStyle name="Normal 2 4 5 9" xfId="32513"/>
    <cellStyle name="Normal 2 4 5 9 2" xfId="32514"/>
    <cellStyle name="Normal 2 4 5 9 3" xfId="32515"/>
    <cellStyle name="Normal 2 4 5 9_AVA DVA EL" xfId="32516"/>
    <cellStyle name="Normal 2 4 5_3. Chng in credit spreads" xfId="8359"/>
    <cellStyle name="Normal 2 4 6" xfId="8360"/>
    <cellStyle name="Normal 2 4 6 10" xfId="32517"/>
    <cellStyle name="Normal 2 4 6 10 2" xfId="32518"/>
    <cellStyle name="Normal 2 4 6 10 3" xfId="32519"/>
    <cellStyle name="Normal 2 4 6 10_AVA DVA EL" xfId="32520"/>
    <cellStyle name="Normal 2 4 6 11" xfId="32521"/>
    <cellStyle name="Normal 2 4 6 2" xfId="8361"/>
    <cellStyle name="Normal 2 4 6 2 2" xfId="32522"/>
    <cellStyle name="Normal 2 4 6 2 2 2" xfId="32523"/>
    <cellStyle name="Normal 2 4 6 2 2 3" xfId="32524"/>
    <cellStyle name="Normal 2 4 6 2 2_AVA DVA EL" xfId="32525"/>
    <cellStyle name="Normal 2 4 6 2 3" xfId="32526"/>
    <cellStyle name="Normal 2 4 6 2 3 2" xfId="32527"/>
    <cellStyle name="Normal 2 4 6 2 3 3" xfId="32528"/>
    <cellStyle name="Normal 2 4 6 2 3_AVA DVA EL" xfId="32529"/>
    <cellStyle name="Normal 2 4 6 2 4" xfId="32530"/>
    <cellStyle name="Normal 2 4 6 2 4 2" xfId="32531"/>
    <cellStyle name="Normal 2 4 6 2 4 3" xfId="32532"/>
    <cellStyle name="Normal 2 4 6 2 4_AVA DVA EL" xfId="32533"/>
    <cellStyle name="Normal 2 4 6 2 5" xfId="32534"/>
    <cellStyle name="Normal 2 4 6 2_Balanse bankkonsern" xfId="32535"/>
    <cellStyle name="Normal 2 4 6 3" xfId="32536"/>
    <cellStyle name="Normal 2 4 6 3 2" xfId="32537"/>
    <cellStyle name="Normal 2 4 6 3 2 2" xfId="32538"/>
    <cellStyle name="Normal 2 4 6 3 2 3" xfId="32539"/>
    <cellStyle name="Normal 2 4 6 3 2_AVA DVA EL" xfId="32540"/>
    <cellStyle name="Normal 2 4 6 3_Balanse bankkonsern" xfId="32541"/>
    <cellStyle name="Normal 2 4 6 4" xfId="32542"/>
    <cellStyle name="Normal 2 4 6 4 2" xfId="32543"/>
    <cellStyle name="Normal 2 4 6 4 3" xfId="32544"/>
    <cellStyle name="Normal 2 4 6 4_AVA DVA EL" xfId="32545"/>
    <cellStyle name="Normal 2 4 6 5" xfId="32546"/>
    <cellStyle name="Normal 2 4 6 5 2" xfId="32547"/>
    <cellStyle name="Normal 2 4 6 5 3" xfId="32548"/>
    <cellStyle name="Normal 2 4 6 5_AVA DVA EL" xfId="32549"/>
    <cellStyle name="Normal 2 4 6 6" xfId="32550"/>
    <cellStyle name="Normal 2 4 6 6 2" xfId="32551"/>
    <cellStyle name="Normal 2 4 6 6 3" xfId="32552"/>
    <cellStyle name="Normal 2 4 6 6_AVA DVA EL" xfId="32553"/>
    <cellStyle name="Normal 2 4 6 7" xfId="32554"/>
    <cellStyle name="Normal 2 4 6 7 2" xfId="32555"/>
    <cellStyle name="Normal 2 4 6 7 3" xfId="32556"/>
    <cellStyle name="Normal 2 4 6 7_AVA DVA EL" xfId="32557"/>
    <cellStyle name="Normal 2 4 6 8" xfId="32558"/>
    <cellStyle name="Normal 2 4 6 8 2" xfId="32559"/>
    <cellStyle name="Normal 2 4 6 8 3" xfId="32560"/>
    <cellStyle name="Normal 2 4 6 8_AVA DVA EL" xfId="32561"/>
    <cellStyle name="Normal 2 4 6 9" xfId="32562"/>
    <cellStyle name="Normal 2 4 6 9 2" xfId="32563"/>
    <cellStyle name="Normal 2 4 6 9 3" xfId="32564"/>
    <cellStyle name="Normal 2 4 6 9_AVA DVA EL" xfId="32565"/>
    <cellStyle name="Normal 2 4 6_3. Chng in credit spreads" xfId="8362"/>
    <cellStyle name="Normal 2 4 7" xfId="8363"/>
    <cellStyle name="Normal 2 4 7 2" xfId="8364"/>
    <cellStyle name="Normal 2 4 7 2 2" xfId="32566"/>
    <cellStyle name="Normal 2 4 7 2 3" xfId="32567"/>
    <cellStyle name="Normal 2 4 7 2_AVA DVA EL" xfId="32568"/>
    <cellStyle name="Normal 2 4 7 3" xfId="32569"/>
    <cellStyle name="Normal 2 4 7 3 2" xfId="32570"/>
    <cellStyle name="Normal 2 4 7 3 3" xfId="32571"/>
    <cellStyle name="Normal 2 4 7 3_AVA DVA EL" xfId="32572"/>
    <cellStyle name="Normal 2 4 7 4" xfId="32573"/>
    <cellStyle name="Normal 2 4 7 4 2" xfId="32574"/>
    <cellStyle name="Normal 2 4 7 4 3" xfId="32575"/>
    <cellStyle name="Normal 2 4 7 4_AVA DVA EL" xfId="32576"/>
    <cellStyle name="Normal 2 4 7 5" xfId="32577"/>
    <cellStyle name="Normal 2 4 7_3. Chng in credit spreads" xfId="8365"/>
    <cellStyle name="Normal 2 4 8" xfId="8366"/>
    <cellStyle name="Normal 2 4 8 2" xfId="8367"/>
    <cellStyle name="Normal 2 4 8 2 2" xfId="32578"/>
    <cellStyle name="Normal 2 4 8 2 3" xfId="32579"/>
    <cellStyle name="Normal 2 4 8 2_AVA DVA EL" xfId="32580"/>
    <cellStyle name="Normal 2 4 8 3" xfId="32581"/>
    <cellStyle name="Normal 2 4 8 3 2" xfId="32582"/>
    <cellStyle name="Normal 2 4 8 3 3" xfId="32583"/>
    <cellStyle name="Normal 2 4 8 3_AVA DVA EL" xfId="32584"/>
    <cellStyle name="Normal 2 4 8 4" xfId="32585"/>
    <cellStyle name="Normal 2 4 8 4 2" xfId="32586"/>
    <cellStyle name="Normal 2 4 8 4 3" xfId="32587"/>
    <cellStyle name="Normal 2 4 8 4_AVA DVA EL" xfId="32588"/>
    <cellStyle name="Normal 2 4 8 5" xfId="32589"/>
    <cellStyle name="Normal 2 4 8_3. Chng in credit spreads" xfId="8368"/>
    <cellStyle name="Normal 2 4 9" xfId="11763"/>
    <cellStyle name="Normal 2 4 9 2" xfId="32590"/>
    <cellStyle name="Normal 2 4 9 2 2" xfId="32591"/>
    <cellStyle name="Normal 2 4 9 2 3" xfId="32592"/>
    <cellStyle name="Normal 2 4 9 2_AVA DVA EL" xfId="32593"/>
    <cellStyle name="Normal 2 4 9 3" xfId="32594"/>
    <cellStyle name="Normal 2 4 9_AVA DVA EL" xfId="32595"/>
    <cellStyle name="Normal 2 4_4Q16" xfId="32596"/>
    <cellStyle name="Normal 2 40" xfId="32597"/>
    <cellStyle name="Normal 2 40 2" xfId="32598"/>
    <cellStyle name="Normal 2 40 2 2" xfId="32599"/>
    <cellStyle name="Normal 2 40 2_AVA DVA EL" xfId="32600"/>
    <cellStyle name="Normal 2 40 3" xfId="32601"/>
    <cellStyle name="Normal 2 40_AVA DVA EL" xfId="32602"/>
    <cellStyle name="Normal 2 41" xfId="32603"/>
    <cellStyle name="Normal 2 41 2" xfId="32604"/>
    <cellStyle name="Normal 2 41_AVA DVA EL" xfId="32605"/>
    <cellStyle name="Normal 2 42" xfId="32606"/>
    <cellStyle name="Normal 2 42 2" xfId="32607"/>
    <cellStyle name="Normal 2 42_AVA DVA EL" xfId="32608"/>
    <cellStyle name="Normal 2 43" xfId="32609"/>
    <cellStyle name="Normal 2 43 2" xfId="32610"/>
    <cellStyle name="Normal 2 43_AVA DVA EL" xfId="32611"/>
    <cellStyle name="Normal 2 44" xfId="32612"/>
    <cellStyle name="Normal 2 44 2" xfId="32613"/>
    <cellStyle name="Normal 2 44_AVA DVA EL" xfId="32614"/>
    <cellStyle name="Normal 2 45" xfId="32615"/>
    <cellStyle name="Normal 2 45 2" xfId="32616"/>
    <cellStyle name="Normal 2 45_AVA DVA EL" xfId="32617"/>
    <cellStyle name="Normal 2 46" xfId="32618"/>
    <cellStyle name="Normal 2 46 2" xfId="32619"/>
    <cellStyle name="Normal 2 46 2 2" xfId="32620"/>
    <cellStyle name="Normal 2 46 2_AVA DVA EL" xfId="32621"/>
    <cellStyle name="Normal 2 46 3" xfId="32622"/>
    <cellStyle name="Normal 2 46 3 2" xfId="32623"/>
    <cellStyle name="Normal 2 46 3_AVA DVA EL" xfId="32624"/>
    <cellStyle name="Normal 2 46 4" xfId="32625"/>
    <cellStyle name="Normal 2 46_4Q16" xfId="32626"/>
    <cellStyle name="Normal 2 47" xfId="32627"/>
    <cellStyle name="Normal 2 47 2" xfId="32628"/>
    <cellStyle name="Normal 2 47 3" xfId="32629"/>
    <cellStyle name="Normal 2 47_AVA DVA EL" xfId="32630"/>
    <cellStyle name="Normal 2 48" xfId="32631"/>
    <cellStyle name="Normal 2 48 2" xfId="32632"/>
    <cellStyle name="Normal 2 48 3" xfId="32633"/>
    <cellStyle name="Normal 2 48_AVA DVA EL" xfId="32634"/>
    <cellStyle name="Normal 2 49" xfId="32635"/>
    <cellStyle name="Normal 2 49 2" xfId="32636"/>
    <cellStyle name="Normal 2 49 3" xfId="32637"/>
    <cellStyle name="Normal 2 49_AVA DVA EL" xfId="32638"/>
    <cellStyle name="Normal 2 5" xfId="1008"/>
    <cellStyle name="Normal 2 5 10" xfId="32639"/>
    <cellStyle name="Normal 2 5 10 2" xfId="32640"/>
    <cellStyle name="Normal 2 5 10 3" xfId="32641"/>
    <cellStyle name="Normal 2 5 10_AVA DVA EL" xfId="32642"/>
    <cellStyle name="Normal 2 5 11" xfId="32643"/>
    <cellStyle name="Normal 2 5 11 2" xfId="32644"/>
    <cellStyle name="Normal 2 5 11 3" xfId="32645"/>
    <cellStyle name="Normal 2 5 11_AVA DVA EL" xfId="32646"/>
    <cellStyle name="Normal 2 5 12" xfId="32647"/>
    <cellStyle name="Normal 2 5 12 2" xfId="32648"/>
    <cellStyle name="Normal 2 5 12 3" xfId="32649"/>
    <cellStyle name="Normal 2 5 12_AVA DVA EL" xfId="32650"/>
    <cellStyle name="Normal 2 5 13" xfId="32651"/>
    <cellStyle name="Normal 2 5 13 2" xfId="32652"/>
    <cellStyle name="Normal 2 5 13 3" xfId="32653"/>
    <cellStyle name="Normal 2 5 13_AVA DVA EL" xfId="32654"/>
    <cellStyle name="Normal 2 5 14" xfId="32655"/>
    <cellStyle name="Normal 2 5 14 2" xfId="32656"/>
    <cellStyle name="Normal 2 5 14 3" xfId="32657"/>
    <cellStyle name="Normal 2 5 14_AVA DVA EL" xfId="32658"/>
    <cellStyle name="Normal 2 5 15" xfId="32659"/>
    <cellStyle name="Normal 2 5 15 2" xfId="32660"/>
    <cellStyle name="Normal 2 5 15 3" xfId="32661"/>
    <cellStyle name="Normal 2 5 15_AVA DVA EL" xfId="32662"/>
    <cellStyle name="Normal 2 5 16" xfId="32663"/>
    <cellStyle name="Normal 2 5 2" xfId="8369"/>
    <cellStyle name="Normal 2 5 2 10" xfId="32664"/>
    <cellStyle name="Normal 2 5 2 10 2" xfId="32665"/>
    <cellStyle name="Normal 2 5 2 10 3" xfId="32666"/>
    <cellStyle name="Normal 2 5 2 10_AVA DVA EL" xfId="32667"/>
    <cellStyle name="Normal 2 5 2 11" xfId="32668"/>
    <cellStyle name="Normal 2 5 2 11 2" xfId="32669"/>
    <cellStyle name="Normal 2 5 2 11 3" xfId="32670"/>
    <cellStyle name="Normal 2 5 2 11_AVA DVA EL" xfId="32671"/>
    <cellStyle name="Normal 2 5 2 12" xfId="32672"/>
    <cellStyle name="Normal 2 5 2 12 2" xfId="32673"/>
    <cellStyle name="Normal 2 5 2 12 3" xfId="32674"/>
    <cellStyle name="Normal 2 5 2 12_AVA DVA EL" xfId="32675"/>
    <cellStyle name="Normal 2 5 2 13" xfId="32676"/>
    <cellStyle name="Normal 2 5 2 2" xfId="8370"/>
    <cellStyle name="Normal 2 5 2 2 10" xfId="32677"/>
    <cellStyle name="Normal 2 5 2 2 10 2" xfId="32678"/>
    <cellStyle name="Normal 2 5 2 2 10 3" xfId="32679"/>
    <cellStyle name="Normal 2 5 2 2 10_AVA DVA EL" xfId="32680"/>
    <cellStyle name="Normal 2 5 2 2 11" xfId="32681"/>
    <cellStyle name="Normal 2 5 2 2 11 2" xfId="32682"/>
    <cellStyle name="Normal 2 5 2 2 11 3" xfId="32683"/>
    <cellStyle name="Normal 2 5 2 2 11_AVA DVA EL" xfId="32684"/>
    <cellStyle name="Normal 2 5 2 2 12" xfId="32685"/>
    <cellStyle name="Normal 2 5 2 2 2" xfId="8371"/>
    <cellStyle name="Normal 2 5 2 2 2 10" xfId="32686"/>
    <cellStyle name="Normal 2 5 2 2 2 10 2" xfId="32687"/>
    <cellStyle name="Normal 2 5 2 2 2 10 3" xfId="32688"/>
    <cellStyle name="Normal 2 5 2 2 2 10_AVA DVA EL" xfId="32689"/>
    <cellStyle name="Normal 2 5 2 2 2 11" xfId="32690"/>
    <cellStyle name="Normal 2 5 2 2 2 2" xfId="32691"/>
    <cellStyle name="Normal 2 5 2 2 2 2 2" xfId="32692"/>
    <cellStyle name="Normal 2 5 2 2 2 2 2 2" xfId="32693"/>
    <cellStyle name="Normal 2 5 2 2 2 2 2 3" xfId="32694"/>
    <cellStyle name="Normal 2 5 2 2 2 2 2_AVA DVA EL" xfId="32695"/>
    <cellStyle name="Normal 2 5 2 2 2 2 3" xfId="32696"/>
    <cellStyle name="Normal 2 5 2 2 2 2 3 2" xfId="32697"/>
    <cellStyle name="Normal 2 5 2 2 2 2 3 3" xfId="32698"/>
    <cellStyle name="Normal 2 5 2 2 2 2 3_AVA DVA EL" xfId="32699"/>
    <cellStyle name="Normal 2 5 2 2 2 2 4" xfId="32700"/>
    <cellStyle name="Normal 2 5 2 2 2 2 5" xfId="32701"/>
    <cellStyle name="Normal 2 5 2 2 2 2_AVA DVA EL" xfId="32702"/>
    <cellStyle name="Normal 2 5 2 2 2 3" xfId="32703"/>
    <cellStyle name="Normal 2 5 2 2 2 3 2" xfId="32704"/>
    <cellStyle name="Normal 2 5 2 2 2 3 3" xfId="32705"/>
    <cellStyle name="Normal 2 5 2 2 2 3_AVA DVA EL" xfId="32706"/>
    <cellStyle name="Normal 2 5 2 2 2 4" xfId="32707"/>
    <cellStyle name="Normal 2 5 2 2 2 4 2" xfId="32708"/>
    <cellStyle name="Normal 2 5 2 2 2 4 3" xfId="32709"/>
    <cellStyle name="Normal 2 5 2 2 2 4_AVA DVA EL" xfId="32710"/>
    <cellStyle name="Normal 2 5 2 2 2 5" xfId="32711"/>
    <cellStyle name="Normal 2 5 2 2 2 5 2" xfId="32712"/>
    <cellStyle name="Normal 2 5 2 2 2 5 3" xfId="32713"/>
    <cellStyle name="Normal 2 5 2 2 2 5_AVA DVA EL" xfId="32714"/>
    <cellStyle name="Normal 2 5 2 2 2 6" xfId="32715"/>
    <cellStyle name="Normal 2 5 2 2 2 6 2" xfId="32716"/>
    <cellStyle name="Normal 2 5 2 2 2 6 3" xfId="32717"/>
    <cellStyle name="Normal 2 5 2 2 2 6_AVA DVA EL" xfId="32718"/>
    <cellStyle name="Normal 2 5 2 2 2 7" xfId="32719"/>
    <cellStyle name="Normal 2 5 2 2 2 7 2" xfId="32720"/>
    <cellStyle name="Normal 2 5 2 2 2 7 3" xfId="32721"/>
    <cellStyle name="Normal 2 5 2 2 2 7_AVA DVA EL" xfId="32722"/>
    <cellStyle name="Normal 2 5 2 2 2 8" xfId="32723"/>
    <cellStyle name="Normal 2 5 2 2 2 8 2" xfId="32724"/>
    <cellStyle name="Normal 2 5 2 2 2 8 3" xfId="32725"/>
    <cellStyle name="Normal 2 5 2 2 2 8_AVA DVA EL" xfId="32726"/>
    <cellStyle name="Normal 2 5 2 2 2 9" xfId="32727"/>
    <cellStyle name="Normal 2 5 2 2 2 9 2" xfId="32728"/>
    <cellStyle name="Normal 2 5 2 2 2 9 3" xfId="32729"/>
    <cellStyle name="Normal 2 5 2 2 2 9_AVA DVA EL" xfId="32730"/>
    <cellStyle name="Normal 2 5 2 2 2_Balanse bankkonsern" xfId="32731"/>
    <cellStyle name="Normal 2 5 2 2 3" xfId="32732"/>
    <cellStyle name="Normal 2 5 2 2 3 2" xfId="32733"/>
    <cellStyle name="Normal 2 5 2 2 3 2 2" xfId="32734"/>
    <cellStyle name="Normal 2 5 2 2 3 2 3" xfId="32735"/>
    <cellStyle name="Normal 2 5 2 2 3 2_AVA DVA EL" xfId="32736"/>
    <cellStyle name="Normal 2 5 2 2 3 3" xfId="32737"/>
    <cellStyle name="Normal 2 5 2 2 3 3 2" xfId="32738"/>
    <cellStyle name="Normal 2 5 2 2 3 3 3" xfId="32739"/>
    <cellStyle name="Normal 2 5 2 2 3 3_AVA DVA EL" xfId="32740"/>
    <cellStyle name="Normal 2 5 2 2 3 4" xfId="32741"/>
    <cellStyle name="Normal 2 5 2 2 3 4 2" xfId="32742"/>
    <cellStyle name="Normal 2 5 2 2 3 4 3" xfId="32743"/>
    <cellStyle name="Normal 2 5 2 2 3 4_AVA DVA EL" xfId="32744"/>
    <cellStyle name="Normal 2 5 2 2 3_Balanse bankkonsern" xfId="32745"/>
    <cellStyle name="Normal 2 5 2 2 4" xfId="32746"/>
    <cellStyle name="Normal 2 5 2 2 4 2" xfId="32747"/>
    <cellStyle name="Normal 2 5 2 2 4 3" xfId="32748"/>
    <cellStyle name="Normal 2 5 2 2 4_AVA DVA EL" xfId="32749"/>
    <cellStyle name="Normal 2 5 2 2 5" xfId="32750"/>
    <cellStyle name="Normal 2 5 2 2 5 2" xfId="32751"/>
    <cellStyle name="Normal 2 5 2 2 5 3" xfId="32752"/>
    <cellStyle name="Normal 2 5 2 2 5_AVA DVA EL" xfId="32753"/>
    <cellStyle name="Normal 2 5 2 2 6" xfId="32754"/>
    <cellStyle name="Normal 2 5 2 2 6 2" xfId="32755"/>
    <cellStyle name="Normal 2 5 2 2 6 3" xfId="32756"/>
    <cellStyle name="Normal 2 5 2 2 6_AVA DVA EL" xfId="32757"/>
    <cellStyle name="Normal 2 5 2 2 7" xfId="32758"/>
    <cellStyle name="Normal 2 5 2 2 7 2" xfId="32759"/>
    <cellStyle name="Normal 2 5 2 2 7 3" xfId="32760"/>
    <cellStyle name="Normal 2 5 2 2 7_AVA DVA EL" xfId="32761"/>
    <cellStyle name="Normal 2 5 2 2 8" xfId="32762"/>
    <cellStyle name="Normal 2 5 2 2 8 2" xfId="32763"/>
    <cellStyle name="Normal 2 5 2 2 8 3" xfId="32764"/>
    <cellStyle name="Normal 2 5 2 2 8_AVA DVA EL" xfId="32765"/>
    <cellStyle name="Normal 2 5 2 2 9" xfId="32766"/>
    <cellStyle name="Normal 2 5 2 2 9 2" xfId="32767"/>
    <cellStyle name="Normal 2 5 2 2 9 3" xfId="32768"/>
    <cellStyle name="Normal 2 5 2 2 9_AVA DVA EL" xfId="32769"/>
    <cellStyle name="Normal 2 5 2 2_3. Chng in credit spreads" xfId="8372"/>
    <cellStyle name="Normal 2 5 2 3" xfId="8373"/>
    <cellStyle name="Normal 2 5 2 3 10" xfId="32770"/>
    <cellStyle name="Normal 2 5 2 3 10 2" xfId="32771"/>
    <cellStyle name="Normal 2 5 2 3 10 3" xfId="32772"/>
    <cellStyle name="Normal 2 5 2 3 10_AVA DVA EL" xfId="32773"/>
    <cellStyle name="Normal 2 5 2 3 11" xfId="32774"/>
    <cellStyle name="Normal 2 5 2 3 2" xfId="8374"/>
    <cellStyle name="Normal 2 5 2 3 2 2" xfId="32775"/>
    <cellStyle name="Normal 2 5 2 3 2 2 2" xfId="32776"/>
    <cellStyle name="Normal 2 5 2 3 2 2 3" xfId="32777"/>
    <cellStyle name="Normal 2 5 2 3 2 2_AVA DVA EL" xfId="32778"/>
    <cellStyle name="Normal 2 5 2 3 2 3" xfId="32779"/>
    <cellStyle name="Normal 2 5 2 3 2 3 2" xfId="32780"/>
    <cellStyle name="Normal 2 5 2 3 2 3 3" xfId="32781"/>
    <cellStyle name="Normal 2 5 2 3 2 3_AVA DVA EL" xfId="32782"/>
    <cellStyle name="Normal 2 5 2 3 2 4" xfId="32783"/>
    <cellStyle name="Normal 2 5 2 3 2 4 2" xfId="32784"/>
    <cellStyle name="Normal 2 5 2 3 2 4 3" xfId="32785"/>
    <cellStyle name="Normal 2 5 2 3 2 4_AVA DVA EL" xfId="32786"/>
    <cellStyle name="Normal 2 5 2 3 2 5" xfId="32787"/>
    <cellStyle name="Normal 2 5 2 3 2_Balanse bankkonsern" xfId="32788"/>
    <cellStyle name="Normal 2 5 2 3 3" xfId="32789"/>
    <cellStyle name="Normal 2 5 2 3 3 2" xfId="32790"/>
    <cellStyle name="Normal 2 5 2 3 3 2 2" xfId="32791"/>
    <cellStyle name="Normal 2 5 2 3 3 2 3" xfId="32792"/>
    <cellStyle name="Normal 2 5 2 3 3 2_AVA DVA EL" xfId="32793"/>
    <cellStyle name="Normal 2 5 2 3 3_Balanse bankkonsern" xfId="32794"/>
    <cellStyle name="Normal 2 5 2 3 4" xfId="32795"/>
    <cellStyle name="Normal 2 5 2 3 4 2" xfId="32796"/>
    <cellStyle name="Normal 2 5 2 3 4 3" xfId="32797"/>
    <cellStyle name="Normal 2 5 2 3 4_AVA DVA EL" xfId="32798"/>
    <cellStyle name="Normal 2 5 2 3 5" xfId="32799"/>
    <cellStyle name="Normal 2 5 2 3 5 2" xfId="32800"/>
    <cellStyle name="Normal 2 5 2 3 5 3" xfId="32801"/>
    <cellStyle name="Normal 2 5 2 3 5_AVA DVA EL" xfId="32802"/>
    <cellStyle name="Normal 2 5 2 3 6" xfId="32803"/>
    <cellStyle name="Normal 2 5 2 3 6 2" xfId="32804"/>
    <cellStyle name="Normal 2 5 2 3 6 3" xfId="32805"/>
    <cellStyle name="Normal 2 5 2 3 6_AVA DVA EL" xfId="32806"/>
    <cellStyle name="Normal 2 5 2 3 7" xfId="32807"/>
    <cellStyle name="Normal 2 5 2 3 7 2" xfId="32808"/>
    <cellStyle name="Normal 2 5 2 3 7 3" xfId="32809"/>
    <cellStyle name="Normal 2 5 2 3 7_AVA DVA EL" xfId="32810"/>
    <cellStyle name="Normal 2 5 2 3 8" xfId="32811"/>
    <cellStyle name="Normal 2 5 2 3 8 2" xfId="32812"/>
    <cellStyle name="Normal 2 5 2 3 8 3" xfId="32813"/>
    <cellStyle name="Normal 2 5 2 3 8_AVA DVA EL" xfId="32814"/>
    <cellStyle name="Normal 2 5 2 3 9" xfId="32815"/>
    <cellStyle name="Normal 2 5 2 3 9 2" xfId="32816"/>
    <cellStyle name="Normal 2 5 2 3 9 3" xfId="32817"/>
    <cellStyle name="Normal 2 5 2 3 9_AVA DVA EL" xfId="32818"/>
    <cellStyle name="Normal 2 5 2 3_3. Chng in credit spreads" xfId="8375"/>
    <cellStyle name="Normal 2 5 2 4" xfId="8376"/>
    <cellStyle name="Normal 2 5 2 4 2" xfId="8377"/>
    <cellStyle name="Normal 2 5 2 4 2 2" xfId="32819"/>
    <cellStyle name="Normal 2 5 2 4 2 2 2" xfId="32820"/>
    <cellStyle name="Normal 2 5 2 4 2 2 3" xfId="32821"/>
    <cellStyle name="Normal 2 5 2 4 2 2_AVA DVA EL" xfId="32822"/>
    <cellStyle name="Normal 2 5 2 4 2 3" xfId="32823"/>
    <cellStyle name="Normal 2 5 2 4 2_Balanse bankkonsern" xfId="32824"/>
    <cellStyle name="Normal 2 5 2 4 3" xfId="32825"/>
    <cellStyle name="Normal 2 5 2 4 3 2" xfId="32826"/>
    <cellStyle name="Normal 2 5 2 4 3 2 2" xfId="32827"/>
    <cellStyle name="Normal 2 5 2 4 3 2 3" xfId="32828"/>
    <cellStyle name="Normal 2 5 2 4 3 2_AVA DVA EL" xfId="32829"/>
    <cellStyle name="Normal 2 5 2 4 3_Balanse bankkonsern" xfId="32830"/>
    <cellStyle name="Normal 2 5 2 4 4" xfId="32831"/>
    <cellStyle name="Normal 2 5 2 4 4 2" xfId="32832"/>
    <cellStyle name="Normal 2 5 2 4 4 3" xfId="32833"/>
    <cellStyle name="Normal 2 5 2 4 4_AVA DVA EL" xfId="32834"/>
    <cellStyle name="Normal 2 5 2 4 5" xfId="32835"/>
    <cellStyle name="Normal 2 5 2 4_3. Chng in credit spreads" xfId="8378"/>
    <cellStyle name="Normal 2 5 2 5" xfId="8379"/>
    <cellStyle name="Normal 2 5 2 5 2" xfId="32836"/>
    <cellStyle name="Normal 2 5 2 5 2 2" xfId="32837"/>
    <cellStyle name="Normal 2 5 2 5 2 3" xfId="32838"/>
    <cellStyle name="Normal 2 5 2 5 2_AVA DVA EL" xfId="32839"/>
    <cellStyle name="Normal 2 5 2 5 3" xfId="32840"/>
    <cellStyle name="Normal 2 5 2 5_Balanse bankkonsern" xfId="32841"/>
    <cellStyle name="Normal 2 5 2 6" xfId="32842"/>
    <cellStyle name="Normal 2 5 2 6 2" xfId="32843"/>
    <cellStyle name="Normal 2 5 2 6 2 2" xfId="32844"/>
    <cellStyle name="Normal 2 5 2 6 2 3" xfId="32845"/>
    <cellStyle name="Normal 2 5 2 6 2_AVA DVA EL" xfId="32846"/>
    <cellStyle name="Normal 2 5 2 6_Balanse bankkonsern" xfId="32847"/>
    <cellStyle name="Normal 2 5 2 7" xfId="32848"/>
    <cellStyle name="Normal 2 5 2 7 2" xfId="32849"/>
    <cellStyle name="Normal 2 5 2 7 3" xfId="32850"/>
    <cellStyle name="Normal 2 5 2 7_AVA DVA EL" xfId="32851"/>
    <cellStyle name="Normal 2 5 2 8" xfId="32852"/>
    <cellStyle name="Normal 2 5 2 8 2" xfId="32853"/>
    <cellStyle name="Normal 2 5 2 8 3" xfId="32854"/>
    <cellStyle name="Normal 2 5 2 8_AVA DVA EL" xfId="32855"/>
    <cellStyle name="Normal 2 5 2 9" xfId="32856"/>
    <cellStyle name="Normal 2 5 2 9 2" xfId="32857"/>
    <cellStyle name="Normal 2 5 2 9 3" xfId="32858"/>
    <cellStyle name="Normal 2 5 2 9_AVA DVA EL" xfId="32859"/>
    <cellStyle name="Normal 2 5 2_3. Chng in credit spreads" xfId="8380"/>
    <cellStyle name="Normal 2 5 3" xfId="8381"/>
    <cellStyle name="Normal 2 5 3 10" xfId="32860"/>
    <cellStyle name="Normal 2 5 3 10 2" xfId="32861"/>
    <cellStyle name="Normal 2 5 3 10 3" xfId="32862"/>
    <cellStyle name="Normal 2 5 3 10_AVA DVA EL" xfId="32863"/>
    <cellStyle name="Normal 2 5 3 11" xfId="32864"/>
    <cellStyle name="Normal 2 5 3 11 2" xfId="32865"/>
    <cellStyle name="Normal 2 5 3 11 3" xfId="32866"/>
    <cellStyle name="Normal 2 5 3 11_AVA DVA EL" xfId="32867"/>
    <cellStyle name="Normal 2 5 3 12" xfId="32868"/>
    <cellStyle name="Normal 2 5 3 2" xfId="8382"/>
    <cellStyle name="Normal 2 5 3 2 10" xfId="32869"/>
    <cellStyle name="Normal 2 5 3 2 10 2" xfId="32870"/>
    <cellStyle name="Normal 2 5 3 2 10 3" xfId="32871"/>
    <cellStyle name="Normal 2 5 3 2 10_AVA DVA EL" xfId="32872"/>
    <cellStyle name="Normal 2 5 3 2 11" xfId="32873"/>
    <cellStyle name="Normal 2 5 3 2 2" xfId="32874"/>
    <cellStyle name="Normal 2 5 3 2 2 2" xfId="32875"/>
    <cellStyle name="Normal 2 5 3 2 2 2 2" xfId="32876"/>
    <cellStyle name="Normal 2 5 3 2 2 2 3" xfId="32877"/>
    <cellStyle name="Normal 2 5 3 2 2 2_AVA DVA EL" xfId="32878"/>
    <cellStyle name="Normal 2 5 3 2 2 3" xfId="32879"/>
    <cellStyle name="Normal 2 5 3 2 2 3 2" xfId="32880"/>
    <cellStyle name="Normal 2 5 3 2 2 3 3" xfId="32881"/>
    <cellStyle name="Normal 2 5 3 2 2 3_AVA DVA EL" xfId="32882"/>
    <cellStyle name="Normal 2 5 3 2 2 4" xfId="32883"/>
    <cellStyle name="Normal 2 5 3 2 2 4 2" xfId="32884"/>
    <cellStyle name="Normal 2 5 3 2 2 4 3" xfId="32885"/>
    <cellStyle name="Normal 2 5 3 2 2 4_AVA DVA EL" xfId="32886"/>
    <cellStyle name="Normal 2 5 3 2 2_Balanse bankkonsern" xfId="32887"/>
    <cellStyle name="Normal 2 5 3 2 3" xfId="32888"/>
    <cellStyle name="Normal 2 5 3 2 3 2" xfId="32889"/>
    <cellStyle name="Normal 2 5 3 2 3 2 2" xfId="32890"/>
    <cellStyle name="Normal 2 5 3 2 3 2 3" xfId="32891"/>
    <cellStyle name="Normal 2 5 3 2 3 2_AVA DVA EL" xfId="32892"/>
    <cellStyle name="Normal 2 5 3 2 3_Balanse bankkonsern" xfId="32893"/>
    <cellStyle name="Normal 2 5 3 2 4" xfId="32894"/>
    <cellStyle name="Normal 2 5 3 2 4 2" xfId="32895"/>
    <cellStyle name="Normal 2 5 3 2 4 3" xfId="32896"/>
    <cellStyle name="Normal 2 5 3 2 4_AVA DVA EL" xfId="32897"/>
    <cellStyle name="Normal 2 5 3 2 5" xfId="32898"/>
    <cellStyle name="Normal 2 5 3 2 5 2" xfId="32899"/>
    <cellStyle name="Normal 2 5 3 2 5 3" xfId="32900"/>
    <cellStyle name="Normal 2 5 3 2 5_AVA DVA EL" xfId="32901"/>
    <cellStyle name="Normal 2 5 3 2 6" xfId="32902"/>
    <cellStyle name="Normal 2 5 3 2 6 2" xfId="32903"/>
    <cellStyle name="Normal 2 5 3 2 6 3" xfId="32904"/>
    <cellStyle name="Normal 2 5 3 2 6_AVA DVA EL" xfId="32905"/>
    <cellStyle name="Normal 2 5 3 2 7" xfId="32906"/>
    <cellStyle name="Normal 2 5 3 2 7 2" xfId="32907"/>
    <cellStyle name="Normal 2 5 3 2 7 3" xfId="32908"/>
    <cellStyle name="Normal 2 5 3 2 7_AVA DVA EL" xfId="32909"/>
    <cellStyle name="Normal 2 5 3 2 8" xfId="32910"/>
    <cellStyle name="Normal 2 5 3 2 8 2" xfId="32911"/>
    <cellStyle name="Normal 2 5 3 2 8 3" xfId="32912"/>
    <cellStyle name="Normal 2 5 3 2 8_AVA DVA EL" xfId="32913"/>
    <cellStyle name="Normal 2 5 3 2 9" xfId="32914"/>
    <cellStyle name="Normal 2 5 3 2 9 2" xfId="32915"/>
    <cellStyle name="Normal 2 5 3 2 9 3" xfId="32916"/>
    <cellStyle name="Normal 2 5 3 2 9_AVA DVA EL" xfId="32917"/>
    <cellStyle name="Normal 2 5 3 2_Balanse bankkonsern" xfId="32918"/>
    <cellStyle name="Normal 2 5 3 3" xfId="32919"/>
    <cellStyle name="Normal 2 5 3 3 2" xfId="32920"/>
    <cellStyle name="Normal 2 5 3 3 2 2" xfId="32921"/>
    <cellStyle name="Normal 2 5 3 3 2 2 2" xfId="32922"/>
    <cellStyle name="Normal 2 5 3 3 2 2 3" xfId="32923"/>
    <cellStyle name="Normal 2 5 3 3 2 2_AVA DVA EL" xfId="32924"/>
    <cellStyle name="Normal 2 5 3 3 2_Balanse bankkonsern" xfId="32925"/>
    <cellStyle name="Normal 2 5 3 3 3" xfId="32926"/>
    <cellStyle name="Normal 2 5 3 3 3 2" xfId="32927"/>
    <cellStyle name="Normal 2 5 3 3 3 2 2" xfId="32928"/>
    <cellStyle name="Normal 2 5 3 3 3 2 3" xfId="32929"/>
    <cellStyle name="Normal 2 5 3 3 3 2_AVA DVA EL" xfId="32930"/>
    <cellStyle name="Normal 2 5 3 3 3_Balanse bankkonsern" xfId="32931"/>
    <cellStyle name="Normal 2 5 3 3 4" xfId="32932"/>
    <cellStyle name="Normal 2 5 3 3 4 2" xfId="32933"/>
    <cellStyle name="Normal 2 5 3 3 4 3" xfId="32934"/>
    <cellStyle name="Normal 2 5 3 3 4_AVA DVA EL" xfId="32935"/>
    <cellStyle name="Normal 2 5 3 3_Balanse bankkonsern" xfId="32936"/>
    <cellStyle name="Normal 2 5 3 4" xfId="32937"/>
    <cellStyle name="Normal 2 5 3 4 2" xfId="32938"/>
    <cellStyle name="Normal 2 5 3 4 3" xfId="32939"/>
    <cellStyle name="Normal 2 5 3 4 4" xfId="32940"/>
    <cellStyle name="Normal 2 5 3 4 4 2" xfId="32941"/>
    <cellStyle name="Normal 2 5 3 4 4 3" xfId="32942"/>
    <cellStyle name="Normal 2 5 3 4 4_AVA DVA EL" xfId="32943"/>
    <cellStyle name="Normal 2 5 3 4_Balanse bankkonsern" xfId="32944"/>
    <cellStyle name="Normal 2 5 3 5" xfId="32945"/>
    <cellStyle name="Normal 2 5 3 5 2" xfId="32946"/>
    <cellStyle name="Normal 2 5 3 5 2 2" xfId="32947"/>
    <cellStyle name="Normal 2 5 3 5 2 3" xfId="32948"/>
    <cellStyle name="Normal 2 5 3 5 2_AVA DVA EL" xfId="32949"/>
    <cellStyle name="Normal 2 5 3 5_Balanse bankkonsern" xfId="32950"/>
    <cellStyle name="Normal 2 5 3 6" xfId="32951"/>
    <cellStyle name="Normal 2 5 3 6 2" xfId="32952"/>
    <cellStyle name="Normal 2 5 3 6 2 2" xfId="32953"/>
    <cellStyle name="Normal 2 5 3 6 2 3" xfId="32954"/>
    <cellStyle name="Normal 2 5 3 6 2_AVA DVA EL" xfId="32955"/>
    <cellStyle name="Normal 2 5 3 6_Balanse bankkonsern" xfId="32956"/>
    <cellStyle name="Normal 2 5 3 7" xfId="32957"/>
    <cellStyle name="Normal 2 5 3 7 2" xfId="32958"/>
    <cellStyle name="Normal 2 5 3 7 3" xfId="32959"/>
    <cellStyle name="Normal 2 5 3 7_AVA DVA EL" xfId="32960"/>
    <cellStyle name="Normal 2 5 3 8" xfId="32961"/>
    <cellStyle name="Normal 2 5 3 8 2" xfId="32962"/>
    <cellStyle name="Normal 2 5 3 8 3" xfId="32963"/>
    <cellStyle name="Normal 2 5 3 8_AVA DVA EL" xfId="32964"/>
    <cellStyle name="Normal 2 5 3 9" xfId="32965"/>
    <cellStyle name="Normal 2 5 3 9 2" xfId="32966"/>
    <cellStyle name="Normal 2 5 3 9 3" xfId="32967"/>
    <cellStyle name="Normal 2 5 3 9_AVA DVA EL" xfId="32968"/>
    <cellStyle name="Normal 2 5 3_3. Chng in credit spreads" xfId="8383"/>
    <cellStyle name="Normal 2 5 4" xfId="8384"/>
    <cellStyle name="Normal 2 5 4 10" xfId="32969"/>
    <cellStyle name="Normal 2 5 4 10 2" xfId="32970"/>
    <cellStyle name="Normal 2 5 4 10 3" xfId="32971"/>
    <cellStyle name="Normal 2 5 4 10_AVA DVA EL" xfId="32972"/>
    <cellStyle name="Normal 2 5 4 11" xfId="32973"/>
    <cellStyle name="Normal 2 5 4 11 2" xfId="32974"/>
    <cellStyle name="Normal 2 5 4 11 3" xfId="32975"/>
    <cellStyle name="Normal 2 5 4 11_AVA DVA EL" xfId="32976"/>
    <cellStyle name="Normal 2 5 4 12" xfId="32977"/>
    <cellStyle name="Normal 2 5 4 2" xfId="8385"/>
    <cellStyle name="Normal 2 5 4 2 10" xfId="32978"/>
    <cellStyle name="Normal 2 5 4 2 10 2" xfId="32979"/>
    <cellStyle name="Normal 2 5 4 2 10 3" xfId="32980"/>
    <cellStyle name="Normal 2 5 4 2 10_AVA DVA EL" xfId="32981"/>
    <cellStyle name="Normal 2 5 4 2 11" xfId="32982"/>
    <cellStyle name="Normal 2 5 4 2 2" xfId="32983"/>
    <cellStyle name="Normal 2 5 4 2 2 2" xfId="32984"/>
    <cellStyle name="Normal 2 5 4 2 2 2 2" xfId="32985"/>
    <cellStyle name="Normal 2 5 4 2 2 2 3" xfId="32986"/>
    <cellStyle name="Normal 2 5 4 2 2 2_AVA DVA EL" xfId="32987"/>
    <cellStyle name="Normal 2 5 4 2 2 3" xfId="32988"/>
    <cellStyle name="Normal 2 5 4 2 2 3 2" xfId="32989"/>
    <cellStyle name="Normal 2 5 4 2 2 3 3" xfId="32990"/>
    <cellStyle name="Normal 2 5 4 2 2 3_AVA DVA EL" xfId="32991"/>
    <cellStyle name="Normal 2 5 4 2 2 4" xfId="32992"/>
    <cellStyle name="Normal 2 5 4 2 2 5" xfId="32993"/>
    <cellStyle name="Normal 2 5 4 2 2_AVA DVA EL" xfId="32994"/>
    <cellStyle name="Normal 2 5 4 2 3" xfId="32995"/>
    <cellStyle name="Normal 2 5 4 2 3 2" xfId="32996"/>
    <cellStyle name="Normal 2 5 4 2 3 3" xfId="32997"/>
    <cellStyle name="Normal 2 5 4 2 3_AVA DVA EL" xfId="32998"/>
    <cellStyle name="Normal 2 5 4 2 4" xfId="32999"/>
    <cellStyle name="Normal 2 5 4 2 4 2" xfId="33000"/>
    <cellStyle name="Normal 2 5 4 2 4 3" xfId="33001"/>
    <cellStyle name="Normal 2 5 4 2 4_AVA DVA EL" xfId="33002"/>
    <cellStyle name="Normal 2 5 4 2 5" xfId="33003"/>
    <cellStyle name="Normal 2 5 4 2 5 2" xfId="33004"/>
    <cellStyle name="Normal 2 5 4 2 5 3" xfId="33005"/>
    <cellStyle name="Normal 2 5 4 2 5_AVA DVA EL" xfId="33006"/>
    <cellStyle name="Normal 2 5 4 2 6" xfId="33007"/>
    <cellStyle name="Normal 2 5 4 2 6 2" xfId="33008"/>
    <cellStyle name="Normal 2 5 4 2 6 3" xfId="33009"/>
    <cellStyle name="Normal 2 5 4 2 6_AVA DVA EL" xfId="33010"/>
    <cellStyle name="Normal 2 5 4 2 7" xfId="33011"/>
    <cellStyle name="Normal 2 5 4 2 7 2" xfId="33012"/>
    <cellStyle name="Normal 2 5 4 2 7 3" xfId="33013"/>
    <cellStyle name="Normal 2 5 4 2 7_AVA DVA EL" xfId="33014"/>
    <cellStyle name="Normal 2 5 4 2 8" xfId="33015"/>
    <cellStyle name="Normal 2 5 4 2 8 2" xfId="33016"/>
    <cellStyle name="Normal 2 5 4 2 8 3" xfId="33017"/>
    <cellStyle name="Normal 2 5 4 2 8_AVA DVA EL" xfId="33018"/>
    <cellStyle name="Normal 2 5 4 2 9" xfId="33019"/>
    <cellStyle name="Normal 2 5 4 2 9 2" xfId="33020"/>
    <cellStyle name="Normal 2 5 4 2 9 3" xfId="33021"/>
    <cellStyle name="Normal 2 5 4 2 9_AVA DVA EL" xfId="33022"/>
    <cellStyle name="Normal 2 5 4 2_Balanse bankkonsern" xfId="33023"/>
    <cellStyle name="Normal 2 5 4 3" xfId="33024"/>
    <cellStyle name="Normal 2 5 4 3 2" xfId="33025"/>
    <cellStyle name="Normal 2 5 4 3 2 2" xfId="33026"/>
    <cellStyle name="Normal 2 5 4 3 2 3" xfId="33027"/>
    <cellStyle name="Normal 2 5 4 3 2_AVA DVA EL" xfId="33028"/>
    <cellStyle name="Normal 2 5 4 3 3" xfId="33029"/>
    <cellStyle name="Normal 2 5 4 3 3 2" xfId="33030"/>
    <cellStyle name="Normal 2 5 4 3 3 3" xfId="33031"/>
    <cellStyle name="Normal 2 5 4 3 3_AVA DVA EL" xfId="33032"/>
    <cellStyle name="Normal 2 5 4 3 4" xfId="33033"/>
    <cellStyle name="Normal 2 5 4 3 4 2" xfId="33034"/>
    <cellStyle name="Normal 2 5 4 3 4 3" xfId="33035"/>
    <cellStyle name="Normal 2 5 4 3 4_AVA DVA EL" xfId="33036"/>
    <cellStyle name="Normal 2 5 4 3_Balanse bankkonsern" xfId="33037"/>
    <cellStyle name="Normal 2 5 4 4" xfId="33038"/>
    <cellStyle name="Normal 2 5 4 4 2" xfId="33039"/>
    <cellStyle name="Normal 2 5 4 4 3" xfId="33040"/>
    <cellStyle name="Normal 2 5 4 4_AVA DVA EL" xfId="33041"/>
    <cellStyle name="Normal 2 5 4 5" xfId="33042"/>
    <cellStyle name="Normal 2 5 4 5 2" xfId="33043"/>
    <cellStyle name="Normal 2 5 4 5 3" xfId="33044"/>
    <cellStyle name="Normal 2 5 4 5_AVA DVA EL" xfId="33045"/>
    <cellStyle name="Normal 2 5 4 6" xfId="33046"/>
    <cellStyle name="Normal 2 5 4 6 2" xfId="33047"/>
    <cellStyle name="Normal 2 5 4 6 3" xfId="33048"/>
    <cellStyle name="Normal 2 5 4 6_AVA DVA EL" xfId="33049"/>
    <cellStyle name="Normal 2 5 4 7" xfId="33050"/>
    <cellStyle name="Normal 2 5 4 7 2" xfId="33051"/>
    <cellStyle name="Normal 2 5 4 7 3" xfId="33052"/>
    <cellStyle name="Normal 2 5 4 7_AVA DVA EL" xfId="33053"/>
    <cellStyle name="Normal 2 5 4 8" xfId="33054"/>
    <cellStyle name="Normal 2 5 4 8 2" xfId="33055"/>
    <cellStyle name="Normal 2 5 4 8 3" xfId="33056"/>
    <cellStyle name="Normal 2 5 4 8_AVA DVA EL" xfId="33057"/>
    <cellStyle name="Normal 2 5 4 9" xfId="33058"/>
    <cellStyle name="Normal 2 5 4 9 2" xfId="33059"/>
    <cellStyle name="Normal 2 5 4 9 3" xfId="33060"/>
    <cellStyle name="Normal 2 5 4 9_AVA DVA EL" xfId="33061"/>
    <cellStyle name="Normal 2 5 4_3. Chng in credit spreads" xfId="8386"/>
    <cellStyle name="Normal 2 5 5" xfId="8387"/>
    <cellStyle name="Normal 2 5 5 10" xfId="33062"/>
    <cellStyle name="Normal 2 5 5 10 2" xfId="33063"/>
    <cellStyle name="Normal 2 5 5 10 3" xfId="33064"/>
    <cellStyle name="Normal 2 5 5 10_AVA DVA EL" xfId="33065"/>
    <cellStyle name="Normal 2 5 5 11" xfId="33066"/>
    <cellStyle name="Normal 2 5 5 11 2" xfId="33067"/>
    <cellStyle name="Normal 2 5 5 11 3" xfId="33068"/>
    <cellStyle name="Normal 2 5 5 11_AVA DVA EL" xfId="33069"/>
    <cellStyle name="Normal 2 5 5 12" xfId="33070"/>
    <cellStyle name="Normal 2 5 5 2" xfId="8388"/>
    <cellStyle name="Normal 2 5 5 2 10" xfId="33071"/>
    <cellStyle name="Normal 2 5 5 2 10 2" xfId="33072"/>
    <cellStyle name="Normal 2 5 5 2 10 3" xfId="33073"/>
    <cellStyle name="Normal 2 5 5 2 10_AVA DVA EL" xfId="33074"/>
    <cellStyle name="Normal 2 5 5 2 11" xfId="33075"/>
    <cellStyle name="Normal 2 5 5 2 2" xfId="33076"/>
    <cellStyle name="Normal 2 5 5 2 2 2" xfId="33077"/>
    <cellStyle name="Normal 2 5 5 2 2 2 2" xfId="33078"/>
    <cellStyle name="Normal 2 5 5 2 2 2 3" xfId="33079"/>
    <cellStyle name="Normal 2 5 5 2 2 2_AVA DVA EL" xfId="33080"/>
    <cellStyle name="Normal 2 5 5 2 2 3" xfId="33081"/>
    <cellStyle name="Normal 2 5 5 2 2 3 2" xfId="33082"/>
    <cellStyle name="Normal 2 5 5 2 2 3 3" xfId="33083"/>
    <cellStyle name="Normal 2 5 5 2 2 3_AVA DVA EL" xfId="33084"/>
    <cellStyle name="Normal 2 5 5 2 2 4" xfId="33085"/>
    <cellStyle name="Normal 2 5 5 2 2 5" xfId="33086"/>
    <cellStyle name="Normal 2 5 5 2 2_AVA DVA EL" xfId="33087"/>
    <cellStyle name="Normal 2 5 5 2 3" xfId="33088"/>
    <cellStyle name="Normal 2 5 5 2 3 2" xfId="33089"/>
    <cellStyle name="Normal 2 5 5 2 3 3" xfId="33090"/>
    <cellStyle name="Normal 2 5 5 2 3_AVA DVA EL" xfId="33091"/>
    <cellStyle name="Normal 2 5 5 2 4" xfId="33092"/>
    <cellStyle name="Normal 2 5 5 2 4 2" xfId="33093"/>
    <cellStyle name="Normal 2 5 5 2 4 3" xfId="33094"/>
    <cellStyle name="Normal 2 5 5 2 4_AVA DVA EL" xfId="33095"/>
    <cellStyle name="Normal 2 5 5 2 5" xfId="33096"/>
    <cellStyle name="Normal 2 5 5 2 5 2" xfId="33097"/>
    <cellStyle name="Normal 2 5 5 2 5 3" xfId="33098"/>
    <cellStyle name="Normal 2 5 5 2 5_AVA DVA EL" xfId="33099"/>
    <cellStyle name="Normal 2 5 5 2 6" xfId="33100"/>
    <cellStyle name="Normal 2 5 5 2 6 2" xfId="33101"/>
    <cellStyle name="Normal 2 5 5 2 6 3" xfId="33102"/>
    <cellStyle name="Normal 2 5 5 2 6_AVA DVA EL" xfId="33103"/>
    <cellStyle name="Normal 2 5 5 2 7" xfId="33104"/>
    <cellStyle name="Normal 2 5 5 2 7 2" xfId="33105"/>
    <cellStyle name="Normal 2 5 5 2 7 3" xfId="33106"/>
    <cellStyle name="Normal 2 5 5 2 7_AVA DVA EL" xfId="33107"/>
    <cellStyle name="Normal 2 5 5 2 8" xfId="33108"/>
    <cellStyle name="Normal 2 5 5 2 8 2" xfId="33109"/>
    <cellStyle name="Normal 2 5 5 2 8 3" xfId="33110"/>
    <cellStyle name="Normal 2 5 5 2 8_AVA DVA EL" xfId="33111"/>
    <cellStyle name="Normal 2 5 5 2 9" xfId="33112"/>
    <cellStyle name="Normal 2 5 5 2 9 2" xfId="33113"/>
    <cellStyle name="Normal 2 5 5 2 9 3" xfId="33114"/>
    <cellStyle name="Normal 2 5 5 2 9_AVA DVA EL" xfId="33115"/>
    <cellStyle name="Normal 2 5 5 2_Balanse bankkonsern" xfId="33116"/>
    <cellStyle name="Normal 2 5 5 3" xfId="33117"/>
    <cellStyle name="Normal 2 5 5 3 2" xfId="33118"/>
    <cellStyle name="Normal 2 5 5 3 2 2" xfId="33119"/>
    <cellStyle name="Normal 2 5 5 3 2 3" xfId="33120"/>
    <cellStyle name="Normal 2 5 5 3 2_AVA DVA EL" xfId="33121"/>
    <cellStyle name="Normal 2 5 5 3 3" xfId="33122"/>
    <cellStyle name="Normal 2 5 5 3 3 2" xfId="33123"/>
    <cellStyle name="Normal 2 5 5 3 3 3" xfId="33124"/>
    <cellStyle name="Normal 2 5 5 3 3_AVA DVA EL" xfId="33125"/>
    <cellStyle name="Normal 2 5 5 3 4" xfId="33126"/>
    <cellStyle name="Normal 2 5 5 3 4 2" xfId="33127"/>
    <cellStyle name="Normal 2 5 5 3 4 3" xfId="33128"/>
    <cellStyle name="Normal 2 5 5 3 4_AVA DVA EL" xfId="33129"/>
    <cellStyle name="Normal 2 5 5 3_Balanse bankkonsern" xfId="33130"/>
    <cellStyle name="Normal 2 5 5 4" xfId="33131"/>
    <cellStyle name="Normal 2 5 5 4 2" xfId="33132"/>
    <cellStyle name="Normal 2 5 5 4 3" xfId="33133"/>
    <cellStyle name="Normal 2 5 5 4_AVA DVA EL" xfId="33134"/>
    <cellStyle name="Normal 2 5 5 5" xfId="33135"/>
    <cellStyle name="Normal 2 5 5 5 2" xfId="33136"/>
    <cellStyle name="Normal 2 5 5 5 3" xfId="33137"/>
    <cellStyle name="Normal 2 5 5 5_AVA DVA EL" xfId="33138"/>
    <cellStyle name="Normal 2 5 5 6" xfId="33139"/>
    <cellStyle name="Normal 2 5 5 6 2" xfId="33140"/>
    <cellStyle name="Normal 2 5 5 6 3" xfId="33141"/>
    <cellStyle name="Normal 2 5 5 6_AVA DVA EL" xfId="33142"/>
    <cellStyle name="Normal 2 5 5 7" xfId="33143"/>
    <cellStyle name="Normal 2 5 5 7 2" xfId="33144"/>
    <cellStyle name="Normal 2 5 5 7 3" xfId="33145"/>
    <cellStyle name="Normal 2 5 5 7_AVA DVA EL" xfId="33146"/>
    <cellStyle name="Normal 2 5 5 8" xfId="33147"/>
    <cellStyle name="Normal 2 5 5 8 2" xfId="33148"/>
    <cellStyle name="Normal 2 5 5 8 3" xfId="33149"/>
    <cellStyle name="Normal 2 5 5 8_AVA DVA EL" xfId="33150"/>
    <cellStyle name="Normal 2 5 5 9" xfId="33151"/>
    <cellStyle name="Normal 2 5 5 9 2" xfId="33152"/>
    <cellStyle name="Normal 2 5 5 9 3" xfId="33153"/>
    <cellStyle name="Normal 2 5 5 9_AVA DVA EL" xfId="33154"/>
    <cellStyle name="Normal 2 5 5_3. Chng in credit spreads" xfId="8389"/>
    <cellStyle name="Normal 2 5 6" xfId="8390"/>
    <cellStyle name="Normal 2 5 6 10" xfId="33155"/>
    <cellStyle name="Normal 2 5 6 10 2" xfId="33156"/>
    <cellStyle name="Normal 2 5 6 10 3" xfId="33157"/>
    <cellStyle name="Normal 2 5 6 10_AVA DVA EL" xfId="33158"/>
    <cellStyle name="Normal 2 5 6 11" xfId="33159"/>
    <cellStyle name="Normal 2 5 6 2" xfId="8391"/>
    <cellStyle name="Normal 2 5 6 2 2" xfId="33160"/>
    <cellStyle name="Normal 2 5 6 2 2 2" xfId="33161"/>
    <cellStyle name="Normal 2 5 6 2 2 3" xfId="33162"/>
    <cellStyle name="Normal 2 5 6 2 2_AVA DVA EL" xfId="33163"/>
    <cellStyle name="Normal 2 5 6 2 3" xfId="33164"/>
    <cellStyle name="Normal 2 5 6 2 3 2" xfId="33165"/>
    <cellStyle name="Normal 2 5 6 2 3 3" xfId="33166"/>
    <cellStyle name="Normal 2 5 6 2 3_AVA DVA EL" xfId="33167"/>
    <cellStyle name="Normal 2 5 6 2 4" xfId="33168"/>
    <cellStyle name="Normal 2 5 6 2 4 2" xfId="33169"/>
    <cellStyle name="Normal 2 5 6 2 4 3" xfId="33170"/>
    <cellStyle name="Normal 2 5 6 2 4_AVA DVA EL" xfId="33171"/>
    <cellStyle name="Normal 2 5 6 2 5" xfId="33172"/>
    <cellStyle name="Normal 2 5 6 2_Balanse bankkonsern" xfId="33173"/>
    <cellStyle name="Normal 2 5 6 3" xfId="33174"/>
    <cellStyle name="Normal 2 5 6 3 2" xfId="33175"/>
    <cellStyle name="Normal 2 5 6 3 2 2" xfId="33176"/>
    <cellStyle name="Normal 2 5 6 3 2 3" xfId="33177"/>
    <cellStyle name="Normal 2 5 6 3 2_AVA DVA EL" xfId="33178"/>
    <cellStyle name="Normal 2 5 6 3_Balanse bankkonsern" xfId="33179"/>
    <cellStyle name="Normal 2 5 6 4" xfId="33180"/>
    <cellStyle name="Normal 2 5 6 4 2" xfId="33181"/>
    <cellStyle name="Normal 2 5 6 4 3" xfId="33182"/>
    <cellStyle name="Normal 2 5 6 4_AVA DVA EL" xfId="33183"/>
    <cellStyle name="Normal 2 5 6 5" xfId="33184"/>
    <cellStyle name="Normal 2 5 6 5 2" xfId="33185"/>
    <cellStyle name="Normal 2 5 6 5 3" xfId="33186"/>
    <cellStyle name="Normal 2 5 6 5_AVA DVA EL" xfId="33187"/>
    <cellStyle name="Normal 2 5 6 6" xfId="33188"/>
    <cellStyle name="Normal 2 5 6 6 2" xfId="33189"/>
    <cellStyle name="Normal 2 5 6 6 3" xfId="33190"/>
    <cellStyle name="Normal 2 5 6 6_AVA DVA EL" xfId="33191"/>
    <cellStyle name="Normal 2 5 6 7" xfId="33192"/>
    <cellStyle name="Normal 2 5 6 7 2" xfId="33193"/>
    <cellStyle name="Normal 2 5 6 7 3" xfId="33194"/>
    <cellStyle name="Normal 2 5 6 7_AVA DVA EL" xfId="33195"/>
    <cellStyle name="Normal 2 5 6 8" xfId="33196"/>
    <cellStyle name="Normal 2 5 6 8 2" xfId="33197"/>
    <cellStyle name="Normal 2 5 6 8 3" xfId="33198"/>
    <cellStyle name="Normal 2 5 6 8_AVA DVA EL" xfId="33199"/>
    <cellStyle name="Normal 2 5 6 9" xfId="33200"/>
    <cellStyle name="Normal 2 5 6 9 2" xfId="33201"/>
    <cellStyle name="Normal 2 5 6 9 3" xfId="33202"/>
    <cellStyle name="Normal 2 5 6 9_AVA DVA EL" xfId="33203"/>
    <cellStyle name="Normal 2 5 6_3. Chng in credit spreads" xfId="8392"/>
    <cellStyle name="Normal 2 5 7" xfId="33204"/>
    <cellStyle name="Normal 2 5 7 2" xfId="33205"/>
    <cellStyle name="Normal 2 5 7 2 2" xfId="33206"/>
    <cellStyle name="Normal 2 5 7 2 3" xfId="33207"/>
    <cellStyle name="Normal 2 5 7 2_AVA DVA EL" xfId="33208"/>
    <cellStyle name="Normal 2 5 7 3" xfId="33209"/>
    <cellStyle name="Normal 2 5 7 3 2" xfId="33210"/>
    <cellStyle name="Normal 2 5 7 3 3" xfId="33211"/>
    <cellStyle name="Normal 2 5 7 3_AVA DVA EL" xfId="33212"/>
    <cellStyle name="Normal 2 5 7 4" xfId="33213"/>
    <cellStyle name="Normal 2 5 7 4 2" xfId="33214"/>
    <cellStyle name="Normal 2 5 7 4 3" xfId="33215"/>
    <cellStyle name="Normal 2 5 7 4_AVA DVA EL" xfId="33216"/>
    <cellStyle name="Normal 2 5 7_Balanse bankkonsern" xfId="33217"/>
    <cellStyle name="Normal 2 5 8" xfId="33218"/>
    <cellStyle name="Normal 2 5 8 2" xfId="33219"/>
    <cellStyle name="Normal 2 5 8 2 2" xfId="33220"/>
    <cellStyle name="Normal 2 5 8 2 3" xfId="33221"/>
    <cellStyle name="Normal 2 5 8 2_AVA DVA EL" xfId="33222"/>
    <cellStyle name="Normal 2 5 8 3" xfId="33223"/>
    <cellStyle name="Normal 2 5 8 3 2" xfId="33224"/>
    <cellStyle name="Normal 2 5 8 3 3" xfId="33225"/>
    <cellStyle name="Normal 2 5 8 3_AVA DVA EL" xfId="33226"/>
    <cellStyle name="Normal 2 5 8 4" xfId="33227"/>
    <cellStyle name="Normal 2 5 8 4 2" xfId="33228"/>
    <cellStyle name="Normal 2 5 8 4 3" xfId="33229"/>
    <cellStyle name="Normal 2 5 8 4_AVA DVA EL" xfId="33230"/>
    <cellStyle name="Normal 2 5 8_Balanse bankkonsern" xfId="33231"/>
    <cellStyle name="Normal 2 5 9" xfId="33232"/>
    <cellStyle name="Normal 2 5 9 2" xfId="33233"/>
    <cellStyle name="Normal 2 5 9 2 2" xfId="33234"/>
    <cellStyle name="Normal 2 5 9 2 3" xfId="33235"/>
    <cellStyle name="Normal 2 5 9 2_AVA DVA EL" xfId="33236"/>
    <cellStyle name="Normal 2 5 9 3" xfId="33237"/>
    <cellStyle name="Normal 2 5 9_AVA DVA EL" xfId="33238"/>
    <cellStyle name="Normal 2 5_3. Chng in credit spreads" xfId="8393"/>
    <cellStyle name="Normal 2 50" xfId="33239"/>
    <cellStyle name="Normal 2 51" xfId="33240"/>
    <cellStyle name="Normal 2 52" xfId="33241"/>
    <cellStyle name="Normal 2 53" xfId="33242"/>
    <cellStyle name="Normal 2 54" xfId="33243"/>
    <cellStyle name="Normal 2 55" xfId="33244"/>
    <cellStyle name="Normal 2 6" xfId="8394"/>
    <cellStyle name="Normal 2 6 2" xfId="8395"/>
    <cellStyle name="Normal 2 6 2 10" xfId="33245"/>
    <cellStyle name="Normal 2 6 2 10 2" xfId="33246"/>
    <cellStyle name="Normal 2 6 2 10 3" xfId="33247"/>
    <cellStyle name="Normal 2 6 2 10_AVA DVA EL" xfId="33248"/>
    <cellStyle name="Normal 2 6 2 11" xfId="33249"/>
    <cellStyle name="Normal 2 6 2 12" xfId="33250"/>
    <cellStyle name="Normal 2 6 2 2" xfId="8396"/>
    <cellStyle name="Normal 2 6 2 2 10" xfId="33251"/>
    <cellStyle name="Normal 2 6 2 2 10 2" xfId="33252"/>
    <cellStyle name="Normal 2 6 2 2 10 3" xfId="33253"/>
    <cellStyle name="Normal 2 6 2 2 10_AVA DVA EL" xfId="33254"/>
    <cellStyle name="Normal 2 6 2 2 11" xfId="33255"/>
    <cellStyle name="Normal 2 6 2 2 12" xfId="33256"/>
    <cellStyle name="Normal 2 6 2 2 2" xfId="8397"/>
    <cellStyle name="Normal 2 6 2 2 2 2" xfId="33257"/>
    <cellStyle name="Normal 2 6 2 2 2 2 2" xfId="33258"/>
    <cellStyle name="Normal 2 6 2 2 2 2 3" xfId="33259"/>
    <cellStyle name="Normal 2 6 2 2 2 2_AVA DVA EL" xfId="33260"/>
    <cellStyle name="Normal 2 6 2 2 2 3" xfId="33261"/>
    <cellStyle name="Normal 2 6 2 2 2 3 2" xfId="33262"/>
    <cellStyle name="Normal 2 6 2 2 2 3 3" xfId="33263"/>
    <cellStyle name="Normal 2 6 2 2 2 3_AVA DVA EL" xfId="33264"/>
    <cellStyle name="Normal 2 6 2 2 2 4" xfId="33265"/>
    <cellStyle name="Normal 2 6 2 2 2 5" xfId="33266"/>
    <cellStyle name="Normal 2 6 2 2 2_AVA DVA EL" xfId="33267"/>
    <cellStyle name="Normal 2 6 2 2 3" xfId="33268"/>
    <cellStyle name="Normal 2 6 2 2 3 2" xfId="33269"/>
    <cellStyle name="Normal 2 6 2 2 3 3" xfId="33270"/>
    <cellStyle name="Normal 2 6 2 2 3_AVA DVA EL" xfId="33271"/>
    <cellStyle name="Normal 2 6 2 2 4" xfId="33272"/>
    <cellStyle name="Normal 2 6 2 2 4 2" xfId="33273"/>
    <cellStyle name="Normal 2 6 2 2 4 3" xfId="33274"/>
    <cellStyle name="Normal 2 6 2 2 4_AVA DVA EL" xfId="33275"/>
    <cellStyle name="Normal 2 6 2 2 5" xfId="33276"/>
    <cellStyle name="Normal 2 6 2 2 5 2" xfId="33277"/>
    <cellStyle name="Normal 2 6 2 2 5 3" xfId="33278"/>
    <cellStyle name="Normal 2 6 2 2 5_AVA DVA EL" xfId="33279"/>
    <cellStyle name="Normal 2 6 2 2 6" xfId="33280"/>
    <cellStyle name="Normal 2 6 2 2 6 2" xfId="33281"/>
    <cellStyle name="Normal 2 6 2 2 6 3" xfId="33282"/>
    <cellStyle name="Normal 2 6 2 2 6_AVA DVA EL" xfId="33283"/>
    <cellStyle name="Normal 2 6 2 2 7" xfId="33284"/>
    <cellStyle name="Normal 2 6 2 2 7 2" xfId="33285"/>
    <cellStyle name="Normal 2 6 2 2 7 3" xfId="33286"/>
    <cellStyle name="Normal 2 6 2 2 7_AVA DVA EL" xfId="33287"/>
    <cellStyle name="Normal 2 6 2 2 8" xfId="33288"/>
    <cellStyle name="Normal 2 6 2 2 8 2" xfId="33289"/>
    <cellStyle name="Normal 2 6 2 2 8 3" xfId="33290"/>
    <cellStyle name="Normal 2 6 2 2 8_AVA DVA EL" xfId="33291"/>
    <cellStyle name="Normal 2 6 2 2 9" xfId="33292"/>
    <cellStyle name="Normal 2 6 2 2 9 2" xfId="33293"/>
    <cellStyle name="Normal 2 6 2 2 9 3" xfId="33294"/>
    <cellStyle name="Normal 2 6 2 2 9_AVA DVA EL" xfId="33295"/>
    <cellStyle name="Normal 2 6 2 2_3. Chng in credit spreads" xfId="8398"/>
    <cellStyle name="Normal 2 6 2 3" xfId="8399"/>
    <cellStyle name="Normal 2 6 2 3 2" xfId="8400"/>
    <cellStyle name="Normal 2 6 2 3 2 2" xfId="33296"/>
    <cellStyle name="Normal 2 6 2 3 2 3" xfId="33297"/>
    <cellStyle name="Normal 2 6 2 3 2_AVA DVA EL" xfId="33298"/>
    <cellStyle name="Normal 2 6 2 3 3" xfId="33299"/>
    <cellStyle name="Normal 2 6 2 3 3 2" xfId="33300"/>
    <cellStyle name="Normal 2 6 2 3 3 3" xfId="33301"/>
    <cellStyle name="Normal 2 6 2 3 3_AVA DVA EL" xfId="33302"/>
    <cellStyle name="Normal 2 6 2 3 4" xfId="33303"/>
    <cellStyle name="Normal 2 6 2 3 5" xfId="33304"/>
    <cellStyle name="Normal 2 6 2 3_3. Chng in credit spreads" xfId="8401"/>
    <cellStyle name="Normal 2 6 2 4" xfId="8402"/>
    <cellStyle name="Normal 2 6 2 4 2" xfId="8403"/>
    <cellStyle name="Normal 2 6 2 4 2 2" xfId="33305"/>
    <cellStyle name="Normal 2 6 2 4 2_Cap.adeq" xfId="33306"/>
    <cellStyle name="Normal 2 6 2 4 3" xfId="33307"/>
    <cellStyle name="Normal 2 6 2 4_3. Chng in credit spreads" xfId="8404"/>
    <cellStyle name="Normal 2 6 2 5" xfId="8405"/>
    <cellStyle name="Normal 2 6 2 5 2" xfId="33308"/>
    <cellStyle name="Normal 2 6 2 5 3" xfId="33309"/>
    <cellStyle name="Normal 2 6 2 5_AVA DVA EL" xfId="33310"/>
    <cellStyle name="Normal 2 6 2 6" xfId="33311"/>
    <cellStyle name="Normal 2 6 2 6 2" xfId="33312"/>
    <cellStyle name="Normal 2 6 2 6 3" xfId="33313"/>
    <cellStyle name="Normal 2 6 2 6_AVA DVA EL" xfId="33314"/>
    <cellStyle name="Normal 2 6 2 7" xfId="33315"/>
    <cellStyle name="Normal 2 6 2 7 2" xfId="33316"/>
    <cellStyle name="Normal 2 6 2 7 3" xfId="33317"/>
    <cellStyle name="Normal 2 6 2 7_AVA DVA EL" xfId="33318"/>
    <cellStyle name="Normal 2 6 2 8" xfId="33319"/>
    <cellStyle name="Normal 2 6 2 8 2" xfId="33320"/>
    <cellStyle name="Normal 2 6 2 8 3" xfId="33321"/>
    <cellStyle name="Normal 2 6 2 8_AVA DVA EL" xfId="33322"/>
    <cellStyle name="Normal 2 6 2 9" xfId="33323"/>
    <cellStyle name="Normal 2 6 2 9 2" xfId="33324"/>
    <cellStyle name="Normal 2 6 2 9 3" xfId="33325"/>
    <cellStyle name="Normal 2 6 2 9_AVA DVA EL" xfId="33326"/>
    <cellStyle name="Normal 2 6 2_3. Chng in credit spreads" xfId="8406"/>
    <cellStyle name="Normal 2 6 3" xfId="8407"/>
    <cellStyle name="Normal 2 6 3 10" xfId="33327"/>
    <cellStyle name="Normal 2 6 3 10 2" xfId="33328"/>
    <cellStyle name="Normal 2 6 3 10 3" xfId="33329"/>
    <cellStyle name="Normal 2 6 3 10_AVA DVA EL" xfId="33330"/>
    <cellStyle name="Normal 2 6 3 11" xfId="33331"/>
    <cellStyle name="Normal 2 6 3 12" xfId="33332"/>
    <cellStyle name="Normal 2 6 3 2" xfId="8408"/>
    <cellStyle name="Normal 2 6 3 2 2" xfId="33333"/>
    <cellStyle name="Normal 2 6 3 2 2 2" xfId="33334"/>
    <cellStyle name="Normal 2 6 3 2 2 3" xfId="33335"/>
    <cellStyle name="Normal 2 6 3 2 2_AVA DVA EL" xfId="33336"/>
    <cellStyle name="Normal 2 6 3 2 3" xfId="33337"/>
    <cellStyle name="Normal 2 6 3 2 3 2" xfId="33338"/>
    <cellStyle name="Normal 2 6 3 2 3 3" xfId="33339"/>
    <cellStyle name="Normal 2 6 3 2 3_AVA DVA EL" xfId="33340"/>
    <cellStyle name="Normal 2 6 3 2 4" xfId="33341"/>
    <cellStyle name="Normal 2 6 3 2 4 2" xfId="33342"/>
    <cellStyle name="Normal 2 6 3 2 4 3" xfId="33343"/>
    <cellStyle name="Normal 2 6 3 2 4_AVA DVA EL" xfId="33344"/>
    <cellStyle name="Normal 2 6 3 2 5" xfId="33345"/>
    <cellStyle name="Normal 2 6 3 2 6" xfId="33346"/>
    <cellStyle name="Normal 2 6 3 2_AVA DVA EL" xfId="33347"/>
    <cellStyle name="Normal 2 6 3 3" xfId="33348"/>
    <cellStyle name="Normal 2 6 3 3 2" xfId="33349"/>
    <cellStyle name="Normal 2 6 3 3 2 2" xfId="33350"/>
    <cellStyle name="Normal 2 6 3 3 2 3" xfId="33351"/>
    <cellStyle name="Normal 2 6 3 3 2_AVA DVA EL" xfId="33352"/>
    <cellStyle name="Normal 2 6 3 3 3" xfId="33353"/>
    <cellStyle name="Normal 2 6 3 3_AVA DVA EL" xfId="33354"/>
    <cellStyle name="Normal 2 6 3 4" xfId="33355"/>
    <cellStyle name="Normal 2 6 3 4 2" xfId="33356"/>
    <cellStyle name="Normal 2 6 3 4 2 2" xfId="33357"/>
    <cellStyle name="Normal 2 6 3 4 2 3" xfId="33358"/>
    <cellStyle name="Normal 2 6 3 4 2_AVA DVA EL" xfId="33359"/>
    <cellStyle name="Normal 2 6 3 4 3" xfId="33360"/>
    <cellStyle name="Normal 2 6 3 4_AVA DVA EL" xfId="33361"/>
    <cellStyle name="Normal 2 6 3 5" xfId="33362"/>
    <cellStyle name="Normal 2 6 3 5 2" xfId="33363"/>
    <cellStyle name="Normal 2 6 3 5 2 2" xfId="33364"/>
    <cellStyle name="Normal 2 6 3 5 2 3" xfId="33365"/>
    <cellStyle name="Normal 2 6 3 5 2_AVA DVA EL" xfId="33366"/>
    <cellStyle name="Normal 2 6 3 5 3" xfId="33367"/>
    <cellStyle name="Normal 2 6 3 5_AVA DVA EL" xfId="33368"/>
    <cellStyle name="Normal 2 6 3 6" xfId="33369"/>
    <cellStyle name="Normal 2 6 3 6 2" xfId="33370"/>
    <cellStyle name="Normal 2 6 3 6 2 2" xfId="33371"/>
    <cellStyle name="Normal 2 6 3 6 2 3" xfId="33372"/>
    <cellStyle name="Normal 2 6 3 6 2_AVA DVA EL" xfId="33373"/>
    <cellStyle name="Normal 2 6 3 6 3" xfId="33374"/>
    <cellStyle name="Normal 2 6 3 6_AVA DVA EL" xfId="33375"/>
    <cellStyle name="Normal 2 6 3 7" xfId="33376"/>
    <cellStyle name="Normal 2 6 3 7 2" xfId="33377"/>
    <cellStyle name="Normal 2 6 3 7 3" xfId="33378"/>
    <cellStyle name="Normal 2 6 3 7_AVA DVA EL" xfId="33379"/>
    <cellStyle name="Normal 2 6 3 8" xfId="33380"/>
    <cellStyle name="Normal 2 6 3 8 2" xfId="33381"/>
    <cellStyle name="Normal 2 6 3 8 3" xfId="33382"/>
    <cellStyle name="Normal 2 6 3 8_AVA DVA EL" xfId="33383"/>
    <cellStyle name="Normal 2 6 3 9" xfId="33384"/>
    <cellStyle name="Normal 2 6 3 9 2" xfId="33385"/>
    <cellStyle name="Normal 2 6 3 9 3" xfId="33386"/>
    <cellStyle name="Normal 2 6 3 9_AVA DVA EL" xfId="33387"/>
    <cellStyle name="Normal 2 6 3_3. Chng in credit spreads" xfId="8409"/>
    <cellStyle name="Normal 2 6 4" xfId="8410"/>
    <cellStyle name="Normal 2 6 4 2" xfId="8411"/>
    <cellStyle name="Normal 2 6 4 2 2" xfId="33388"/>
    <cellStyle name="Normal 2 6 4 2_Cap.adeq" xfId="33389"/>
    <cellStyle name="Normal 2 6 4 3" xfId="33390"/>
    <cellStyle name="Normal 2 6 4_3. Chng in credit spreads" xfId="8412"/>
    <cellStyle name="Normal 2 6 5" xfId="8413"/>
    <cellStyle name="Normal 2 6 5 2" xfId="8414"/>
    <cellStyle name="Normal 2 6 5 2 2" xfId="33391"/>
    <cellStyle name="Normal 2 6 5 2_Cap.adeq" xfId="33392"/>
    <cellStyle name="Normal 2 6 5 3" xfId="33393"/>
    <cellStyle name="Normal 2 6 5_3. Chng in credit spreads" xfId="8415"/>
    <cellStyle name="Normal 2 6 6" xfId="8416"/>
    <cellStyle name="Normal 2 6 6 2" xfId="8417"/>
    <cellStyle name="Normal 2 6 6 3" xfId="33394"/>
    <cellStyle name="Normal 2 6 6_3. Chng in credit spreads" xfId="8418"/>
    <cellStyle name="Normal 2 6 7" xfId="8419"/>
    <cellStyle name="Normal 2 6 8" xfId="9885"/>
    <cellStyle name="Normal 2 6 9" xfId="33395"/>
    <cellStyle name="Normal 2 6_3. Chng in credit spreads" xfId="8420"/>
    <cellStyle name="Normal 2 7" xfId="8421"/>
    <cellStyle name="Normal 2 7 10" xfId="33396"/>
    <cellStyle name="Normal 2 7 10 2" xfId="33397"/>
    <cellStyle name="Normal 2 7 10 3" xfId="33398"/>
    <cellStyle name="Normal 2 7 10_AVA DVA EL" xfId="33399"/>
    <cellStyle name="Normal 2 7 11" xfId="33400"/>
    <cellStyle name="Normal 2 7 11 2" xfId="33401"/>
    <cellStyle name="Normal 2 7 11 2 2" xfId="33402"/>
    <cellStyle name="Normal 2 7 11 2 3" xfId="33403"/>
    <cellStyle name="Normal 2 7 11 2_AVA DVA EL" xfId="33404"/>
    <cellStyle name="Normal 2 7 11 3" xfId="33405"/>
    <cellStyle name="Normal 2 7 11 4" xfId="33406"/>
    <cellStyle name="Normal 2 7 11_AVA DVA EL" xfId="33407"/>
    <cellStyle name="Normal 2 7 12" xfId="33408"/>
    <cellStyle name="Normal 2 7 12 2" xfId="33409"/>
    <cellStyle name="Normal 2 7 12 2 2" xfId="33410"/>
    <cellStyle name="Normal 2 7 12 2 3" xfId="33411"/>
    <cellStyle name="Normal 2 7 12 2_AVA DVA EL" xfId="33412"/>
    <cellStyle name="Normal 2 7 12 3" xfId="33413"/>
    <cellStyle name="Normal 2 7 12 4" xfId="33414"/>
    <cellStyle name="Normal 2 7 12_AVA DVA EL" xfId="33415"/>
    <cellStyle name="Normal 2 7 13" xfId="33416"/>
    <cellStyle name="Normal 2 7 13 2" xfId="33417"/>
    <cellStyle name="Normal 2 7 13 2 2" xfId="33418"/>
    <cellStyle name="Normal 2 7 13 2 3" xfId="33419"/>
    <cellStyle name="Normal 2 7 13 2_AVA DVA EL" xfId="33420"/>
    <cellStyle name="Normal 2 7 13 3" xfId="33421"/>
    <cellStyle name="Normal 2 7 13 4" xfId="33422"/>
    <cellStyle name="Normal 2 7 13_AVA DVA EL" xfId="33423"/>
    <cellStyle name="Normal 2 7 14" xfId="33424"/>
    <cellStyle name="Normal 2 7 14 2" xfId="33425"/>
    <cellStyle name="Normal 2 7 14 2 2" xfId="33426"/>
    <cellStyle name="Normal 2 7 14 2 3" xfId="33427"/>
    <cellStyle name="Normal 2 7 14 2_AVA DVA EL" xfId="33428"/>
    <cellStyle name="Normal 2 7 14 3" xfId="33429"/>
    <cellStyle name="Normal 2 7 14 4" xfId="33430"/>
    <cellStyle name="Normal 2 7 14_AVA DVA EL" xfId="33431"/>
    <cellStyle name="Normal 2 7 15" xfId="33432"/>
    <cellStyle name="Normal 2 7 15 2" xfId="33433"/>
    <cellStyle name="Normal 2 7 15 3" xfId="33434"/>
    <cellStyle name="Normal 2 7 15_AVA DVA EL" xfId="33435"/>
    <cellStyle name="Normal 2 7 16" xfId="33436"/>
    <cellStyle name="Normal 2 7 16 2" xfId="33437"/>
    <cellStyle name="Normal 2 7 16 3" xfId="33438"/>
    <cellStyle name="Normal 2 7 16_AVA DVA EL" xfId="33439"/>
    <cellStyle name="Normal 2 7 17" xfId="33440"/>
    <cellStyle name="Normal 2 7 18" xfId="33441"/>
    <cellStyle name="Normal 2 7 2" xfId="8422"/>
    <cellStyle name="Normal 2 7 2 10" xfId="33442"/>
    <cellStyle name="Normal 2 7 2 10 2" xfId="33443"/>
    <cellStyle name="Normal 2 7 2 10 3" xfId="33444"/>
    <cellStyle name="Normal 2 7 2 10_AVA DVA EL" xfId="33445"/>
    <cellStyle name="Normal 2 7 2 11" xfId="33446"/>
    <cellStyle name="Normal 2 7 2 12" xfId="33447"/>
    <cellStyle name="Normal 2 7 2 2" xfId="8423"/>
    <cellStyle name="Normal 2 7 2 2 2" xfId="8424"/>
    <cellStyle name="Normal 2 7 2 2 2 2" xfId="33448"/>
    <cellStyle name="Normal 2 7 2 2 2 3" xfId="33449"/>
    <cellStyle name="Normal 2 7 2 2 2_AVA DVA EL" xfId="33450"/>
    <cellStyle name="Normal 2 7 2 2 3" xfId="33451"/>
    <cellStyle name="Normal 2 7 2 2 3 2" xfId="33452"/>
    <cellStyle name="Normal 2 7 2 2 3 3" xfId="33453"/>
    <cellStyle name="Normal 2 7 2 2 3_AVA DVA EL" xfId="33454"/>
    <cellStyle name="Normal 2 7 2 2 4" xfId="33455"/>
    <cellStyle name="Normal 2 7 2 2 5" xfId="33456"/>
    <cellStyle name="Normal 2 7 2 2_3. Chng in credit spreads" xfId="8425"/>
    <cellStyle name="Normal 2 7 2 3" xfId="8426"/>
    <cellStyle name="Normal 2 7 2 3 2" xfId="8427"/>
    <cellStyle name="Normal 2 7 2 3 2 2" xfId="33457"/>
    <cellStyle name="Normal 2 7 2 3 2_Cap.adeq" xfId="33458"/>
    <cellStyle name="Normal 2 7 2 3 3" xfId="33459"/>
    <cellStyle name="Normal 2 7 2 3_3. Chng in credit spreads" xfId="8428"/>
    <cellStyle name="Normal 2 7 2 4" xfId="8429"/>
    <cellStyle name="Normal 2 7 2 4 2" xfId="8430"/>
    <cellStyle name="Normal 2 7 2 4 2 2" xfId="33460"/>
    <cellStyle name="Normal 2 7 2 4 2_Cap.adeq" xfId="33461"/>
    <cellStyle name="Normal 2 7 2 4 3" xfId="33462"/>
    <cellStyle name="Normal 2 7 2 4_3. Chng in credit spreads" xfId="8431"/>
    <cellStyle name="Normal 2 7 2 5" xfId="8432"/>
    <cellStyle name="Normal 2 7 2 5 2" xfId="33463"/>
    <cellStyle name="Normal 2 7 2 5 3" xfId="33464"/>
    <cellStyle name="Normal 2 7 2 5_AVA DVA EL" xfId="33465"/>
    <cellStyle name="Normal 2 7 2 6" xfId="33466"/>
    <cellStyle name="Normal 2 7 2 6 2" xfId="33467"/>
    <cellStyle name="Normal 2 7 2 6 3" xfId="33468"/>
    <cellStyle name="Normal 2 7 2 6_AVA DVA EL" xfId="33469"/>
    <cellStyle name="Normal 2 7 2 7" xfId="33470"/>
    <cellStyle name="Normal 2 7 2 7 2" xfId="33471"/>
    <cellStyle name="Normal 2 7 2 7 3" xfId="33472"/>
    <cellStyle name="Normal 2 7 2 7_AVA DVA EL" xfId="33473"/>
    <cellStyle name="Normal 2 7 2 8" xfId="33474"/>
    <cellStyle name="Normal 2 7 2 8 2" xfId="33475"/>
    <cellStyle name="Normal 2 7 2 8 3" xfId="33476"/>
    <cellStyle name="Normal 2 7 2 8_AVA DVA EL" xfId="33477"/>
    <cellStyle name="Normal 2 7 2 9" xfId="33478"/>
    <cellStyle name="Normal 2 7 2 9 2" xfId="33479"/>
    <cellStyle name="Normal 2 7 2 9 3" xfId="33480"/>
    <cellStyle name="Normal 2 7 2 9_AVA DVA EL" xfId="33481"/>
    <cellStyle name="Normal 2 7 2_3. Chng in credit spreads" xfId="8433"/>
    <cellStyle name="Normal 2 7 3" xfId="8434"/>
    <cellStyle name="Normal 2 7 3 2" xfId="8435"/>
    <cellStyle name="Normal 2 7 3 2 2" xfId="33482"/>
    <cellStyle name="Normal 2 7 3 2 3" xfId="33483"/>
    <cellStyle name="Normal 2 7 3 2_AVA DVA EL" xfId="33484"/>
    <cellStyle name="Normal 2 7 3 3" xfId="33485"/>
    <cellStyle name="Normal 2 7 3 3 2" xfId="33486"/>
    <cellStyle name="Normal 2 7 3 3 3" xfId="33487"/>
    <cellStyle name="Normal 2 7 3 3_AVA DVA EL" xfId="33488"/>
    <cellStyle name="Normal 2 7 3 4" xfId="33489"/>
    <cellStyle name="Normal 2 7 3 4 2" xfId="33490"/>
    <cellStyle name="Normal 2 7 3 4 3" xfId="33491"/>
    <cellStyle name="Normal 2 7 3 4_AVA DVA EL" xfId="33492"/>
    <cellStyle name="Normal 2 7 3 5" xfId="33493"/>
    <cellStyle name="Normal 2 7 3 6" xfId="33494"/>
    <cellStyle name="Normal 2 7 3_3. Chng in credit spreads" xfId="8436"/>
    <cellStyle name="Normal 2 7 4" xfId="8437"/>
    <cellStyle name="Normal 2 7 4 2" xfId="8438"/>
    <cellStyle name="Normal 2 7 4 2 2" xfId="33495"/>
    <cellStyle name="Normal 2 7 4 2 3" xfId="33496"/>
    <cellStyle name="Normal 2 7 4 2_AVA DVA EL" xfId="33497"/>
    <cellStyle name="Normal 2 7 4 3" xfId="33498"/>
    <cellStyle name="Normal 2 7 4 4" xfId="33499"/>
    <cellStyle name="Normal 2 7 4_3. Chng in credit spreads" xfId="8439"/>
    <cellStyle name="Normal 2 7 5" xfId="8440"/>
    <cellStyle name="Normal 2 7 5 2" xfId="8441"/>
    <cellStyle name="Normal 2 7 5 2 2" xfId="33500"/>
    <cellStyle name="Normal 2 7 5 2 3" xfId="33501"/>
    <cellStyle name="Normal 2 7 5 2_AVA DVA EL" xfId="33502"/>
    <cellStyle name="Normal 2 7 5 3" xfId="33503"/>
    <cellStyle name="Normal 2 7 5 4" xfId="33504"/>
    <cellStyle name="Normal 2 7 5_3. Chng in credit spreads" xfId="8442"/>
    <cellStyle name="Normal 2 7 6" xfId="8443"/>
    <cellStyle name="Normal 2 7 6 2" xfId="33505"/>
    <cellStyle name="Normal 2 7 6 2 2" xfId="33506"/>
    <cellStyle name="Normal 2 7 6 2 3" xfId="33507"/>
    <cellStyle name="Normal 2 7 6 2_AVA DVA EL" xfId="33508"/>
    <cellStyle name="Normal 2 7 6 3" xfId="33509"/>
    <cellStyle name="Normal 2 7 6 4" xfId="33510"/>
    <cellStyle name="Normal 2 7 6_AVA DVA EL" xfId="33511"/>
    <cellStyle name="Normal 2 7 7" xfId="33512"/>
    <cellStyle name="Normal 2 7 7 2" xfId="33513"/>
    <cellStyle name="Normal 2 7 7 2 2" xfId="33514"/>
    <cellStyle name="Normal 2 7 7 2 3" xfId="33515"/>
    <cellStyle name="Normal 2 7 7 2_AVA DVA EL" xfId="33516"/>
    <cellStyle name="Normal 2 7 7 3" xfId="33517"/>
    <cellStyle name="Normal 2 7 7_AVA DVA EL" xfId="33518"/>
    <cellStyle name="Normal 2 7 8" xfId="33519"/>
    <cellStyle name="Normal 2 7 8 2" xfId="33520"/>
    <cellStyle name="Normal 2 7 8 3" xfId="33521"/>
    <cellStyle name="Normal 2 7 8_AVA DVA EL" xfId="33522"/>
    <cellStyle name="Normal 2 7 9" xfId="33523"/>
    <cellStyle name="Normal 2 7 9 2" xfId="33524"/>
    <cellStyle name="Normal 2 7 9 3" xfId="33525"/>
    <cellStyle name="Normal 2 7 9_AVA DVA EL" xfId="33526"/>
    <cellStyle name="Normal 2 7_3. Chng in credit spreads" xfId="8444"/>
    <cellStyle name="Normal 2 8" xfId="8445"/>
    <cellStyle name="Normal 2 8 10" xfId="33527"/>
    <cellStyle name="Normal 2 8 10 2" xfId="33528"/>
    <cellStyle name="Normal 2 8 10 3" xfId="33529"/>
    <cellStyle name="Normal 2 8 10_AVA DVA EL" xfId="33530"/>
    <cellStyle name="Normal 2 8 11" xfId="33531"/>
    <cellStyle name="Normal 2 8 12" xfId="33532"/>
    <cellStyle name="Normal 2 8 2" xfId="8446"/>
    <cellStyle name="Normal 2 8 2 10" xfId="33533"/>
    <cellStyle name="Normal 2 8 2 10 2" xfId="33534"/>
    <cellStyle name="Normal 2 8 2 10 3" xfId="33535"/>
    <cellStyle name="Normal 2 8 2 10_AVA DVA EL" xfId="33536"/>
    <cellStyle name="Normal 2 8 2 11" xfId="33537"/>
    <cellStyle name="Normal 2 8 2 12" xfId="33538"/>
    <cellStyle name="Normal 2 8 2 2" xfId="8447"/>
    <cellStyle name="Normal 2 8 2 2 2" xfId="8448"/>
    <cellStyle name="Normal 2 8 2 2 2 2" xfId="33539"/>
    <cellStyle name="Normal 2 8 2 2 2 3" xfId="33540"/>
    <cellStyle name="Normal 2 8 2 2 2_AVA DVA EL" xfId="33541"/>
    <cellStyle name="Normal 2 8 2 2 3" xfId="33542"/>
    <cellStyle name="Normal 2 8 2 2 3 2" xfId="33543"/>
    <cellStyle name="Normal 2 8 2 2 3 3" xfId="33544"/>
    <cellStyle name="Normal 2 8 2 2 3_AVA DVA EL" xfId="33545"/>
    <cellStyle name="Normal 2 8 2 2 4" xfId="33546"/>
    <cellStyle name="Normal 2 8 2 2 5" xfId="33547"/>
    <cellStyle name="Normal 2 8 2 2_3. Chng in credit spreads" xfId="8449"/>
    <cellStyle name="Normal 2 8 2 3" xfId="8450"/>
    <cellStyle name="Normal 2 8 2 3 2" xfId="8451"/>
    <cellStyle name="Normal 2 8 2 3 2 2" xfId="33548"/>
    <cellStyle name="Normal 2 8 2 3 2_Cap.adeq" xfId="33549"/>
    <cellStyle name="Normal 2 8 2 3 3" xfId="33550"/>
    <cellStyle name="Normal 2 8 2 3_3. Chng in credit spreads" xfId="8452"/>
    <cellStyle name="Normal 2 8 2 4" xfId="8453"/>
    <cellStyle name="Normal 2 8 2 4 2" xfId="33551"/>
    <cellStyle name="Normal 2 8 2 4 3" xfId="33552"/>
    <cellStyle name="Normal 2 8 2 4_AVA DVA EL" xfId="33553"/>
    <cellStyle name="Normal 2 8 2 5" xfId="33554"/>
    <cellStyle name="Normal 2 8 2 5 2" xfId="33555"/>
    <cellStyle name="Normal 2 8 2 5 3" xfId="33556"/>
    <cellStyle name="Normal 2 8 2 5_AVA DVA EL" xfId="33557"/>
    <cellStyle name="Normal 2 8 2 6" xfId="33558"/>
    <cellStyle name="Normal 2 8 2 6 2" xfId="33559"/>
    <cellStyle name="Normal 2 8 2 6 3" xfId="33560"/>
    <cellStyle name="Normal 2 8 2 6_AVA DVA EL" xfId="33561"/>
    <cellStyle name="Normal 2 8 2 7" xfId="33562"/>
    <cellStyle name="Normal 2 8 2 7 2" xfId="33563"/>
    <cellStyle name="Normal 2 8 2 7 3" xfId="33564"/>
    <cellStyle name="Normal 2 8 2 7_AVA DVA EL" xfId="33565"/>
    <cellStyle name="Normal 2 8 2 8" xfId="33566"/>
    <cellStyle name="Normal 2 8 2 8 2" xfId="33567"/>
    <cellStyle name="Normal 2 8 2 8 3" xfId="33568"/>
    <cellStyle name="Normal 2 8 2 8_AVA DVA EL" xfId="33569"/>
    <cellStyle name="Normal 2 8 2 9" xfId="33570"/>
    <cellStyle name="Normal 2 8 2 9 2" xfId="33571"/>
    <cellStyle name="Normal 2 8 2 9 3" xfId="33572"/>
    <cellStyle name="Normal 2 8 2 9_AVA DVA EL" xfId="33573"/>
    <cellStyle name="Normal 2 8 2_3. Chng in credit spreads" xfId="8454"/>
    <cellStyle name="Normal 2 8 3" xfId="8455"/>
    <cellStyle name="Normal 2 8 3 2" xfId="8456"/>
    <cellStyle name="Normal 2 8 3 2 2" xfId="33574"/>
    <cellStyle name="Normal 2 8 3 2 3" xfId="33575"/>
    <cellStyle name="Normal 2 8 3 2_AVA DVA EL" xfId="33576"/>
    <cellStyle name="Normal 2 8 3 3" xfId="33577"/>
    <cellStyle name="Normal 2 8 3 3 2" xfId="33578"/>
    <cellStyle name="Normal 2 8 3 3 3" xfId="33579"/>
    <cellStyle name="Normal 2 8 3 3_AVA DVA EL" xfId="33580"/>
    <cellStyle name="Normal 2 8 3 4" xfId="33581"/>
    <cellStyle name="Normal 2 8 3 4 2" xfId="33582"/>
    <cellStyle name="Normal 2 8 3 4 3" xfId="33583"/>
    <cellStyle name="Normal 2 8 3 4_AVA DVA EL" xfId="33584"/>
    <cellStyle name="Normal 2 8 3 5" xfId="33585"/>
    <cellStyle name="Normal 2 8 3 6" xfId="33586"/>
    <cellStyle name="Normal 2 8 3_3. Chng in credit spreads" xfId="8457"/>
    <cellStyle name="Normal 2 8 4" xfId="8458"/>
    <cellStyle name="Normal 2 8 4 2" xfId="8459"/>
    <cellStyle name="Normal 2 8 4 2 2" xfId="33587"/>
    <cellStyle name="Normal 2 8 4 2 3" xfId="33588"/>
    <cellStyle name="Normal 2 8 4 2_AVA DVA EL" xfId="33589"/>
    <cellStyle name="Normal 2 8 4 3" xfId="33590"/>
    <cellStyle name="Normal 2 8 4 4" xfId="33591"/>
    <cellStyle name="Normal 2 8 4_3. Chng in credit spreads" xfId="8460"/>
    <cellStyle name="Normal 2 8 5" xfId="8461"/>
    <cellStyle name="Normal 2 8 5 2" xfId="8462"/>
    <cellStyle name="Normal 2 8 5 2 2" xfId="33592"/>
    <cellStyle name="Normal 2 8 5 2 3" xfId="33593"/>
    <cellStyle name="Normal 2 8 5 2_AVA DVA EL" xfId="33594"/>
    <cellStyle name="Normal 2 8 5 3" xfId="33595"/>
    <cellStyle name="Normal 2 8 5 4" xfId="33596"/>
    <cellStyle name="Normal 2 8 5_3. Chng in credit spreads" xfId="8463"/>
    <cellStyle name="Normal 2 8 6" xfId="8464"/>
    <cellStyle name="Normal 2 8 6 2" xfId="33597"/>
    <cellStyle name="Normal 2 8 6 2 2" xfId="33598"/>
    <cellStyle name="Normal 2 8 6 2 3" xfId="33599"/>
    <cellStyle name="Normal 2 8 6 2_AVA DVA EL" xfId="33600"/>
    <cellStyle name="Normal 2 8 6 3" xfId="33601"/>
    <cellStyle name="Normal 2 8 6 4" xfId="33602"/>
    <cellStyle name="Normal 2 8 6_AVA DVA EL" xfId="33603"/>
    <cellStyle name="Normal 2 8 7" xfId="33604"/>
    <cellStyle name="Normal 2 8 7 2" xfId="33605"/>
    <cellStyle name="Normal 2 8 7 3" xfId="33606"/>
    <cellStyle name="Normal 2 8 7_AVA DVA EL" xfId="33607"/>
    <cellStyle name="Normal 2 8 8" xfId="33608"/>
    <cellStyle name="Normal 2 8 8 2" xfId="33609"/>
    <cellStyle name="Normal 2 8 8 3" xfId="33610"/>
    <cellStyle name="Normal 2 8 8_AVA DVA EL" xfId="33611"/>
    <cellStyle name="Normal 2 8 9" xfId="33612"/>
    <cellStyle name="Normal 2 8 9 2" xfId="33613"/>
    <cellStyle name="Normal 2 8 9 3" xfId="33614"/>
    <cellStyle name="Normal 2 8 9_AVA DVA EL" xfId="33615"/>
    <cellStyle name="Normal 2 8_3. Chng in credit spreads" xfId="8465"/>
    <cellStyle name="Normal 2 9" xfId="8466"/>
    <cellStyle name="Normal 2 9 10" xfId="33616"/>
    <cellStyle name="Normal 2 9 10 2" xfId="33617"/>
    <cellStyle name="Normal 2 9 10 3" xfId="33618"/>
    <cellStyle name="Normal 2 9 10_AVA DVA EL" xfId="33619"/>
    <cellStyle name="Normal 2 9 11" xfId="33620"/>
    <cellStyle name="Normal 2 9 11 2" xfId="33621"/>
    <cellStyle name="Normal 2 9 11 3" xfId="33622"/>
    <cellStyle name="Normal 2 9 11_AVA DVA EL" xfId="33623"/>
    <cellStyle name="Normal 2 9 12" xfId="33624"/>
    <cellStyle name="Normal 2 9 13" xfId="33625"/>
    <cellStyle name="Normal 2 9 2" xfId="8467"/>
    <cellStyle name="Normal 2 9 2 10" xfId="33626"/>
    <cellStyle name="Normal 2 9 2 10 2" xfId="33627"/>
    <cellStyle name="Normal 2 9 2 10 3" xfId="33628"/>
    <cellStyle name="Normal 2 9 2 10_AVA DVA EL" xfId="33629"/>
    <cellStyle name="Normal 2 9 2 11" xfId="33630"/>
    <cellStyle name="Normal 2 9 2 12" xfId="33631"/>
    <cellStyle name="Normal 2 9 2 2" xfId="8468"/>
    <cellStyle name="Normal 2 9 2 2 2" xfId="33632"/>
    <cellStyle name="Normal 2 9 2 2 2 2" xfId="33633"/>
    <cellStyle name="Normal 2 9 2 2 2 3" xfId="33634"/>
    <cellStyle name="Normal 2 9 2 2 2_AVA DVA EL" xfId="33635"/>
    <cellStyle name="Normal 2 9 2 2 3" xfId="33636"/>
    <cellStyle name="Normal 2 9 2 2 3 2" xfId="33637"/>
    <cellStyle name="Normal 2 9 2 2 3 3" xfId="33638"/>
    <cellStyle name="Normal 2 9 2 2 3_AVA DVA EL" xfId="33639"/>
    <cellStyle name="Normal 2 9 2 2 4" xfId="33640"/>
    <cellStyle name="Normal 2 9 2 2 5" xfId="33641"/>
    <cellStyle name="Normal 2 9 2 2_AVA DVA EL" xfId="33642"/>
    <cellStyle name="Normal 2 9 2 3" xfId="33643"/>
    <cellStyle name="Normal 2 9 2 3 2" xfId="33644"/>
    <cellStyle name="Normal 2 9 2 3 3" xfId="33645"/>
    <cellStyle name="Normal 2 9 2 3_AVA DVA EL" xfId="33646"/>
    <cellStyle name="Normal 2 9 2 4" xfId="33647"/>
    <cellStyle name="Normal 2 9 2 4 2" xfId="33648"/>
    <cellStyle name="Normal 2 9 2 4 3" xfId="33649"/>
    <cellStyle name="Normal 2 9 2 4_AVA DVA EL" xfId="33650"/>
    <cellStyle name="Normal 2 9 2 5" xfId="33651"/>
    <cellStyle name="Normal 2 9 2 5 2" xfId="33652"/>
    <cellStyle name="Normal 2 9 2 5 3" xfId="33653"/>
    <cellStyle name="Normal 2 9 2 5_AVA DVA EL" xfId="33654"/>
    <cellStyle name="Normal 2 9 2 6" xfId="33655"/>
    <cellStyle name="Normal 2 9 2 6 2" xfId="33656"/>
    <cellStyle name="Normal 2 9 2 6 3" xfId="33657"/>
    <cellStyle name="Normal 2 9 2 6_AVA DVA EL" xfId="33658"/>
    <cellStyle name="Normal 2 9 2 7" xfId="33659"/>
    <cellStyle name="Normal 2 9 2 7 2" xfId="33660"/>
    <cellStyle name="Normal 2 9 2 7 3" xfId="33661"/>
    <cellStyle name="Normal 2 9 2 7_AVA DVA EL" xfId="33662"/>
    <cellStyle name="Normal 2 9 2 8" xfId="33663"/>
    <cellStyle name="Normal 2 9 2 8 2" xfId="33664"/>
    <cellStyle name="Normal 2 9 2 8 3" xfId="33665"/>
    <cellStyle name="Normal 2 9 2 8_AVA DVA EL" xfId="33666"/>
    <cellStyle name="Normal 2 9 2 9" xfId="33667"/>
    <cellStyle name="Normal 2 9 2 9 2" xfId="33668"/>
    <cellStyle name="Normal 2 9 2 9 3" xfId="33669"/>
    <cellStyle name="Normal 2 9 2 9_AVA DVA EL" xfId="33670"/>
    <cellStyle name="Normal 2 9 2_3. Chng in credit spreads" xfId="8469"/>
    <cellStyle name="Normal 2 9 3" xfId="8470"/>
    <cellStyle name="Normal 2 9 3 2" xfId="8471"/>
    <cellStyle name="Normal 2 9 3 2 2" xfId="33671"/>
    <cellStyle name="Normal 2 9 3 2 3" xfId="33672"/>
    <cellStyle name="Normal 2 9 3 2_AVA DVA EL" xfId="33673"/>
    <cellStyle name="Normal 2 9 3 3" xfId="33674"/>
    <cellStyle name="Normal 2 9 3 3 2" xfId="33675"/>
    <cellStyle name="Normal 2 9 3 3 3" xfId="33676"/>
    <cellStyle name="Normal 2 9 3 3_AVA DVA EL" xfId="33677"/>
    <cellStyle name="Normal 2 9 3 4" xfId="33678"/>
    <cellStyle name="Normal 2 9 3 4 2" xfId="33679"/>
    <cellStyle name="Normal 2 9 3 4 3" xfId="33680"/>
    <cellStyle name="Normal 2 9 3 4_AVA DVA EL" xfId="33681"/>
    <cellStyle name="Normal 2 9 3 5" xfId="33682"/>
    <cellStyle name="Normal 2 9 3 6" xfId="33683"/>
    <cellStyle name="Normal 2 9 3_3. Chng in credit spreads" xfId="8472"/>
    <cellStyle name="Normal 2 9 4" xfId="8473"/>
    <cellStyle name="Normal 2 9 4 2" xfId="8474"/>
    <cellStyle name="Normal 2 9 4 2 2" xfId="33684"/>
    <cellStyle name="Normal 2 9 4 2 3" xfId="33685"/>
    <cellStyle name="Normal 2 9 4 2_AVA DVA EL" xfId="33686"/>
    <cellStyle name="Normal 2 9 4 3" xfId="33687"/>
    <cellStyle name="Normal 2 9 4 4" xfId="33688"/>
    <cellStyle name="Normal 2 9 4_3. Chng in credit spreads" xfId="8475"/>
    <cellStyle name="Normal 2 9 5" xfId="8476"/>
    <cellStyle name="Normal 2 9 5 2" xfId="33689"/>
    <cellStyle name="Normal 2 9 5 2 2" xfId="33690"/>
    <cellStyle name="Normal 2 9 5 2 3" xfId="33691"/>
    <cellStyle name="Normal 2 9 5 2_AVA DVA EL" xfId="33692"/>
    <cellStyle name="Normal 2 9 5 3" xfId="33693"/>
    <cellStyle name="Normal 2 9 5 4" xfId="33694"/>
    <cellStyle name="Normal 2 9 5_AVA DVA EL" xfId="33695"/>
    <cellStyle name="Normal 2 9 6" xfId="33696"/>
    <cellStyle name="Normal 2 9 6 2" xfId="33697"/>
    <cellStyle name="Normal 2 9 6 2 2" xfId="33698"/>
    <cellStyle name="Normal 2 9 6 2 3" xfId="33699"/>
    <cellStyle name="Normal 2 9 6 2_AVA DVA EL" xfId="33700"/>
    <cellStyle name="Normal 2 9 6 3" xfId="33701"/>
    <cellStyle name="Normal 2 9 6_AVA DVA EL" xfId="33702"/>
    <cellStyle name="Normal 2 9 7" xfId="33703"/>
    <cellStyle name="Normal 2 9 7 2" xfId="33704"/>
    <cellStyle name="Normal 2 9 7 3" xfId="33705"/>
    <cellStyle name="Normal 2 9 7_AVA DVA EL" xfId="33706"/>
    <cellStyle name="Normal 2 9 8" xfId="33707"/>
    <cellStyle name="Normal 2 9 8 2" xfId="33708"/>
    <cellStyle name="Normal 2 9 8 3" xfId="33709"/>
    <cellStyle name="Normal 2 9 8_AVA DVA EL" xfId="33710"/>
    <cellStyle name="Normal 2 9 9" xfId="33711"/>
    <cellStyle name="Normal 2 9 9 2" xfId="33712"/>
    <cellStyle name="Normal 2 9 9 3" xfId="33713"/>
    <cellStyle name="Normal 2 9 9_AVA DVA EL" xfId="33714"/>
    <cellStyle name="Normal 2 9_3. Chng in credit spreads" xfId="8477"/>
    <cellStyle name="Normal 2_~0149226" xfId="11531"/>
    <cellStyle name="Normal 20" xfId="369"/>
    <cellStyle name="Normal 20 10" xfId="33715"/>
    <cellStyle name="Normal 20 2" xfId="627"/>
    <cellStyle name="Normal 20 2 2" xfId="33716"/>
    <cellStyle name="Normal 20 2 2 2" xfId="33717"/>
    <cellStyle name="Normal 20 2 2 3" xfId="33718"/>
    <cellStyle name="Normal 20 2 2_AVA DVA EL" xfId="33719"/>
    <cellStyle name="Normal 20 2 3" xfId="33720"/>
    <cellStyle name="Normal 20 2 4" xfId="33721"/>
    <cellStyle name="Normal 20 2_AVA DVA EL" xfId="33722"/>
    <cellStyle name="Normal 20 3" xfId="862"/>
    <cellStyle name="Normal 20 3 2" xfId="33723"/>
    <cellStyle name="Normal 20 3 3" xfId="33724"/>
    <cellStyle name="Normal 20 3_AVA DVA EL" xfId="33725"/>
    <cellStyle name="Normal 20 4" xfId="1342"/>
    <cellStyle name="Normal 20 4 2" xfId="33726"/>
    <cellStyle name="Normal 20 4 3" xfId="33727"/>
    <cellStyle name="Normal 20 4_AVA DVA EL" xfId="33728"/>
    <cellStyle name="Normal 20 5" xfId="11532"/>
    <cellStyle name="Normal 20 5 2" xfId="33729"/>
    <cellStyle name="Normal 20 5_AVA DVA EL" xfId="33730"/>
    <cellStyle name="Normal 20 6" xfId="33731"/>
    <cellStyle name="Normal 20 6 2" xfId="33732"/>
    <cellStyle name="Normal 20 6_AVA DVA EL" xfId="33733"/>
    <cellStyle name="Normal 20 7" xfId="33734"/>
    <cellStyle name="Normal 20 7 2" xfId="33735"/>
    <cellStyle name="Normal 20 7_AVA DVA EL" xfId="33736"/>
    <cellStyle name="Normal 20 8" xfId="33737"/>
    <cellStyle name="Normal 20 8 2" xfId="33738"/>
    <cellStyle name="Normal 20 8 3" xfId="33739"/>
    <cellStyle name="Normal 20 8_AVA DVA EL" xfId="33740"/>
    <cellStyle name="Normal 20 9" xfId="33741"/>
    <cellStyle name="Normal 20_7. Other MTM adjustments" xfId="8478"/>
    <cellStyle name="Normal 21" xfId="614"/>
    <cellStyle name="Normal 21 10" xfId="33742"/>
    <cellStyle name="Normal 21 2" xfId="864"/>
    <cellStyle name="Normal 21 2 2" xfId="875"/>
    <cellStyle name="Normal 21 2 2 2" xfId="1300"/>
    <cellStyle name="Normal 21 2 2 2 2" xfId="4705"/>
    <cellStyle name="Normal 21 2 2 2 2 2" xfId="11898"/>
    <cellStyle name="Normal 21 2 2 2 3" xfId="9856"/>
    <cellStyle name="Normal 21 2 2 2 3 2" xfId="11899"/>
    <cellStyle name="Normal 21 2 2 2 4" xfId="11900"/>
    <cellStyle name="Normal 21 2 2 2_3. Chng in credit spreads" xfId="8479"/>
    <cellStyle name="Normal 21 2 2 3" xfId="4686"/>
    <cellStyle name="Normal 21 2 2 3 2" xfId="11901"/>
    <cellStyle name="Normal 21 2 2 4" xfId="9843"/>
    <cellStyle name="Normal 21 2 2 4 2" xfId="11902"/>
    <cellStyle name="Normal 21 2 2 5" xfId="11903"/>
    <cellStyle name="Normal 21 2 2_3. Chng in credit spreads" xfId="8480"/>
    <cellStyle name="Normal 21 2 3" xfId="1088"/>
    <cellStyle name="Normal 21 2 3 2" xfId="1301"/>
    <cellStyle name="Normal 21 2 3 2 2" xfId="4706"/>
    <cellStyle name="Normal 21 2 3 2 2 2" xfId="11904"/>
    <cellStyle name="Normal 21 2 3 2 3" xfId="9857"/>
    <cellStyle name="Normal 21 2 3 2 3 2" xfId="11905"/>
    <cellStyle name="Normal 21 2 3 2 4" xfId="11906"/>
    <cellStyle name="Normal 21 2 3 2_3. Chng in credit spreads" xfId="8481"/>
    <cellStyle name="Normal 21 2 3 3" xfId="4694"/>
    <cellStyle name="Normal 21 2 3 3 2" xfId="11907"/>
    <cellStyle name="Normal 21 2 3 4" xfId="9849"/>
    <cellStyle name="Normal 21 2 3 4 2" xfId="11908"/>
    <cellStyle name="Normal 21 2 3 5" xfId="11909"/>
    <cellStyle name="Normal 21 2 3_3. Chng in credit spreads" xfId="8482"/>
    <cellStyle name="Normal 21 2 4" xfId="1299"/>
    <cellStyle name="Normal 21 2 4 2" xfId="4704"/>
    <cellStyle name="Normal 21 2 4 2 2" xfId="11910"/>
    <cellStyle name="Normal 21 2 4 3" xfId="9855"/>
    <cellStyle name="Normal 21 2 4 3 2" xfId="11911"/>
    <cellStyle name="Normal 21 2 4 4" xfId="11912"/>
    <cellStyle name="Normal 21 2 4_3. Chng in credit spreads" xfId="8483"/>
    <cellStyle name="Normal 21 2 5" xfId="4685"/>
    <cellStyle name="Normal 21 2 5 2" xfId="11913"/>
    <cellStyle name="Normal 21 2 6" xfId="9842"/>
    <cellStyle name="Normal 21 2 6 2" xfId="11914"/>
    <cellStyle name="Normal 21 2 7" xfId="11915"/>
    <cellStyle name="Normal 21 2_3. Chng in credit spreads" xfId="8484"/>
    <cellStyle name="Normal 21 3" xfId="1084"/>
    <cellStyle name="Normal 21 3 2" xfId="1302"/>
    <cellStyle name="Normal 21 3 2 2" xfId="4707"/>
    <cellStyle name="Normal 21 3 2 2 2" xfId="11916"/>
    <cellStyle name="Normal 21 3 2 2_Cap.adeq" xfId="33743"/>
    <cellStyle name="Normal 21 3 2 3" xfId="9858"/>
    <cellStyle name="Normal 21 3 2 3 2" xfId="11917"/>
    <cellStyle name="Normal 21 3 2 4" xfId="11918"/>
    <cellStyle name="Normal 21 3 2_3. Chng in credit spreads" xfId="8485"/>
    <cellStyle name="Normal 21 3 3" xfId="4690"/>
    <cellStyle name="Normal 21 3 3 2" xfId="11919"/>
    <cellStyle name="Normal 21 3 3 3" xfId="33744"/>
    <cellStyle name="Normal 21 3 3_AVA DVA EL" xfId="33745"/>
    <cellStyle name="Normal 21 3 4" xfId="9845"/>
    <cellStyle name="Normal 21 3 4 2" xfId="11920"/>
    <cellStyle name="Normal 21 3 4_Cap.adeq" xfId="33746"/>
    <cellStyle name="Normal 21 3 5" xfId="11921"/>
    <cellStyle name="Normal 21 3_3. Chng in credit spreads" xfId="8486"/>
    <cellStyle name="Normal 21 4" xfId="1343"/>
    <cellStyle name="Normal 21 4 2" xfId="33747"/>
    <cellStyle name="Normal 21 4 2 2" xfId="33748"/>
    <cellStyle name="Normal 21 4 2 3" xfId="33749"/>
    <cellStyle name="Normal 21 4 2_AVA DVA EL" xfId="33750"/>
    <cellStyle name="Normal 21 4 3" xfId="33751"/>
    <cellStyle name="Normal 21 4 3 2" xfId="33752"/>
    <cellStyle name="Normal 21 4 3 3" xfId="33753"/>
    <cellStyle name="Normal 21 4 3_AVA DVA EL" xfId="33754"/>
    <cellStyle name="Normal 21 4 4" xfId="33755"/>
    <cellStyle name="Normal 21 4 5" xfId="33756"/>
    <cellStyle name="Normal 21 4_AVA DVA EL" xfId="33757"/>
    <cellStyle name="Normal 21 5" xfId="1390"/>
    <cellStyle name="Normal 21 5 2" xfId="33758"/>
    <cellStyle name="Normal 21 5 2 2" xfId="33759"/>
    <cellStyle name="Normal 21 5 2 3" xfId="33760"/>
    <cellStyle name="Normal 21 5 2_AVA DVA EL" xfId="33761"/>
    <cellStyle name="Normal 21 5 3" xfId="33762"/>
    <cellStyle name="Normal 21 5 3 2" xfId="33763"/>
    <cellStyle name="Normal 21 5 3 3" xfId="33764"/>
    <cellStyle name="Normal 21 5 3_AVA DVA EL" xfId="33765"/>
    <cellStyle name="Normal 21 5 4" xfId="33766"/>
    <cellStyle name="Normal 21 5 5" xfId="33767"/>
    <cellStyle name="Normal 21 5_AVA DVA EL" xfId="33768"/>
    <cellStyle name="Normal 21 6" xfId="33769"/>
    <cellStyle name="Normal 21 6 2" xfId="33770"/>
    <cellStyle name="Normal 21 6 2 2" xfId="33771"/>
    <cellStyle name="Normal 21 6 2 3" xfId="33772"/>
    <cellStyle name="Normal 21 6 2_AVA DVA EL" xfId="33773"/>
    <cellStyle name="Normal 21 6 3" xfId="33774"/>
    <cellStyle name="Normal 21 6 3 2" xfId="33775"/>
    <cellStyle name="Normal 21 6 3 3" xfId="33776"/>
    <cellStyle name="Normal 21 6 3_AVA DVA EL" xfId="33777"/>
    <cellStyle name="Normal 21 6 4" xfId="33778"/>
    <cellStyle name="Normal 21 6_AVA DVA EL" xfId="33779"/>
    <cellStyle name="Normal 21 7" xfId="33780"/>
    <cellStyle name="Normal 21 7 2" xfId="33781"/>
    <cellStyle name="Normal 21 7 2 2" xfId="33782"/>
    <cellStyle name="Normal 21 7 2 3" xfId="33783"/>
    <cellStyle name="Normal 21 7 2_AVA DVA EL" xfId="33784"/>
    <cellStyle name="Normal 21 7 3" xfId="33785"/>
    <cellStyle name="Normal 21 7 3 2" xfId="33786"/>
    <cellStyle name="Normal 21 7 3 3" xfId="33787"/>
    <cellStyle name="Normal 21 7 3_AVA DVA EL" xfId="33788"/>
    <cellStyle name="Normal 21 7 4" xfId="33789"/>
    <cellStyle name="Normal 21 7_AVA DVA EL" xfId="33790"/>
    <cellStyle name="Normal 21 8" xfId="33791"/>
    <cellStyle name="Normal 21 8 2" xfId="33792"/>
    <cellStyle name="Normal 21 8 3" xfId="33793"/>
    <cellStyle name="Normal 21 8_AVA DVA EL" xfId="33794"/>
    <cellStyle name="Normal 21 9" xfId="33795"/>
    <cellStyle name="Normal 21_7. Other MTM adjustments" xfId="8487"/>
    <cellStyle name="Normal 22" xfId="635"/>
    <cellStyle name="Normal 22 2" xfId="841"/>
    <cellStyle name="Normal 22 2 2" xfId="33796"/>
    <cellStyle name="Normal 22 2 3" xfId="33797"/>
    <cellStyle name="Normal 22 2_AVA DVA EL" xfId="33798"/>
    <cellStyle name="Normal 22 3" xfId="866"/>
    <cellStyle name="Normal 22 3 2" xfId="33799"/>
    <cellStyle name="Normal 22 3_Cap.adeq" xfId="33800"/>
    <cellStyle name="Normal 22 4" xfId="1344"/>
    <cellStyle name="Normal 22 5" xfId="11533"/>
    <cellStyle name="Normal 22_7. Other MTM adjustments" xfId="8488"/>
    <cellStyle name="Normal 23" xfId="636"/>
    <cellStyle name="Normal 23 2" xfId="842"/>
    <cellStyle name="Normal 23 2 2" xfId="11534"/>
    <cellStyle name="Normal 23 2 3" xfId="33801"/>
    <cellStyle name="Normal 23 2_AVA DVA EL" xfId="33802"/>
    <cellStyle name="Normal 23 3" xfId="1085"/>
    <cellStyle name="Normal 23 3 2" xfId="1303"/>
    <cellStyle name="Normal 23 3 2 2" xfId="4708"/>
    <cellStyle name="Normal 23 3 2 2 2" xfId="11922"/>
    <cellStyle name="Normal 23 3 2 3" xfId="9859"/>
    <cellStyle name="Normal 23 3 2 3 2" xfId="11923"/>
    <cellStyle name="Normal 23 3 2 4" xfId="11924"/>
    <cellStyle name="Normal 23 3 2_3. Chng in credit spreads" xfId="8489"/>
    <cellStyle name="Normal 23 3 3" xfId="4691"/>
    <cellStyle name="Normal 23 3 3 2" xfId="11925"/>
    <cellStyle name="Normal 23 3 4" xfId="9846"/>
    <cellStyle name="Normal 23 3 4 2" xfId="11926"/>
    <cellStyle name="Normal 23 3 5" xfId="11927"/>
    <cellStyle name="Normal 23 3_3. Chng in credit spreads" xfId="8490"/>
    <cellStyle name="Normal 23 4" xfId="1345"/>
    <cellStyle name="Normal 23 4 2" xfId="33803"/>
    <cellStyle name="Normal 23 4 3" xfId="33804"/>
    <cellStyle name="Normal 23 4_AVA DVA EL" xfId="33805"/>
    <cellStyle name="Normal 23 5" xfId="33806"/>
    <cellStyle name="Normal 23 6" xfId="33807"/>
    <cellStyle name="Normal 23_7. Other MTM adjustments" xfId="8491"/>
    <cellStyle name="Normal 24" xfId="641"/>
    <cellStyle name="Normal 24 2" xfId="845"/>
    <cellStyle name="Normal 24 2 2" xfId="33808"/>
    <cellStyle name="Normal 24 2_Cap.adeq" xfId="33809"/>
    <cellStyle name="Normal 24 3" xfId="1346"/>
    <cellStyle name="Normal 24 3 2" xfId="33810"/>
    <cellStyle name="Normal 24 3 3" xfId="33811"/>
    <cellStyle name="Normal 24 3_AVA DVA EL" xfId="33812"/>
    <cellStyle name="Normal 24 4" xfId="11535"/>
    <cellStyle name="Normal 24 4 2" xfId="33813"/>
    <cellStyle name="Normal 24 4 3" xfId="33814"/>
    <cellStyle name="Normal 24 4_AVA DVA EL" xfId="33815"/>
    <cellStyle name="Normal 24 5" xfId="33816"/>
    <cellStyle name="Normal 24_7. Other MTM adjustments" xfId="8492"/>
    <cellStyle name="Normal 25" xfId="645"/>
    <cellStyle name="Normal 25 2" xfId="1347"/>
    <cellStyle name="Normal 25 2 2" xfId="33817"/>
    <cellStyle name="Normal 25 2 2 2" xfId="33818"/>
    <cellStyle name="Normal 25 2 2_AVA DVA EL" xfId="33819"/>
    <cellStyle name="Normal 25 2 3" xfId="33820"/>
    <cellStyle name="Normal 25 2 4" xfId="33821"/>
    <cellStyle name="Normal 25 2_AVA DVA EL" xfId="33822"/>
    <cellStyle name="Normal 25 3" xfId="11536"/>
    <cellStyle name="Normal 25 3 2" xfId="33823"/>
    <cellStyle name="Normal 25 3_AVA DVA EL" xfId="33824"/>
    <cellStyle name="Normal 25 4" xfId="33825"/>
    <cellStyle name="Normal 25 4 2" xfId="33826"/>
    <cellStyle name="Normal 25 4 3" xfId="33827"/>
    <cellStyle name="Normal 25 4_AVA DVA EL" xfId="33828"/>
    <cellStyle name="Normal 25 5" xfId="33829"/>
    <cellStyle name="Normal 25 5 2" xfId="33830"/>
    <cellStyle name="Normal 25 5 3" xfId="33831"/>
    <cellStyle name="Normal 25 5_AVA DVA EL" xfId="33832"/>
    <cellStyle name="Normal 25 6" xfId="33833"/>
    <cellStyle name="Normal 25 7" xfId="33834"/>
    <cellStyle name="Normal 25_AVA DVA EL" xfId="33835"/>
    <cellStyle name="Normal 26" xfId="644"/>
    <cellStyle name="Normal 26 2" xfId="852"/>
    <cellStyle name="Normal 26 2 2" xfId="33836"/>
    <cellStyle name="Normal 26 2_AVA DVA EL" xfId="33837"/>
    <cellStyle name="Normal 26 3" xfId="1348"/>
    <cellStyle name="Normal 26 3 2" xfId="33838"/>
    <cellStyle name="Normal 26 3 3" xfId="33839"/>
    <cellStyle name="Normal 26 3_AVA DVA EL" xfId="33840"/>
    <cellStyle name="Normal 26 4" xfId="11537"/>
    <cellStyle name="Normal 26 5" xfId="33841"/>
    <cellStyle name="Normal 26_3. Chng in credit spreads" xfId="8493"/>
    <cellStyle name="Normal 27" xfId="857"/>
    <cellStyle name="Normal 27 2" xfId="873"/>
    <cellStyle name="Normal 27 2 2" xfId="11538"/>
    <cellStyle name="Normal 27 2 2 2" xfId="33842"/>
    <cellStyle name="Normal 27 2 2 3" xfId="33843"/>
    <cellStyle name="Normal 27 2 2_AVA DVA EL" xfId="33844"/>
    <cellStyle name="Normal 27 2 3" xfId="33845"/>
    <cellStyle name="Normal 27 2 4" xfId="33846"/>
    <cellStyle name="Normal 27 2_AVA DVA EL" xfId="33847"/>
    <cellStyle name="Normal 27 3" xfId="1349"/>
    <cellStyle name="Normal 27 3 2" xfId="33848"/>
    <cellStyle name="Normal 27 3 3" xfId="33849"/>
    <cellStyle name="Normal 27 3_AVA DVA EL" xfId="33850"/>
    <cellStyle name="Normal 27 4" xfId="33851"/>
    <cellStyle name="Normal 27_7. Other MTM adjustments" xfId="8494"/>
    <cellStyle name="Normal 28" xfId="858"/>
    <cellStyle name="Normal 28 2" xfId="874"/>
    <cellStyle name="Normal 28 2 2" xfId="33852"/>
    <cellStyle name="Normal 28 2_AVA DVA EL" xfId="33853"/>
    <cellStyle name="Normal 28 3" xfId="1350"/>
    <cellStyle name="Normal 28 3 2" xfId="33854"/>
    <cellStyle name="Normal 28 3 3" xfId="33855"/>
    <cellStyle name="Normal 28 3_AVA DVA EL" xfId="33856"/>
    <cellStyle name="Normal 28 4" xfId="33857"/>
    <cellStyle name="Normal 28 4 2" xfId="33858"/>
    <cellStyle name="Normal 28 4 3" xfId="33859"/>
    <cellStyle name="Normal 28 4_AVA DVA EL" xfId="33860"/>
    <cellStyle name="Normal 28 5" xfId="33861"/>
    <cellStyle name="Normal 28_7. Other MTM adjustments" xfId="8495"/>
    <cellStyle name="Normal 29" xfId="867"/>
    <cellStyle name="Normal 29 2" xfId="1351"/>
    <cellStyle name="Normal 29 2 2" xfId="4721"/>
    <cellStyle name="Normal 29 2 2 2" xfId="11928"/>
    <cellStyle name="Normal 29 2 2_Cap.adeq" xfId="33862"/>
    <cellStyle name="Normal 29 2 3" xfId="9871"/>
    <cellStyle name="Normal 29 2 3 2" xfId="11929"/>
    <cellStyle name="Normal 29 2 4" xfId="11930"/>
    <cellStyle name="Normal 29 2_AVA DVA EL" xfId="33863"/>
    <cellStyle name="Normal 29 3" xfId="8496"/>
    <cellStyle name="Normal 29 3 2" xfId="33864"/>
    <cellStyle name="Normal 29 3 3" xfId="33865"/>
    <cellStyle name="Normal 29 3_AVA DVA EL" xfId="33866"/>
    <cellStyle name="Normal 29 4" xfId="11539"/>
    <cellStyle name="Normal 29 4 2" xfId="33867"/>
    <cellStyle name="Normal 29 4 3" xfId="33868"/>
    <cellStyle name="Normal 29 4_AVA DVA EL" xfId="33869"/>
    <cellStyle name="Normal 29 5" xfId="33870"/>
    <cellStyle name="Normal 29 5 2" xfId="33871"/>
    <cellStyle name="Normal 29 5 3" xfId="33872"/>
    <cellStyle name="Normal 29 5_AVA DVA EL" xfId="33873"/>
    <cellStyle name="Normal 29 6" xfId="33874"/>
    <cellStyle name="Normal 29 7" xfId="33875"/>
    <cellStyle name="Normal 29_AVA DVA EL" xfId="33876"/>
    <cellStyle name="Normal 3" xfId="370"/>
    <cellStyle name="Normal 3 10" xfId="4676"/>
    <cellStyle name="Normal 3 10 2" xfId="33877"/>
    <cellStyle name="Normal 3 10 3" xfId="33878"/>
    <cellStyle name="Normal 3 10_AVA DVA EL" xfId="33879"/>
    <cellStyle name="Normal 3 11" xfId="11764"/>
    <cellStyle name="Normal 3 11 2" xfId="33880"/>
    <cellStyle name="Normal 3 11 2 2" xfId="33881"/>
    <cellStyle name="Normal 3 11 2 3" xfId="33882"/>
    <cellStyle name="Normal 3 11 2_AVA DVA EL" xfId="33883"/>
    <cellStyle name="Normal 3 11 3" xfId="33884"/>
    <cellStyle name="Normal 3 11_AVA DVA EL" xfId="33885"/>
    <cellStyle name="Normal 3 12" xfId="11931"/>
    <cellStyle name="Normal 3 12 2" xfId="33886"/>
    <cellStyle name="Normal 3 12 2 2" xfId="33887"/>
    <cellStyle name="Normal 3 12 2 3" xfId="33888"/>
    <cellStyle name="Normal 3 12 2_AVA DVA EL" xfId="33889"/>
    <cellStyle name="Normal 3 12 3" xfId="33890"/>
    <cellStyle name="Normal 3 12_AVA DVA EL" xfId="33891"/>
    <cellStyle name="Normal 3 13" xfId="33892"/>
    <cellStyle name="Normal 3 13 2" xfId="33893"/>
    <cellStyle name="Normal 3 13 2 2" xfId="33894"/>
    <cellStyle name="Normal 3 13 2 3" xfId="33895"/>
    <cellStyle name="Normal 3 13 2_AVA DVA EL" xfId="33896"/>
    <cellStyle name="Normal 3 13 3" xfId="33897"/>
    <cellStyle name="Normal 3 13 4" xfId="33898"/>
    <cellStyle name="Normal 3 13_AVA DVA EL" xfId="33899"/>
    <cellStyle name="Normal 3 14" xfId="33900"/>
    <cellStyle name="Normal 3 14 2" xfId="33901"/>
    <cellStyle name="Normal 3 14 2 2" xfId="33902"/>
    <cellStyle name="Normal 3 14 2 3" xfId="33903"/>
    <cellStyle name="Normal 3 14 2_AVA DVA EL" xfId="33904"/>
    <cellStyle name="Normal 3 14 3" xfId="33905"/>
    <cellStyle name="Normal 3 14 4" xfId="33906"/>
    <cellStyle name="Normal 3 14_AVA DVA EL" xfId="33907"/>
    <cellStyle name="Normal 3 15" xfId="33908"/>
    <cellStyle name="Normal 3 15 2" xfId="33909"/>
    <cellStyle name="Normal 3 15 3" xfId="33910"/>
    <cellStyle name="Normal 3 15_AVA DVA EL" xfId="33911"/>
    <cellStyle name="Normal 3 16" xfId="33912"/>
    <cellStyle name="Normal 3 2" xfId="371"/>
    <cellStyle name="Normal 3 2 10" xfId="33913"/>
    <cellStyle name="Normal 3 2 10 2" xfId="33914"/>
    <cellStyle name="Normal 3 2 10 2 2" xfId="33915"/>
    <cellStyle name="Normal 3 2 10 2 3" xfId="33916"/>
    <cellStyle name="Normal 3 2 10 2_AVA DVA EL" xfId="33917"/>
    <cellStyle name="Normal 3 2 10 3" xfId="33918"/>
    <cellStyle name="Normal 3 2 10_AVA DVA EL" xfId="33919"/>
    <cellStyle name="Normal 3 2 11" xfId="33920"/>
    <cellStyle name="Normal 3 2 11 2" xfId="33921"/>
    <cellStyle name="Normal 3 2 11 2 2" xfId="33922"/>
    <cellStyle name="Normal 3 2 11 2 3" xfId="33923"/>
    <cellStyle name="Normal 3 2 11 2_AVA DVA EL" xfId="33924"/>
    <cellStyle name="Normal 3 2 11 3" xfId="33925"/>
    <cellStyle name="Normal 3 2 11_AVA DVA EL" xfId="33926"/>
    <cellStyle name="Normal 3 2 12" xfId="33927"/>
    <cellStyle name="Normal 3 2 12 2" xfId="33928"/>
    <cellStyle name="Normal 3 2 12 2 2" xfId="33929"/>
    <cellStyle name="Normal 3 2 12 2_AVA DVA EL" xfId="33930"/>
    <cellStyle name="Normal 3 2 12 3" xfId="33931"/>
    <cellStyle name="Normal 3 2 12 3 2" xfId="33932"/>
    <cellStyle name="Normal 3 2 12 3 3" xfId="33933"/>
    <cellStyle name="Normal 3 2 12 3_AVA DVA EL" xfId="33934"/>
    <cellStyle name="Normal 3 2 12 4" xfId="33935"/>
    <cellStyle name="Normal 3 2 12_4Q16" xfId="33936"/>
    <cellStyle name="Normal 3 2 13" xfId="33937"/>
    <cellStyle name="Normal 3 2 13 2" xfId="33938"/>
    <cellStyle name="Normal 3 2 13 2 2" xfId="33939"/>
    <cellStyle name="Normal 3 2 13 2 3" xfId="33940"/>
    <cellStyle name="Normal 3 2 13 2_AVA DVA EL" xfId="33941"/>
    <cellStyle name="Normal 3 2 13 3" xfId="33942"/>
    <cellStyle name="Normal 3 2 13_AVA DVA EL" xfId="33943"/>
    <cellStyle name="Normal 3 2 14" xfId="33944"/>
    <cellStyle name="Normal 3 2 14 2" xfId="33945"/>
    <cellStyle name="Normal 3 2 14 2 2" xfId="33946"/>
    <cellStyle name="Normal 3 2 14 2 3" xfId="33947"/>
    <cellStyle name="Normal 3 2 14 2_AVA DVA EL" xfId="33948"/>
    <cellStyle name="Normal 3 2 14 3" xfId="33949"/>
    <cellStyle name="Normal 3 2 14_AVA DVA EL" xfId="33950"/>
    <cellStyle name="Normal 3 2 15" xfId="33951"/>
    <cellStyle name="Normal 3 2 15 2" xfId="33952"/>
    <cellStyle name="Normal 3 2 15 2 2" xfId="33953"/>
    <cellStyle name="Normal 3 2 15 2 3" xfId="33954"/>
    <cellStyle name="Normal 3 2 15 2_AVA DVA EL" xfId="33955"/>
    <cellStyle name="Normal 3 2 15 3" xfId="33956"/>
    <cellStyle name="Normal 3 2 15 4" xfId="33957"/>
    <cellStyle name="Normal 3 2 15_AVA DVA EL" xfId="33958"/>
    <cellStyle name="Normal 3 2 16" xfId="33959"/>
    <cellStyle name="Normal 3 2 16 2" xfId="33960"/>
    <cellStyle name="Normal 3 2 16 3" xfId="33961"/>
    <cellStyle name="Normal 3 2 16_AVA DVA EL" xfId="33962"/>
    <cellStyle name="Normal 3 2 17" xfId="33963"/>
    <cellStyle name="Normal 3 2 2" xfId="754"/>
    <cellStyle name="Normal 3 2 2 10" xfId="33964"/>
    <cellStyle name="Normal 3 2 2 10 2" xfId="33965"/>
    <cellStyle name="Normal 3 2 2 10 2 2" xfId="33966"/>
    <cellStyle name="Normal 3 2 2 10 2 3" xfId="33967"/>
    <cellStyle name="Normal 3 2 2 10 2_AVA DVA EL" xfId="33968"/>
    <cellStyle name="Normal 3 2 2 10 3" xfId="33969"/>
    <cellStyle name="Normal 3 2 2 10_AVA DVA EL" xfId="33970"/>
    <cellStyle name="Normal 3 2 2 11" xfId="33971"/>
    <cellStyle name="Normal 3 2 2 11 2" xfId="33972"/>
    <cellStyle name="Normal 3 2 2 11 2 2" xfId="33973"/>
    <cellStyle name="Normal 3 2 2 11 2 3" xfId="33974"/>
    <cellStyle name="Normal 3 2 2 11 2_AVA DVA EL" xfId="33975"/>
    <cellStyle name="Normal 3 2 2 11 3" xfId="33976"/>
    <cellStyle name="Normal 3 2 2 11 4" xfId="33977"/>
    <cellStyle name="Normal 3 2 2 11_AVA DVA EL" xfId="33978"/>
    <cellStyle name="Normal 3 2 2 12" xfId="33979"/>
    <cellStyle name="Normal 3 2 2 12 2" xfId="33980"/>
    <cellStyle name="Normal 3 2 2 12 3" xfId="33981"/>
    <cellStyle name="Normal 3 2 2 12_AVA DVA EL" xfId="33982"/>
    <cellStyle name="Normal 3 2 2 13" xfId="33983"/>
    <cellStyle name="Normal 3 2 2 2" xfId="11540"/>
    <cellStyle name="Normal 3 2 2 2 10" xfId="33984"/>
    <cellStyle name="Normal 3 2 2 2 10 2" xfId="33985"/>
    <cellStyle name="Normal 3 2 2 2 10 3" xfId="33986"/>
    <cellStyle name="Normal 3 2 2 2 10_AVA DVA EL" xfId="33987"/>
    <cellStyle name="Normal 3 2 2 2 11" xfId="33988"/>
    <cellStyle name="Normal 3 2 2 2 11 2" xfId="33989"/>
    <cellStyle name="Normal 3 2 2 2 11 3" xfId="33990"/>
    <cellStyle name="Normal 3 2 2 2 11_AVA DVA EL" xfId="33991"/>
    <cellStyle name="Normal 3 2 2 2 12" xfId="33992"/>
    <cellStyle name="Normal 3 2 2 2 2" xfId="33993"/>
    <cellStyle name="Normal 3 2 2 2 2 10" xfId="33994"/>
    <cellStyle name="Normal 3 2 2 2 2 11" xfId="33995"/>
    <cellStyle name="Normal 3 2 2 2 2 2" xfId="33996"/>
    <cellStyle name="Normal 3 2 2 2 2 2 2" xfId="33997"/>
    <cellStyle name="Normal 3 2 2 2 2 2 2 2" xfId="33998"/>
    <cellStyle name="Normal 3 2 2 2 2 2 2 3" xfId="33999"/>
    <cellStyle name="Normal 3 2 2 2 2 2 2_AVA DVA EL" xfId="34000"/>
    <cellStyle name="Normal 3 2 2 2 2 2 3" xfId="34001"/>
    <cellStyle name="Normal 3 2 2 2 2 2 3 2" xfId="34002"/>
    <cellStyle name="Normal 3 2 2 2 2 2 3 3" xfId="34003"/>
    <cellStyle name="Normal 3 2 2 2 2 2 3_AVA DVA EL" xfId="34004"/>
    <cellStyle name="Normal 3 2 2 2 2 2 4" xfId="34005"/>
    <cellStyle name="Normal 3 2 2 2 2 2 5" xfId="34006"/>
    <cellStyle name="Normal 3 2 2 2 2 2_AVA DVA EL" xfId="34007"/>
    <cellStyle name="Normal 3 2 2 2 2 3" xfId="34008"/>
    <cellStyle name="Normal 3 2 2 2 2 3 2" xfId="34009"/>
    <cellStyle name="Normal 3 2 2 2 2 3 3" xfId="34010"/>
    <cellStyle name="Normal 3 2 2 2 2 3_AVA DVA EL" xfId="34011"/>
    <cellStyle name="Normal 3 2 2 2 2 4" xfId="34012"/>
    <cellStyle name="Normal 3 2 2 2 2 4 2" xfId="34013"/>
    <cellStyle name="Normal 3 2 2 2 2 4 3" xfId="34014"/>
    <cellStyle name="Normal 3 2 2 2 2 4_AVA DVA EL" xfId="34015"/>
    <cellStyle name="Normal 3 2 2 2 2 5" xfId="34016"/>
    <cellStyle name="Normal 3 2 2 2 2 5 2" xfId="34017"/>
    <cellStyle name="Normal 3 2 2 2 2 5 3" xfId="34018"/>
    <cellStyle name="Normal 3 2 2 2 2 5_AVA DVA EL" xfId="34019"/>
    <cellStyle name="Normal 3 2 2 2 2 6" xfId="34020"/>
    <cellStyle name="Normal 3 2 2 2 2 6 2" xfId="34021"/>
    <cellStyle name="Normal 3 2 2 2 2 6 3" xfId="34022"/>
    <cellStyle name="Normal 3 2 2 2 2 6_AVA DVA EL" xfId="34023"/>
    <cellStyle name="Normal 3 2 2 2 2 7" xfId="34024"/>
    <cellStyle name="Normal 3 2 2 2 2 7 2" xfId="34025"/>
    <cellStyle name="Normal 3 2 2 2 2 7 3" xfId="34026"/>
    <cellStyle name="Normal 3 2 2 2 2 7_AVA DVA EL" xfId="34027"/>
    <cellStyle name="Normal 3 2 2 2 2 8" xfId="34028"/>
    <cellStyle name="Normal 3 2 2 2 2 8 2" xfId="34029"/>
    <cellStyle name="Normal 3 2 2 2 2 8 3" xfId="34030"/>
    <cellStyle name="Normal 3 2 2 2 2 8_AVA DVA EL" xfId="34031"/>
    <cellStyle name="Normal 3 2 2 2 2 9" xfId="34032"/>
    <cellStyle name="Normal 3 2 2 2 2 9 2" xfId="34033"/>
    <cellStyle name="Normal 3 2 2 2 2 9 3" xfId="34034"/>
    <cellStyle name="Normal 3 2 2 2 2 9_AVA DVA EL" xfId="34035"/>
    <cellStyle name="Normal 3 2 2 2 2_AVA DVA EL" xfId="34036"/>
    <cellStyle name="Normal 3 2 2 2 3" xfId="34037"/>
    <cellStyle name="Normal 3 2 2 2 3 2" xfId="34038"/>
    <cellStyle name="Normal 3 2 2 2 3 2 2" xfId="34039"/>
    <cellStyle name="Normal 3 2 2 2 3 2 3" xfId="34040"/>
    <cellStyle name="Normal 3 2 2 2 3 2_AVA DVA EL" xfId="34041"/>
    <cellStyle name="Normal 3 2 2 2 3 3" xfId="34042"/>
    <cellStyle name="Normal 3 2 2 2 3 3 2" xfId="34043"/>
    <cellStyle name="Normal 3 2 2 2 3 3 3" xfId="34044"/>
    <cellStyle name="Normal 3 2 2 2 3 3_AVA DVA EL" xfId="34045"/>
    <cellStyle name="Normal 3 2 2 2 3 4" xfId="34046"/>
    <cellStyle name="Normal 3 2 2 2 3 5" xfId="34047"/>
    <cellStyle name="Normal 3 2 2 2 3_AVA DVA EL" xfId="34048"/>
    <cellStyle name="Normal 3 2 2 2 4" xfId="34049"/>
    <cellStyle name="Normal 3 2 2 2 4 2" xfId="34050"/>
    <cellStyle name="Normal 3 2 2 2 4 3" xfId="34051"/>
    <cellStyle name="Normal 3 2 2 2 4_AVA DVA EL" xfId="34052"/>
    <cellStyle name="Normal 3 2 2 2 5" xfId="34053"/>
    <cellStyle name="Normal 3 2 2 2 5 2" xfId="34054"/>
    <cellStyle name="Normal 3 2 2 2 5 3" xfId="34055"/>
    <cellStyle name="Normal 3 2 2 2 5_AVA DVA EL" xfId="34056"/>
    <cellStyle name="Normal 3 2 2 2 6" xfId="34057"/>
    <cellStyle name="Normal 3 2 2 2 6 2" xfId="34058"/>
    <cellStyle name="Normal 3 2 2 2 6 3" xfId="34059"/>
    <cellStyle name="Normal 3 2 2 2 6_AVA DVA EL" xfId="34060"/>
    <cellStyle name="Normal 3 2 2 2 7" xfId="34061"/>
    <cellStyle name="Normal 3 2 2 2 7 2" xfId="34062"/>
    <cellStyle name="Normal 3 2 2 2 7 3" xfId="34063"/>
    <cellStyle name="Normal 3 2 2 2 7_AVA DVA EL" xfId="34064"/>
    <cellStyle name="Normal 3 2 2 2 8" xfId="34065"/>
    <cellStyle name="Normal 3 2 2 2 8 2" xfId="34066"/>
    <cellStyle name="Normal 3 2 2 2 8 3" xfId="34067"/>
    <cellStyle name="Normal 3 2 2 2 8_AVA DVA EL" xfId="34068"/>
    <cellStyle name="Normal 3 2 2 2 9" xfId="34069"/>
    <cellStyle name="Normal 3 2 2 2 9 2" xfId="34070"/>
    <cellStyle name="Normal 3 2 2 2 9 3" xfId="34071"/>
    <cellStyle name="Normal 3 2 2 2 9_AVA DVA EL" xfId="34072"/>
    <cellStyle name="Normal 3 2 2 2_AVA DVA EL" xfId="34073"/>
    <cellStyle name="Normal 3 2 2 3" xfId="34074"/>
    <cellStyle name="Normal 3 2 2 3 10" xfId="34075"/>
    <cellStyle name="Normal 3 2 2 3 10 2" xfId="34076"/>
    <cellStyle name="Normal 3 2 2 3 10 3" xfId="34077"/>
    <cellStyle name="Normal 3 2 2 3 10_AVA DVA EL" xfId="34078"/>
    <cellStyle name="Normal 3 2 2 3 11" xfId="34079"/>
    <cellStyle name="Normal 3 2 2 3 2" xfId="34080"/>
    <cellStyle name="Normal 3 2 2 3 2 2" xfId="34081"/>
    <cellStyle name="Normal 3 2 2 3 2 2 2" xfId="34082"/>
    <cellStyle name="Normal 3 2 2 3 2 2 3" xfId="34083"/>
    <cellStyle name="Normal 3 2 2 3 2 2_AVA DVA EL" xfId="34084"/>
    <cellStyle name="Normal 3 2 2 3 2 3" xfId="34085"/>
    <cellStyle name="Normal 3 2 2 3 2 3 2" xfId="34086"/>
    <cellStyle name="Normal 3 2 2 3 2 3 3" xfId="34087"/>
    <cellStyle name="Normal 3 2 2 3 2 3_AVA DVA EL" xfId="34088"/>
    <cellStyle name="Normal 3 2 2 3 2 4" xfId="34089"/>
    <cellStyle name="Normal 3 2 2 3 2 5" xfId="34090"/>
    <cellStyle name="Normal 3 2 2 3 2_AVA DVA EL" xfId="34091"/>
    <cellStyle name="Normal 3 2 2 3 3" xfId="34092"/>
    <cellStyle name="Normal 3 2 2 3 3 2" xfId="34093"/>
    <cellStyle name="Normal 3 2 2 3 3 3" xfId="34094"/>
    <cellStyle name="Normal 3 2 2 3 3_AVA DVA EL" xfId="34095"/>
    <cellStyle name="Normal 3 2 2 3 4" xfId="34096"/>
    <cellStyle name="Normal 3 2 2 3 4 2" xfId="34097"/>
    <cellStyle name="Normal 3 2 2 3 4 3" xfId="34098"/>
    <cellStyle name="Normal 3 2 2 3 4_AVA DVA EL" xfId="34099"/>
    <cellStyle name="Normal 3 2 2 3 5" xfId="34100"/>
    <cellStyle name="Normal 3 2 2 3 5 2" xfId="34101"/>
    <cellStyle name="Normal 3 2 2 3 5 3" xfId="34102"/>
    <cellStyle name="Normal 3 2 2 3 5_AVA DVA EL" xfId="34103"/>
    <cellStyle name="Normal 3 2 2 3 6" xfId="34104"/>
    <cellStyle name="Normal 3 2 2 3 6 2" xfId="34105"/>
    <cellStyle name="Normal 3 2 2 3 6 3" xfId="34106"/>
    <cellStyle name="Normal 3 2 2 3 6_AVA DVA EL" xfId="34107"/>
    <cellStyle name="Normal 3 2 2 3 7" xfId="34108"/>
    <cellStyle name="Normal 3 2 2 3 7 2" xfId="34109"/>
    <cellStyle name="Normal 3 2 2 3 7 3" xfId="34110"/>
    <cellStyle name="Normal 3 2 2 3 7_AVA DVA EL" xfId="34111"/>
    <cellStyle name="Normal 3 2 2 3 8" xfId="34112"/>
    <cellStyle name="Normal 3 2 2 3 8 2" xfId="34113"/>
    <cellStyle name="Normal 3 2 2 3 8 3" xfId="34114"/>
    <cellStyle name="Normal 3 2 2 3 8_AVA DVA EL" xfId="34115"/>
    <cellStyle name="Normal 3 2 2 3 9" xfId="34116"/>
    <cellStyle name="Normal 3 2 2 3 9 2" xfId="34117"/>
    <cellStyle name="Normal 3 2 2 3 9 3" xfId="34118"/>
    <cellStyle name="Normal 3 2 2 3 9_AVA DVA EL" xfId="34119"/>
    <cellStyle name="Normal 3 2 2 3_AVA DVA EL" xfId="34120"/>
    <cellStyle name="Normal 3 2 2 4" xfId="34121"/>
    <cellStyle name="Normal 3 2 2 4 2" xfId="34122"/>
    <cellStyle name="Normal 3 2 2 4 2 2" xfId="34123"/>
    <cellStyle name="Normal 3 2 2 4 2 3" xfId="34124"/>
    <cellStyle name="Normal 3 2 2 4 2_AVA DVA EL" xfId="34125"/>
    <cellStyle name="Normal 3 2 2 4 3" xfId="34126"/>
    <cellStyle name="Normal 3 2 2 4 3 2" xfId="34127"/>
    <cellStyle name="Normal 3 2 2 4 3 3" xfId="34128"/>
    <cellStyle name="Normal 3 2 2 4 3_AVA DVA EL" xfId="34129"/>
    <cellStyle name="Normal 3 2 2 4 4" xfId="34130"/>
    <cellStyle name="Normal 3 2 2 4 4 2" xfId="34131"/>
    <cellStyle name="Normal 3 2 2 4 4 3" xfId="34132"/>
    <cellStyle name="Normal 3 2 2 4 4_AVA DVA EL" xfId="34133"/>
    <cellStyle name="Normal 3 2 2 4 5" xfId="34134"/>
    <cellStyle name="Normal 3 2 2 4_AVA DVA EL" xfId="34135"/>
    <cellStyle name="Normal 3 2 2 5" xfId="34136"/>
    <cellStyle name="Normal 3 2 2 5 2" xfId="34137"/>
    <cellStyle name="Normal 3 2 2 5 2 2" xfId="34138"/>
    <cellStyle name="Normal 3 2 2 5 2 3" xfId="34139"/>
    <cellStyle name="Normal 3 2 2 5 2_AVA DVA EL" xfId="34140"/>
    <cellStyle name="Normal 3 2 2 5 3" xfId="34141"/>
    <cellStyle name="Normal 3 2 2 5_AVA DVA EL" xfId="34142"/>
    <cellStyle name="Normal 3 2 2 6" xfId="34143"/>
    <cellStyle name="Normal 3 2 2 6 2" xfId="34144"/>
    <cellStyle name="Normal 3 2 2 6 2 2" xfId="34145"/>
    <cellStyle name="Normal 3 2 2 6 2 3" xfId="34146"/>
    <cellStyle name="Normal 3 2 2 6 2_AVA DVA EL" xfId="34147"/>
    <cellStyle name="Normal 3 2 2 6 3" xfId="34148"/>
    <cellStyle name="Normal 3 2 2 6_AVA DVA EL" xfId="34149"/>
    <cellStyle name="Normal 3 2 2 7" xfId="34150"/>
    <cellStyle name="Normal 3 2 2 7 2" xfId="34151"/>
    <cellStyle name="Normal 3 2 2 7 2 2" xfId="34152"/>
    <cellStyle name="Normal 3 2 2 7 2 3" xfId="34153"/>
    <cellStyle name="Normal 3 2 2 7 2_AVA DVA EL" xfId="34154"/>
    <cellStyle name="Normal 3 2 2 7 3" xfId="34155"/>
    <cellStyle name="Normal 3 2 2 7_AVA DVA EL" xfId="34156"/>
    <cellStyle name="Normal 3 2 2 8" xfId="34157"/>
    <cellStyle name="Normal 3 2 2 8 2" xfId="34158"/>
    <cellStyle name="Normal 3 2 2 8 2 2" xfId="34159"/>
    <cellStyle name="Normal 3 2 2 8 2 3" xfId="34160"/>
    <cellStyle name="Normal 3 2 2 8 2_AVA DVA EL" xfId="34161"/>
    <cellStyle name="Normal 3 2 2 8 3" xfId="34162"/>
    <cellStyle name="Normal 3 2 2 8_AVA DVA EL" xfId="34163"/>
    <cellStyle name="Normal 3 2 2 9" xfId="34164"/>
    <cellStyle name="Normal 3 2 2 9 2" xfId="34165"/>
    <cellStyle name="Normal 3 2 2 9 2 2" xfId="34166"/>
    <cellStyle name="Normal 3 2 2 9 2 3" xfId="34167"/>
    <cellStyle name="Normal 3 2 2 9 2_AVA DVA EL" xfId="34168"/>
    <cellStyle name="Normal 3 2 2 9 3" xfId="34169"/>
    <cellStyle name="Normal 3 2 2 9_AVA DVA EL" xfId="34170"/>
    <cellStyle name="Normal 3 2 2_AVA DVA EL" xfId="34171"/>
    <cellStyle name="Normal 3 2 3" xfId="1352"/>
    <cellStyle name="Normal 3 2 3 10" xfId="34172"/>
    <cellStyle name="Normal 3 2 3 10 2" xfId="34173"/>
    <cellStyle name="Normal 3 2 3 10 3" xfId="34174"/>
    <cellStyle name="Normal 3 2 3 10_AVA DVA EL" xfId="34175"/>
    <cellStyle name="Normal 3 2 3 11" xfId="34176"/>
    <cellStyle name="Normal 3 2 3 11 2" xfId="34177"/>
    <cellStyle name="Normal 3 2 3 11 3" xfId="34178"/>
    <cellStyle name="Normal 3 2 3 11_AVA DVA EL" xfId="34179"/>
    <cellStyle name="Normal 3 2 3 12" xfId="34180"/>
    <cellStyle name="Normal 3 2 3 12 2" xfId="34181"/>
    <cellStyle name="Normal 3 2 3 12 3" xfId="34182"/>
    <cellStyle name="Normal 3 2 3 12_AVA DVA EL" xfId="34183"/>
    <cellStyle name="Normal 3 2 3 13" xfId="34184"/>
    <cellStyle name="Normal 3 2 3 14" xfId="34185"/>
    <cellStyle name="Normal 3 2 3 2" xfId="34186"/>
    <cellStyle name="Normal 3 2 3 2 10" xfId="34187"/>
    <cellStyle name="Normal 3 2 3 2 10 2" xfId="34188"/>
    <cellStyle name="Normal 3 2 3 2 10 3" xfId="34189"/>
    <cellStyle name="Normal 3 2 3 2 10_AVA DVA EL" xfId="34190"/>
    <cellStyle name="Normal 3 2 3 2 11" xfId="34191"/>
    <cellStyle name="Normal 3 2 3 2 11 2" xfId="34192"/>
    <cellStyle name="Normal 3 2 3 2 11 3" xfId="34193"/>
    <cellStyle name="Normal 3 2 3 2 11_AVA DVA EL" xfId="34194"/>
    <cellStyle name="Normal 3 2 3 2 12" xfId="34195"/>
    <cellStyle name="Normal 3 2 3 2 2" xfId="34196"/>
    <cellStyle name="Normal 3 2 3 2 2 10" xfId="34197"/>
    <cellStyle name="Normal 3 2 3 2 2 11" xfId="34198"/>
    <cellStyle name="Normal 3 2 3 2 2 2" xfId="34199"/>
    <cellStyle name="Normal 3 2 3 2 2 2 2" xfId="34200"/>
    <cellStyle name="Normal 3 2 3 2 2 2 2 2" xfId="34201"/>
    <cellStyle name="Normal 3 2 3 2 2 2 2 3" xfId="34202"/>
    <cellStyle name="Normal 3 2 3 2 2 2 2_AVA DVA EL" xfId="34203"/>
    <cellStyle name="Normal 3 2 3 2 2 2 3" xfId="34204"/>
    <cellStyle name="Normal 3 2 3 2 2 2 3 2" xfId="34205"/>
    <cellStyle name="Normal 3 2 3 2 2 2 3 3" xfId="34206"/>
    <cellStyle name="Normal 3 2 3 2 2 2 3_AVA DVA EL" xfId="34207"/>
    <cellStyle name="Normal 3 2 3 2 2 2 4" xfId="34208"/>
    <cellStyle name="Normal 3 2 3 2 2 2 5" xfId="34209"/>
    <cellStyle name="Normal 3 2 3 2 2 2_AVA DVA EL" xfId="34210"/>
    <cellStyle name="Normal 3 2 3 2 2 3" xfId="34211"/>
    <cellStyle name="Normal 3 2 3 2 2 3 2" xfId="34212"/>
    <cellStyle name="Normal 3 2 3 2 2 3 3" xfId="34213"/>
    <cellStyle name="Normal 3 2 3 2 2 3_AVA DVA EL" xfId="34214"/>
    <cellStyle name="Normal 3 2 3 2 2 4" xfId="34215"/>
    <cellStyle name="Normal 3 2 3 2 2 4 2" xfId="34216"/>
    <cellStyle name="Normal 3 2 3 2 2 4 3" xfId="34217"/>
    <cellStyle name="Normal 3 2 3 2 2 4_AVA DVA EL" xfId="34218"/>
    <cellStyle name="Normal 3 2 3 2 2 5" xfId="34219"/>
    <cellStyle name="Normal 3 2 3 2 2 5 2" xfId="34220"/>
    <cellStyle name="Normal 3 2 3 2 2 5 3" xfId="34221"/>
    <cellStyle name="Normal 3 2 3 2 2 5_AVA DVA EL" xfId="34222"/>
    <cellStyle name="Normal 3 2 3 2 2 6" xfId="34223"/>
    <cellStyle name="Normal 3 2 3 2 2 6 2" xfId="34224"/>
    <cellStyle name="Normal 3 2 3 2 2 6 3" xfId="34225"/>
    <cellStyle name="Normal 3 2 3 2 2 6_AVA DVA EL" xfId="34226"/>
    <cellStyle name="Normal 3 2 3 2 2 7" xfId="34227"/>
    <cellStyle name="Normal 3 2 3 2 2 7 2" xfId="34228"/>
    <cellStyle name="Normal 3 2 3 2 2 7 3" xfId="34229"/>
    <cellStyle name="Normal 3 2 3 2 2 7_AVA DVA EL" xfId="34230"/>
    <cellStyle name="Normal 3 2 3 2 2 8" xfId="34231"/>
    <cellStyle name="Normal 3 2 3 2 2 8 2" xfId="34232"/>
    <cellStyle name="Normal 3 2 3 2 2 8 3" xfId="34233"/>
    <cellStyle name="Normal 3 2 3 2 2 8_AVA DVA EL" xfId="34234"/>
    <cellStyle name="Normal 3 2 3 2 2 9" xfId="34235"/>
    <cellStyle name="Normal 3 2 3 2 2 9 2" xfId="34236"/>
    <cellStyle name="Normal 3 2 3 2 2 9 3" xfId="34237"/>
    <cellStyle name="Normal 3 2 3 2 2 9_AVA DVA EL" xfId="34238"/>
    <cellStyle name="Normal 3 2 3 2 2_AVA DVA EL" xfId="34239"/>
    <cellStyle name="Normal 3 2 3 2 3" xfId="34240"/>
    <cellStyle name="Normal 3 2 3 2 3 2" xfId="34241"/>
    <cellStyle name="Normal 3 2 3 2 3 2 2" xfId="34242"/>
    <cellStyle name="Normal 3 2 3 2 3 2 3" xfId="34243"/>
    <cellStyle name="Normal 3 2 3 2 3 2_AVA DVA EL" xfId="34244"/>
    <cellStyle name="Normal 3 2 3 2 3 3" xfId="34245"/>
    <cellStyle name="Normal 3 2 3 2 3 3 2" xfId="34246"/>
    <cellStyle name="Normal 3 2 3 2 3 3 3" xfId="34247"/>
    <cellStyle name="Normal 3 2 3 2 3 3_AVA DVA EL" xfId="34248"/>
    <cellStyle name="Normal 3 2 3 2 3 4" xfId="34249"/>
    <cellStyle name="Normal 3 2 3 2 3 5" xfId="34250"/>
    <cellStyle name="Normal 3 2 3 2 3_AVA DVA EL" xfId="34251"/>
    <cellStyle name="Normal 3 2 3 2 4" xfId="34252"/>
    <cellStyle name="Normal 3 2 3 2 4 2" xfId="34253"/>
    <cellStyle name="Normal 3 2 3 2 4 3" xfId="34254"/>
    <cellStyle name="Normal 3 2 3 2 4_AVA DVA EL" xfId="34255"/>
    <cellStyle name="Normal 3 2 3 2 5" xfId="34256"/>
    <cellStyle name="Normal 3 2 3 2 5 2" xfId="34257"/>
    <cellStyle name="Normal 3 2 3 2 5 3" xfId="34258"/>
    <cellStyle name="Normal 3 2 3 2 5_AVA DVA EL" xfId="34259"/>
    <cellStyle name="Normal 3 2 3 2 6" xfId="34260"/>
    <cellStyle name="Normal 3 2 3 2 6 2" xfId="34261"/>
    <cellStyle name="Normal 3 2 3 2 6 3" xfId="34262"/>
    <cellStyle name="Normal 3 2 3 2 6_AVA DVA EL" xfId="34263"/>
    <cellStyle name="Normal 3 2 3 2 7" xfId="34264"/>
    <cellStyle name="Normal 3 2 3 2 7 2" xfId="34265"/>
    <cellStyle name="Normal 3 2 3 2 7 3" xfId="34266"/>
    <cellStyle name="Normal 3 2 3 2 7_AVA DVA EL" xfId="34267"/>
    <cellStyle name="Normal 3 2 3 2 8" xfId="34268"/>
    <cellStyle name="Normal 3 2 3 2 8 2" xfId="34269"/>
    <cellStyle name="Normal 3 2 3 2 8 3" xfId="34270"/>
    <cellStyle name="Normal 3 2 3 2 8_AVA DVA EL" xfId="34271"/>
    <cellStyle name="Normal 3 2 3 2 9" xfId="34272"/>
    <cellStyle name="Normal 3 2 3 2 9 2" xfId="34273"/>
    <cellStyle name="Normal 3 2 3 2 9 3" xfId="34274"/>
    <cellStyle name="Normal 3 2 3 2 9_AVA DVA EL" xfId="34275"/>
    <cellStyle name="Normal 3 2 3 2_AVA DVA EL" xfId="34276"/>
    <cellStyle name="Normal 3 2 3 3" xfId="34277"/>
    <cellStyle name="Normal 3 2 3 3 10" xfId="34278"/>
    <cellStyle name="Normal 3 2 3 3 11" xfId="34279"/>
    <cellStyle name="Normal 3 2 3 3 2" xfId="34280"/>
    <cellStyle name="Normal 3 2 3 3 2 2" xfId="34281"/>
    <cellStyle name="Normal 3 2 3 3 2 2 2" xfId="34282"/>
    <cellStyle name="Normal 3 2 3 3 2 2 3" xfId="34283"/>
    <cellStyle name="Normal 3 2 3 3 2 2_AVA DVA EL" xfId="34284"/>
    <cellStyle name="Normal 3 2 3 3 2 3" xfId="34285"/>
    <cellStyle name="Normal 3 2 3 3 2 3 2" xfId="34286"/>
    <cellStyle name="Normal 3 2 3 3 2 3 3" xfId="34287"/>
    <cellStyle name="Normal 3 2 3 3 2 3_AVA DVA EL" xfId="34288"/>
    <cellStyle name="Normal 3 2 3 3 2 4" xfId="34289"/>
    <cellStyle name="Normal 3 2 3 3 2 5" xfId="34290"/>
    <cellStyle name="Normal 3 2 3 3 2_AVA DVA EL" xfId="34291"/>
    <cellStyle name="Normal 3 2 3 3 3" xfId="34292"/>
    <cellStyle name="Normal 3 2 3 3 3 2" xfId="34293"/>
    <cellStyle name="Normal 3 2 3 3 3 3" xfId="34294"/>
    <cellStyle name="Normal 3 2 3 3 3_AVA DVA EL" xfId="34295"/>
    <cellStyle name="Normal 3 2 3 3 4" xfId="34296"/>
    <cellStyle name="Normal 3 2 3 3 4 2" xfId="34297"/>
    <cellStyle name="Normal 3 2 3 3 4 3" xfId="34298"/>
    <cellStyle name="Normal 3 2 3 3 4_AVA DVA EL" xfId="34299"/>
    <cellStyle name="Normal 3 2 3 3 5" xfId="34300"/>
    <cellStyle name="Normal 3 2 3 3 5 2" xfId="34301"/>
    <cellStyle name="Normal 3 2 3 3 5 3" xfId="34302"/>
    <cellStyle name="Normal 3 2 3 3 5_AVA DVA EL" xfId="34303"/>
    <cellStyle name="Normal 3 2 3 3 6" xfId="34304"/>
    <cellStyle name="Normal 3 2 3 3 6 2" xfId="34305"/>
    <cellStyle name="Normal 3 2 3 3 6 3" xfId="34306"/>
    <cellStyle name="Normal 3 2 3 3 6_AVA DVA EL" xfId="34307"/>
    <cellStyle name="Normal 3 2 3 3 7" xfId="34308"/>
    <cellStyle name="Normal 3 2 3 3 7 2" xfId="34309"/>
    <cellStyle name="Normal 3 2 3 3 7 3" xfId="34310"/>
    <cellStyle name="Normal 3 2 3 3 7_AVA DVA EL" xfId="34311"/>
    <cellStyle name="Normal 3 2 3 3 8" xfId="34312"/>
    <cellStyle name="Normal 3 2 3 3 8 2" xfId="34313"/>
    <cellStyle name="Normal 3 2 3 3 8 3" xfId="34314"/>
    <cellStyle name="Normal 3 2 3 3 8_AVA DVA EL" xfId="34315"/>
    <cellStyle name="Normal 3 2 3 3 9" xfId="34316"/>
    <cellStyle name="Normal 3 2 3 3 9 2" xfId="34317"/>
    <cellStyle name="Normal 3 2 3 3 9 3" xfId="34318"/>
    <cellStyle name="Normal 3 2 3 3 9_AVA DVA EL" xfId="34319"/>
    <cellStyle name="Normal 3 2 3 3_AVA DVA EL" xfId="34320"/>
    <cellStyle name="Normal 3 2 3 4" xfId="34321"/>
    <cellStyle name="Normal 3 2 3 4 2" xfId="34322"/>
    <cellStyle name="Normal 3 2 3 4 2 2" xfId="34323"/>
    <cellStyle name="Normal 3 2 3 4 2 3" xfId="34324"/>
    <cellStyle name="Normal 3 2 3 4 2_AVA DVA EL" xfId="34325"/>
    <cellStyle name="Normal 3 2 3 4 3" xfId="34326"/>
    <cellStyle name="Normal 3 2 3 4 3 2" xfId="34327"/>
    <cellStyle name="Normal 3 2 3 4 3 3" xfId="34328"/>
    <cellStyle name="Normal 3 2 3 4 3_AVA DVA EL" xfId="34329"/>
    <cellStyle name="Normal 3 2 3 4 4" xfId="34330"/>
    <cellStyle name="Normal 3 2 3 4 5" xfId="34331"/>
    <cellStyle name="Normal 3 2 3 4_AVA DVA EL" xfId="34332"/>
    <cellStyle name="Normal 3 2 3 5" xfId="34333"/>
    <cellStyle name="Normal 3 2 3 5 2" xfId="34334"/>
    <cellStyle name="Normal 3 2 3 5 3" xfId="34335"/>
    <cellStyle name="Normal 3 2 3 5_AVA DVA EL" xfId="34336"/>
    <cellStyle name="Normal 3 2 3 6" xfId="34337"/>
    <cellStyle name="Normal 3 2 3 6 2" xfId="34338"/>
    <cellStyle name="Normal 3 2 3 6 3" xfId="34339"/>
    <cellStyle name="Normal 3 2 3 6_AVA DVA EL" xfId="34340"/>
    <cellStyle name="Normal 3 2 3 7" xfId="34341"/>
    <cellStyle name="Normal 3 2 3 7 2" xfId="34342"/>
    <cellStyle name="Normal 3 2 3 7 3" xfId="34343"/>
    <cellStyle name="Normal 3 2 3 7_AVA DVA EL" xfId="34344"/>
    <cellStyle name="Normal 3 2 3 8" xfId="34345"/>
    <cellStyle name="Normal 3 2 3 8 2" xfId="34346"/>
    <cellStyle name="Normal 3 2 3 8 3" xfId="34347"/>
    <cellStyle name="Normal 3 2 3 8_AVA DVA EL" xfId="34348"/>
    <cellStyle name="Normal 3 2 3 9" xfId="34349"/>
    <cellStyle name="Normal 3 2 3 9 2" xfId="34350"/>
    <cellStyle name="Normal 3 2 3 9 3" xfId="34351"/>
    <cellStyle name="Normal 3 2 3 9_AVA DVA EL" xfId="34352"/>
    <cellStyle name="Normal 3 2 3_AVA DVA EL" xfId="34353"/>
    <cellStyle name="Normal 3 2 4" xfId="34354"/>
    <cellStyle name="Normal 3 2 4 10" xfId="34355"/>
    <cellStyle name="Normal 3 2 4 10 2" xfId="34356"/>
    <cellStyle name="Normal 3 2 4 10 3" xfId="34357"/>
    <cellStyle name="Normal 3 2 4 10_AVA DVA EL" xfId="34358"/>
    <cellStyle name="Normal 3 2 4 11" xfId="34359"/>
    <cellStyle name="Normal 3 2 4 11 2" xfId="34360"/>
    <cellStyle name="Normal 3 2 4 11 3" xfId="34361"/>
    <cellStyle name="Normal 3 2 4 11_AVA DVA EL" xfId="34362"/>
    <cellStyle name="Normal 3 2 4 12" xfId="34363"/>
    <cellStyle name="Normal 3 2 4 12 2" xfId="34364"/>
    <cellStyle name="Normal 3 2 4 12 3" xfId="34365"/>
    <cellStyle name="Normal 3 2 4 12_AVA DVA EL" xfId="34366"/>
    <cellStyle name="Normal 3 2 4 13" xfId="34367"/>
    <cellStyle name="Normal 3 2 4 2" xfId="34368"/>
    <cellStyle name="Normal 3 2 4 2 10" xfId="34369"/>
    <cellStyle name="Normal 3 2 4 2 10 2" xfId="34370"/>
    <cellStyle name="Normal 3 2 4 2 10 3" xfId="34371"/>
    <cellStyle name="Normal 3 2 4 2 10_AVA DVA EL" xfId="34372"/>
    <cellStyle name="Normal 3 2 4 2 11" xfId="34373"/>
    <cellStyle name="Normal 3 2 4 2 12" xfId="34374"/>
    <cellStyle name="Normal 3 2 4 2 2" xfId="34375"/>
    <cellStyle name="Normal 3 2 4 2 2 10" xfId="34376"/>
    <cellStyle name="Normal 3 2 4 2 2 11" xfId="34377"/>
    <cellStyle name="Normal 3 2 4 2 2 2" xfId="34378"/>
    <cellStyle name="Normal 3 2 4 2 2 2 2" xfId="34379"/>
    <cellStyle name="Normal 3 2 4 2 2 2 2 2" xfId="34380"/>
    <cellStyle name="Normal 3 2 4 2 2 2 2 3" xfId="34381"/>
    <cellStyle name="Normal 3 2 4 2 2 2 2_AVA DVA EL" xfId="34382"/>
    <cellStyle name="Normal 3 2 4 2 2 2 3" xfId="34383"/>
    <cellStyle name="Normal 3 2 4 2 2 2 3 2" xfId="34384"/>
    <cellStyle name="Normal 3 2 4 2 2 2 3 3" xfId="34385"/>
    <cellStyle name="Normal 3 2 4 2 2 2 3_AVA DVA EL" xfId="34386"/>
    <cellStyle name="Normal 3 2 4 2 2 2 4" xfId="34387"/>
    <cellStyle name="Normal 3 2 4 2 2 2 5" xfId="34388"/>
    <cellStyle name="Normal 3 2 4 2 2 2_AVA DVA EL" xfId="34389"/>
    <cellStyle name="Normal 3 2 4 2 2 3" xfId="34390"/>
    <cellStyle name="Normal 3 2 4 2 2 3 2" xfId="34391"/>
    <cellStyle name="Normal 3 2 4 2 2 3 3" xfId="34392"/>
    <cellStyle name="Normal 3 2 4 2 2 3_AVA DVA EL" xfId="34393"/>
    <cellStyle name="Normal 3 2 4 2 2 4" xfId="34394"/>
    <cellStyle name="Normal 3 2 4 2 2 4 2" xfId="34395"/>
    <cellStyle name="Normal 3 2 4 2 2 4 3" xfId="34396"/>
    <cellStyle name="Normal 3 2 4 2 2 4_AVA DVA EL" xfId="34397"/>
    <cellStyle name="Normal 3 2 4 2 2 5" xfId="34398"/>
    <cellStyle name="Normal 3 2 4 2 2 5 2" xfId="34399"/>
    <cellStyle name="Normal 3 2 4 2 2 5 3" xfId="34400"/>
    <cellStyle name="Normal 3 2 4 2 2 5_AVA DVA EL" xfId="34401"/>
    <cellStyle name="Normal 3 2 4 2 2 6" xfId="34402"/>
    <cellStyle name="Normal 3 2 4 2 2 6 2" xfId="34403"/>
    <cellStyle name="Normal 3 2 4 2 2 6 3" xfId="34404"/>
    <cellStyle name="Normal 3 2 4 2 2 6_AVA DVA EL" xfId="34405"/>
    <cellStyle name="Normal 3 2 4 2 2 7" xfId="34406"/>
    <cellStyle name="Normal 3 2 4 2 2 7 2" xfId="34407"/>
    <cellStyle name="Normal 3 2 4 2 2 7 3" xfId="34408"/>
    <cellStyle name="Normal 3 2 4 2 2 7_AVA DVA EL" xfId="34409"/>
    <cellStyle name="Normal 3 2 4 2 2 8" xfId="34410"/>
    <cellStyle name="Normal 3 2 4 2 2 8 2" xfId="34411"/>
    <cellStyle name="Normal 3 2 4 2 2 8 3" xfId="34412"/>
    <cellStyle name="Normal 3 2 4 2 2 8_AVA DVA EL" xfId="34413"/>
    <cellStyle name="Normal 3 2 4 2 2 9" xfId="34414"/>
    <cellStyle name="Normal 3 2 4 2 2 9 2" xfId="34415"/>
    <cellStyle name="Normal 3 2 4 2 2 9 3" xfId="34416"/>
    <cellStyle name="Normal 3 2 4 2 2 9_AVA DVA EL" xfId="34417"/>
    <cellStyle name="Normal 3 2 4 2 2_AVA DVA EL" xfId="34418"/>
    <cellStyle name="Normal 3 2 4 2 3" xfId="34419"/>
    <cellStyle name="Normal 3 2 4 2 3 2" xfId="34420"/>
    <cellStyle name="Normal 3 2 4 2 3 2 2" xfId="34421"/>
    <cellStyle name="Normal 3 2 4 2 3 2 3" xfId="34422"/>
    <cellStyle name="Normal 3 2 4 2 3 2_AVA DVA EL" xfId="34423"/>
    <cellStyle name="Normal 3 2 4 2 3 3" xfId="34424"/>
    <cellStyle name="Normal 3 2 4 2 3 3 2" xfId="34425"/>
    <cellStyle name="Normal 3 2 4 2 3 3 3" xfId="34426"/>
    <cellStyle name="Normal 3 2 4 2 3 3_AVA DVA EL" xfId="34427"/>
    <cellStyle name="Normal 3 2 4 2 3 4" xfId="34428"/>
    <cellStyle name="Normal 3 2 4 2 3 5" xfId="34429"/>
    <cellStyle name="Normal 3 2 4 2 3_AVA DVA EL" xfId="34430"/>
    <cellStyle name="Normal 3 2 4 2 4" xfId="34431"/>
    <cellStyle name="Normal 3 2 4 2 4 2" xfId="34432"/>
    <cellStyle name="Normal 3 2 4 2 4 3" xfId="34433"/>
    <cellStyle name="Normal 3 2 4 2 4_AVA DVA EL" xfId="34434"/>
    <cellStyle name="Normal 3 2 4 2 5" xfId="34435"/>
    <cellStyle name="Normal 3 2 4 2 5 2" xfId="34436"/>
    <cellStyle name="Normal 3 2 4 2 5 3" xfId="34437"/>
    <cellStyle name="Normal 3 2 4 2 5_AVA DVA EL" xfId="34438"/>
    <cellStyle name="Normal 3 2 4 2 6" xfId="34439"/>
    <cellStyle name="Normal 3 2 4 2 6 2" xfId="34440"/>
    <cellStyle name="Normal 3 2 4 2 6 3" xfId="34441"/>
    <cellStyle name="Normal 3 2 4 2 6_AVA DVA EL" xfId="34442"/>
    <cellStyle name="Normal 3 2 4 2 7" xfId="34443"/>
    <cellStyle name="Normal 3 2 4 2 7 2" xfId="34444"/>
    <cellStyle name="Normal 3 2 4 2 7 3" xfId="34445"/>
    <cellStyle name="Normal 3 2 4 2 7_AVA DVA EL" xfId="34446"/>
    <cellStyle name="Normal 3 2 4 2 8" xfId="34447"/>
    <cellStyle name="Normal 3 2 4 2 8 2" xfId="34448"/>
    <cellStyle name="Normal 3 2 4 2 8 3" xfId="34449"/>
    <cellStyle name="Normal 3 2 4 2 8_AVA DVA EL" xfId="34450"/>
    <cellStyle name="Normal 3 2 4 2 9" xfId="34451"/>
    <cellStyle name="Normal 3 2 4 2 9 2" xfId="34452"/>
    <cellStyle name="Normal 3 2 4 2 9 3" xfId="34453"/>
    <cellStyle name="Normal 3 2 4 2 9_AVA DVA EL" xfId="34454"/>
    <cellStyle name="Normal 3 2 4 2_AVA DVA EL" xfId="34455"/>
    <cellStyle name="Normal 3 2 4 3" xfId="34456"/>
    <cellStyle name="Normal 3 2 4 3 10" xfId="34457"/>
    <cellStyle name="Normal 3 2 4 3 11" xfId="34458"/>
    <cellStyle name="Normal 3 2 4 3 2" xfId="34459"/>
    <cellStyle name="Normal 3 2 4 3 2 2" xfId="34460"/>
    <cellStyle name="Normal 3 2 4 3 2 2 2" xfId="34461"/>
    <cellStyle name="Normal 3 2 4 3 2 2 3" xfId="34462"/>
    <cellStyle name="Normal 3 2 4 3 2 2_AVA DVA EL" xfId="34463"/>
    <cellStyle name="Normal 3 2 4 3 2 3" xfId="34464"/>
    <cellStyle name="Normal 3 2 4 3 2 3 2" xfId="34465"/>
    <cellStyle name="Normal 3 2 4 3 2 3 3" xfId="34466"/>
    <cellStyle name="Normal 3 2 4 3 2 3_AVA DVA EL" xfId="34467"/>
    <cellStyle name="Normal 3 2 4 3 2 4" xfId="34468"/>
    <cellStyle name="Normal 3 2 4 3 2 5" xfId="34469"/>
    <cellStyle name="Normal 3 2 4 3 2_AVA DVA EL" xfId="34470"/>
    <cellStyle name="Normal 3 2 4 3 3" xfId="34471"/>
    <cellStyle name="Normal 3 2 4 3 3 2" xfId="34472"/>
    <cellStyle name="Normal 3 2 4 3 3 3" xfId="34473"/>
    <cellStyle name="Normal 3 2 4 3 3_AVA DVA EL" xfId="34474"/>
    <cellStyle name="Normal 3 2 4 3 4" xfId="34475"/>
    <cellStyle name="Normal 3 2 4 3 4 2" xfId="34476"/>
    <cellStyle name="Normal 3 2 4 3 4 3" xfId="34477"/>
    <cellStyle name="Normal 3 2 4 3 4_AVA DVA EL" xfId="34478"/>
    <cellStyle name="Normal 3 2 4 3 5" xfId="34479"/>
    <cellStyle name="Normal 3 2 4 3 5 2" xfId="34480"/>
    <cellStyle name="Normal 3 2 4 3 5 3" xfId="34481"/>
    <cellStyle name="Normal 3 2 4 3 5_AVA DVA EL" xfId="34482"/>
    <cellStyle name="Normal 3 2 4 3 6" xfId="34483"/>
    <cellStyle name="Normal 3 2 4 3 6 2" xfId="34484"/>
    <cellStyle name="Normal 3 2 4 3 6 3" xfId="34485"/>
    <cellStyle name="Normal 3 2 4 3 6_AVA DVA EL" xfId="34486"/>
    <cellStyle name="Normal 3 2 4 3 7" xfId="34487"/>
    <cellStyle name="Normal 3 2 4 3 7 2" xfId="34488"/>
    <cellStyle name="Normal 3 2 4 3 7 3" xfId="34489"/>
    <cellStyle name="Normal 3 2 4 3 7_AVA DVA EL" xfId="34490"/>
    <cellStyle name="Normal 3 2 4 3 8" xfId="34491"/>
    <cellStyle name="Normal 3 2 4 3 8 2" xfId="34492"/>
    <cellStyle name="Normal 3 2 4 3 8 3" xfId="34493"/>
    <cellStyle name="Normal 3 2 4 3 8_AVA DVA EL" xfId="34494"/>
    <cellStyle name="Normal 3 2 4 3 9" xfId="34495"/>
    <cellStyle name="Normal 3 2 4 3 9 2" xfId="34496"/>
    <cellStyle name="Normal 3 2 4 3 9 3" xfId="34497"/>
    <cellStyle name="Normal 3 2 4 3 9_AVA DVA EL" xfId="34498"/>
    <cellStyle name="Normal 3 2 4 3_AVA DVA EL" xfId="34499"/>
    <cellStyle name="Normal 3 2 4 4" xfId="34500"/>
    <cellStyle name="Normal 3 2 4 4 2" xfId="34501"/>
    <cellStyle name="Normal 3 2 4 4 2 2" xfId="34502"/>
    <cellStyle name="Normal 3 2 4 4 2 3" xfId="34503"/>
    <cellStyle name="Normal 3 2 4 4 2_AVA DVA EL" xfId="34504"/>
    <cellStyle name="Normal 3 2 4 4 3" xfId="34505"/>
    <cellStyle name="Normal 3 2 4 4 3 2" xfId="34506"/>
    <cellStyle name="Normal 3 2 4 4 3 3" xfId="34507"/>
    <cellStyle name="Normal 3 2 4 4 3_AVA DVA EL" xfId="34508"/>
    <cellStyle name="Normal 3 2 4 4 4" xfId="34509"/>
    <cellStyle name="Normal 3 2 4 4 5" xfId="34510"/>
    <cellStyle name="Normal 3 2 4 4_AVA DVA EL" xfId="34511"/>
    <cellStyle name="Normal 3 2 4 5" xfId="34512"/>
    <cellStyle name="Normal 3 2 4 5 2" xfId="34513"/>
    <cellStyle name="Normal 3 2 4 5 3" xfId="34514"/>
    <cellStyle name="Normal 3 2 4 5_AVA DVA EL" xfId="34515"/>
    <cellStyle name="Normal 3 2 4 6" xfId="34516"/>
    <cellStyle name="Normal 3 2 4 6 2" xfId="34517"/>
    <cellStyle name="Normal 3 2 4 6 3" xfId="34518"/>
    <cellStyle name="Normal 3 2 4 6_AVA DVA EL" xfId="34519"/>
    <cellStyle name="Normal 3 2 4 7" xfId="34520"/>
    <cellStyle name="Normal 3 2 4 7 2" xfId="34521"/>
    <cellStyle name="Normal 3 2 4 7 3" xfId="34522"/>
    <cellStyle name="Normal 3 2 4 7_AVA DVA EL" xfId="34523"/>
    <cellStyle name="Normal 3 2 4 8" xfId="34524"/>
    <cellStyle name="Normal 3 2 4 8 2" xfId="34525"/>
    <cellStyle name="Normal 3 2 4 8 3" xfId="34526"/>
    <cellStyle name="Normal 3 2 4 8_AVA DVA EL" xfId="34527"/>
    <cellStyle name="Normal 3 2 4 9" xfId="34528"/>
    <cellStyle name="Normal 3 2 4 9 2" xfId="34529"/>
    <cellStyle name="Normal 3 2 4 9 3" xfId="34530"/>
    <cellStyle name="Normal 3 2 4 9_AVA DVA EL" xfId="34531"/>
    <cellStyle name="Normal 3 2 4_AVA DVA EL" xfId="34532"/>
    <cellStyle name="Normal 3 2 5" xfId="34533"/>
    <cellStyle name="Normal 3 2 5 10" xfId="34534"/>
    <cellStyle name="Normal 3 2 5 10 2" xfId="34535"/>
    <cellStyle name="Normal 3 2 5 10 3" xfId="34536"/>
    <cellStyle name="Normal 3 2 5 10_AVA DVA EL" xfId="34537"/>
    <cellStyle name="Normal 3 2 5 11" xfId="34538"/>
    <cellStyle name="Normal 3 2 5 11 2" xfId="34539"/>
    <cellStyle name="Normal 3 2 5 11 3" xfId="34540"/>
    <cellStyle name="Normal 3 2 5 11_AVA DVA EL" xfId="34541"/>
    <cellStyle name="Normal 3 2 5 12" xfId="34542"/>
    <cellStyle name="Normal 3 2 5 2" xfId="34543"/>
    <cellStyle name="Normal 3 2 5 2 10" xfId="34544"/>
    <cellStyle name="Normal 3 2 5 2 11" xfId="34545"/>
    <cellStyle name="Normal 3 2 5 2 2" xfId="34546"/>
    <cellStyle name="Normal 3 2 5 2 2 2" xfId="34547"/>
    <cellStyle name="Normal 3 2 5 2 2 2 2" xfId="34548"/>
    <cellStyle name="Normal 3 2 5 2 2 2 3" xfId="34549"/>
    <cellStyle name="Normal 3 2 5 2 2 2_AVA DVA EL" xfId="34550"/>
    <cellStyle name="Normal 3 2 5 2 2 3" xfId="34551"/>
    <cellStyle name="Normal 3 2 5 2 2 3 2" xfId="34552"/>
    <cellStyle name="Normal 3 2 5 2 2 3 3" xfId="34553"/>
    <cellStyle name="Normal 3 2 5 2 2 3_AVA DVA EL" xfId="34554"/>
    <cellStyle name="Normal 3 2 5 2 2 4" xfId="34555"/>
    <cellStyle name="Normal 3 2 5 2 2 5" xfId="34556"/>
    <cellStyle name="Normal 3 2 5 2 2_AVA DVA EL" xfId="34557"/>
    <cellStyle name="Normal 3 2 5 2 3" xfId="34558"/>
    <cellStyle name="Normal 3 2 5 2 3 2" xfId="34559"/>
    <cellStyle name="Normal 3 2 5 2 3 3" xfId="34560"/>
    <cellStyle name="Normal 3 2 5 2 3_AVA DVA EL" xfId="34561"/>
    <cellStyle name="Normal 3 2 5 2 4" xfId="34562"/>
    <cellStyle name="Normal 3 2 5 2 4 2" xfId="34563"/>
    <cellStyle name="Normal 3 2 5 2 4 3" xfId="34564"/>
    <cellStyle name="Normal 3 2 5 2 4_AVA DVA EL" xfId="34565"/>
    <cellStyle name="Normal 3 2 5 2 5" xfId="34566"/>
    <cellStyle name="Normal 3 2 5 2 5 2" xfId="34567"/>
    <cellStyle name="Normal 3 2 5 2 5 3" xfId="34568"/>
    <cellStyle name="Normal 3 2 5 2 5_AVA DVA EL" xfId="34569"/>
    <cellStyle name="Normal 3 2 5 2 6" xfId="34570"/>
    <cellStyle name="Normal 3 2 5 2 6 2" xfId="34571"/>
    <cellStyle name="Normal 3 2 5 2 6 3" xfId="34572"/>
    <cellStyle name="Normal 3 2 5 2 6_AVA DVA EL" xfId="34573"/>
    <cellStyle name="Normal 3 2 5 2 7" xfId="34574"/>
    <cellStyle name="Normal 3 2 5 2 7 2" xfId="34575"/>
    <cellStyle name="Normal 3 2 5 2 7 3" xfId="34576"/>
    <cellStyle name="Normal 3 2 5 2 7_AVA DVA EL" xfId="34577"/>
    <cellStyle name="Normal 3 2 5 2 8" xfId="34578"/>
    <cellStyle name="Normal 3 2 5 2 8 2" xfId="34579"/>
    <cellStyle name="Normal 3 2 5 2 8 3" xfId="34580"/>
    <cellStyle name="Normal 3 2 5 2 8_AVA DVA EL" xfId="34581"/>
    <cellStyle name="Normal 3 2 5 2 9" xfId="34582"/>
    <cellStyle name="Normal 3 2 5 2 9 2" xfId="34583"/>
    <cellStyle name="Normal 3 2 5 2 9 3" xfId="34584"/>
    <cellStyle name="Normal 3 2 5 2 9_AVA DVA EL" xfId="34585"/>
    <cellStyle name="Normal 3 2 5 2_AVA DVA EL" xfId="34586"/>
    <cellStyle name="Normal 3 2 5 3" xfId="34587"/>
    <cellStyle name="Normal 3 2 5 3 2" xfId="34588"/>
    <cellStyle name="Normal 3 2 5 3 2 2" xfId="34589"/>
    <cellStyle name="Normal 3 2 5 3 2 3" xfId="34590"/>
    <cellStyle name="Normal 3 2 5 3 2_AVA DVA EL" xfId="34591"/>
    <cellStyle name="Normal 3 2 5 3 3" xfId="34592"/>
    <cellStyle name="Normal 3 2 5 3 3 2" xfId="34593"/>
    <cellStyle name="Normal 3 2 5 3 3 3" xfId="34594"/>
    <cellStyle name="Normal 3 2 5 3 3_AVA DVA EL" xfId="34595"/>
    <cellStyle name="Normal 3 2 5 3 4" xfId="34596"/>
    <cellStyle name="Normal 3 2 5 3 5" xfId="34597"/>
    <cellStyle name="Normal 3 2 5 3_AVA DVA EL" xfId="34598"/>
    <cellStyle name="Normal 3 2 5 4" xfId="34599"/>
    <cellStyle name="Normal 3 2 5 4 2" xfId="34600"/>
    <cellStyle name="Normal 3 2 5 4 3" xfId="34601"/>
    <cellStyle name="Normal 3 2 5 4_AVA DVA EL" xfId="34602"/>
    <cellStyle name="Normal 3 2 5 5" xfId="34603"/>
    <cellStyle name="Normal 3 2 5 5 2" xfId="34604"/>
    <cellStyle name="Normal 3 2 5 5 3" xfId="34605"/>
    <cellStyle name="Normal 3 2 5 5_AVA DVA EL" xfId="34606"/>
    <cellStyle name="Normal 3 2 5 6" xfId="34607"/>
    <cellStyle name="Normal 3 2 5 6 2" xfId="34608"/>
    <cellStyle name="Normal 3 2 5 6 3" xfId="34609"/>
    <cellStyle name="Normal 3 2 5 6_AVA DVA EL" xfId="34610"/>
    <cellStyle name="Normal 3 2 5 7" xfId="34611"/>
    <cellStyle name="Normal 3 2 5 7 2" xfId="34612"/>
    <cellStyle name="Normal 3 2 5 7 3" xfId="34613"/>
    <cellStyle name="Normal 3 2 5 7_AVA DVA EL" xfId="34614"/>
    <cellStyle name="Normal 3 2 5 8" xfId="34615"/>
    <cellStyle name="Normal 3 2 5 8 2" xfId="34616"/>
    <cellStyle name="Normal 3 2 5 8 3" xfId="34617"/>
    <cellStyle name="Normal 3 2 5 8_AVA DVA EL" xfId="34618"/>
    <cellStyle name="Normal 3 2 5 9" xfId="34619"/>
    <cellStyle name="Normal 3 2 5 9 2" xfId="34620"/>
    <cellStyle name="Normal 3 2 5 9 3" xfId="34621"/>
    <cellStyle name="Normal 3 2 5 9_AVA DVA EL" xfId="34622"/>
    <cellStyle name="Normal 3 2 5_AVA DVA EL" xfId="34623"/>
    <cellStyle name="Normal 3 2 6" xfId="34624"/>
    <cellStyle name="Normal 3 2 6 10" xfId="34625"/>
    <cellStyle name="Normal 3 2 6 10 2" xfId="34626"/>
    <cellStyle name="Normal 3 2 6 10 3" xfId="34627"/>
    <cellStyle name="Normal 3 2 6 10_AVA DVA EL" xfId="34628"/>
    <cellStyle name="Normal 3 2 6 11" xfId="34629"/>
    <cellStyle name="Normal 3 2 6 2" xfId="34630"/>
    <cellStyle name="Normal 3 2 6 2 2" xfId="34631"/>
    <cellStyle name="Normal 3 2 6 2 2 2" xfId="34632"/>
    <cellStyle name="Normal 3 2 6 2 2 3" xfId="34633"/>
    <cellStyle name="Normal 3 2 6 2 2_AVA DVA EL" xfId="34634"/>
    <cellStyle name="Normal 3 2 6 2 3" xfId="34635"/>
    <cellStyle name="Normal 3 2 6 2 3 2" xfId="34636"/>
    <cellStyle name="Normal 3 2 6 2 3 3" xfId="34637"/>
    <cellStyle name="Normal 3 2 6 2 3_AVA DVA EL" xfId="34638"/>
    <cellStyle name="Normal 3 2 6 2 4" xfId="34639"/>
    <cellStyle name="Normal 3 2 6 2 5" xfId="34640"/>
    <cellStyle name="Normal 3 2 6 2_AVA DVA EL" xfId="34641"/>
    <cellStyle name="Normal 3 2 6 3" xfId="34642"/>
    <cellStyle name="Normal 3 2 6 3 2" xfId="34643"/>
    <cellStyle name="Normal 3 2 6 3 3" xfId="34644"/>
    <cellStyle name="Normal 3 2 6 3_AVA DVA EL" xfId="34645"/>
    <cellStyle name="Normal 3 2 6 4" xfId="34646"/>
    <cellStyle name="Normal 3 2 6 4 2" xfId="34647"/>
    <cellStyle name="Normal 3 2 6 4 3" xfId="34648"/>
    <cellStyle name="Normal 3 2 6 4_AVA DVA EL" xfId="34649"/>
    <cellStyle name="Normal 3 2 6 5" xfId="34650"/>
    <cellStyle name="Normal 3 2 6 5 2" xfId="34651"/>
    <cellStyle name="Normal 3 2 6 5 3" xfId="34652"/>
    <cellStyle name="Normal 3 2 6 5_AVA DVA EL" xfId="34653"/>
    <cellStyle name="Normal 3 2 6 6" xfId="34654"/>
    <cellStyle name="Normal 3 2 6 6 2" xfId="34655"/>
    <cellStyle name="Normal 3 2 6 6 3" xfId="34656"/>
    <cellStyle name="Normal 3 2 6 6_AVA DVA EL" xfId="34657"/>
    <cellStyle name="Normal 3 2 6 7" xfId="34658"/>
    <cellStyle name="Normal 3 2 6 7 2" xfId="34659"/>
    <cellStyle name="Normal 3 2 6 7 3" xfId="34660"/>
    <cellStyle name="Normal 3 2 6 7_AVA DVA EL" xfId="34661"/>
    <cellStyle name="Normal 3 2 6 8" xfId="34662"/>
    <cellStyle name="Normal 3 2 6 8 2" xfId="34663"/>
    <cellStyle name="Normal 3 2 6 8 3" xfId="34664"/>
    <cellStyle name="Normal 3 2 6 8_AVA DVA EL" xfId="34665"/>
    <cellStyle name="Normal 3 2 6 9" xfId="34666"/>
    <cellStyle name="Normal 3 2 6 9 2" xfId="34667"/>
    <cellStyle name="Normal 3 2 6 9 3" xfId="34668"/>
    <cellStyle name="Normal 3 2 6 9_AVA DVA EL" xfId="34669"/>
    <cellStyle name="Normal 3 2 6_AVA DVA EL" xfId="34670"/>
    <cellStyle name="Normal 3 2 7" xfId="34671"/>
    <cellStyle name="Normal 3 2 7 10" xfId="34672"/>
    <cellStyle name="Normal 3 2 7 10 2" xfId="34673"/>
    <cellStyle name="Normal 3 2 7 10 3" xfId="34674"/>
    <cellStyle name="Normal 3 2 7 10_AVA DVA EL" xfId="34675"/>
    <cellStyle name="Normal 3 2 7 11" xfId="34676"/>
    <cellStyle name="Normal 3 2 7 2" xfId="34677"/>
    <cellStyle name="Normal 3 2 7 2 2" xfId="34678"/>
    <cellStyle name="Normal 3 2 7 2 2 2" xfId="34679"/>
    <cellStyle name="Normal 3 2 7 2 2 3" xfId="34680"/>
    <cellStyle name="Normal 3 2 7 2 2_AVA DVA EL" xfId="34681"/>
    <cellStyle name="Normal 3 2 7 2 3" xfId="34682"/>
    <cellStyle name="Normal 3 2 7 2 3 2" xfId="34683"/>
    <cellStyle name="Normal 3 2 7 2 3 3" xfId="34684"/>
    <cellStyle name="Normal 3 2 7 2 3_AVA DVA EL" xfId="34685"/>
    <cellStyle name="Normal 3 2 7 2 4" xfId="34686"/>
    <cellStyle name="Normal 3 2 7 2 5" xfId="34687"/>
    <cellStyle name="Normal 3 2 7 2_AVA DVA EL" xfId="34688"/>
    <cellStyle name="Normal 3 2 7 3" xfId="34689"/>
    <cellStyle name="Normal 3 2 7 3 2" xfId="34690"/>
    <cellStyle name="Normal 3 2 7 3 3" xfId="34691"/>
    <cellStyle name="Normal 3 2 7 3_AVA DVA EL" xfId="34692"/>
    <cellStyle name="Normal 3 2 7 4" xfId="34693"/>
    <cellStyle name="Normal 3 2 7 4 2" xfId="34694"/>
    <cellStyle name="Normal 3 2 7 4 3" xfId="34695"/>
    <cellStyle name="Normal 3 2 7 4_AVA DVA EL" xfId="34696"/>
    <cellStyle name="Normal 3 2 7 5" xfId="34697"/>
    <cellStyle name="Normal 3 2 7 5 2" xfId="34698"/>
    <cellStyle name="Normal 3 2 7 5 3" xfId="34699"/>
    <cellStyle name="Normal 3 2 7 5_AVA DVA EL" xfId="34700"/>
    <cellStyle name="Normal 3 2 7 6" xfId="34701"/>
    <cellStyle name="Normal 3 2 7 6 2" xfId="34702"/>
    <cellStyle name="Normal 3 2 7 6 3" xfId="34703"/>
    <cellStyle name="Normal 3 2 7 6_AVA DVA EL" xfId="34704"/>
    <cellStyle name="Normal 3 2 7 7" xfId="34705"/>
    <cellStyle name="Normal 3 2 7 7 2" xfId="34706"/>
    <cellStyle name="Normal 3 2 7 7 3" xfId="34707"/>
    <cellStyle name="Normal 3 2 7 7_AVA DVA EL" xfId="34708"/>
    <cellStyle name="Normal 3 2 7 8" xfId="34709"/>
    <cellStyle name="Normal 3 2 7 8 2" xfId="34710"/>
    <cellStyle name="Normal 3 2 7 8 3" xfId="34711"/>
    <cellStyle name="Normal 3 2 7 8_AVA DVA EL" xfId="34712"/>
    <cellStyle name="Normal 3 2 7 9" xfId="34713"/>
    <cellStyle name="Normal 3 2 7 9 2" xfId="34714"/>
    <cellStyle name="Normal 3 2 7 9 3" xfId="34715"/>
    <cellStyle name="Normal 3 2 7 9_AVA DVA EL" xfId="34716"/>
    <cellStyle name="Normal 3 2 7_AVA DVA EL" xfId="34717"/>
    <cellStyle name="Normal 3 2 8" xfId="34718"/>
    <cellStyle name="Normal 3 2 8 2" xfId="34719"/>
    <cellStyle name="Normal 3 2 8 2 2" xfId="34720"/>
    <cellStyle name="Normal 3 2 8 2 3" xfId="34721"/>
    <cellStyle name="Normal 3 2 8 2_AVA DVA EL" xfId="34722"/>
    <cellStyle name="Normal 3 2 8 3" xfId="34723"/>
    <cellStyle name="Normal 3 2 8 3 2" xfId="34724"/>
    <cellStyle name="Normal 3 2 8 3 3" xfId="34725"/>
    <cellStyle name="Normal 3 2 8 3_AVA DVA EL" xfId="34726"/>
    <cellStyle name="Normal 3 2 8 4" xfId="34727"/>
    <cellStyle name="Normal 3 2 8 4 2" xfId="34728"/>
    <cellStyle name="Normal 3 2 8 4 3" xfId="34729"/>
    <cellStyle name="Normal 3 2 8 4_AVA DVA EL" xfId="34730"/>
    <cellStyle name="Normal 3 2 8 5" xfId="34731"/>
    <cellStyle name="Normal 3 2 8_AVA DVA EL" xfId="34732"/>
    <cellStyle name="Normal 3 2 9" xfId="34733"/>
    <cellStyle name="Normal 3 2 9 2" xfId="34734"/>
    <cellStyle name="Normal 3 2 9 2 2" xfId="34735"/>
    <cellStyle name="Normal 3 2 9 2 3" xfId="34736"/>
    <cellStyle name="Normal 3 2 9 2_AVA DVA EL" xfId="34737"/>
    <cellStyle name="Normal 3 2 9 3" xfId="34738"/>
    <cellStyle name="Normal 3 2 9 3 2" xfId="34739"/>
    <cellStyle name="Normal 3 2 9 3 3" xfId="34740"/>
    <cellStyle name="Normal 3 2 9 3_AVA DVA EL" xfId="34741"/>
    <cellStyle name="Normal 3 2 9 4" xfId="34742"/>
    <cellStyle name="Normal 3 2 9 4 2" xfId="34743"/>
    <cellStyle name="Normal 3 2 9 4 3" xfId="34744"/>
    <cellStyle name="Normal 3 2 9 4_AVA DVA EL" xfId="34745"/>
    <cellStyle name="Normal 3 2 9 5" xfId="34746"/>
    <cellStyle name="Normal 3 2 9_AVA DVA EL" xfId="34747"/>
    <cellStyle name="Normal 3 2_7. Other MTM adjustments" xfId="8497"/>
    <cellStyle name="Normal 3 3" xfId="629"/>
    <cellStyle name="Normal 3 3 10" xfId="34748"/>
    <cellStyle name="Normal 3 3 10 2" xfId="34749"/>
    <cellStyle name="Normal 3 3 10 2 2" xfId="34750"/>
    <cellStyle name="Normal 3 3 10 2 3" xfId="34751"/>
    <cellStyle name="Normal 3 3 10 2_AVA DVA EL" xfId="34752"/>
    <cellStyle name="Normal 3 3 10 3" xfId="34753"/>
    <cellStyle name="Normal 3 3 10 4" xfId="34754"/>
    <cellStyle name="Normal 3 3 10_AVA DVA EL" xfId="34755"/>
    <cellStyle name="Normal 3 3 11" xfId="34756"/>
    <cellStyle name="Normal 3 3 11 2" xfId="34757"/>
    <cellStyle name="Normal 3 3 11 2 2" xfId="34758"/>
    <cellStyle name="Normal 3 3 11 2 3" xfId="34759"/>
    <cellStyle name="Normal 3 3 11 2_AVA DVA EL" xfId="34760"/>
    <cellStyle name="Normal 3 3 11 3" xfId="34761"/>
    <cellStyle name="Normal 3 3 11 4" xfId="34762"/>
    <cellStyle name="Normal 3 3 11_AVA DVA EL" xfId="34763"/>
    <cellStyle name="Normal 3 3 12" xfId="34764"/>
    <cellStyle name="Normal 3 3 12 2" xfId="34765"/>
    <cellStyle name="Normal 3 3 12 3" xfId="34766"/>
    <cellStyle name="Normal 3 3 12_AVA DVA EL" xfId="34767"/>
    <cellStyle name="Normal 3 3 13" xfId="34768"/>
    <cellStyle name="Normal 3 3 13 2" xfId="34769"/>
    <cellStyle name="Normal 3 3 13 3" xfId="34770"/>
    <cellStyle name="Normal 3 3 13_AVA DVA EL" xfId="34771"/>
    <cellStyle name="Normal 3 3 14" xfId="34772"/>
    <cellStyle name="Normal 3 3 14 2" xfId="34773"/>
    <cellStyle name="Normal 3 3 14 3" xfId="34774"/>
    <cellStyle name="Normal 3 3 14_AVA DVA EL" xfId="34775"/>
    <cellStyle name="Normal 3 3 15" xfId="34776"/>
    <cellStyle name="Normal 3 3 15 2" xfId="34777"/>
    <cellStyle name="Normal 3 3 15 3" xfId="34778"/>
    <cellStyle name="Normal 3 3 15_AVA DVA EL" xfId="34779"/>
    <cellStyle name="Normal 3 3 16" xfId="34780"/>
    <cellStyle name="Normal 3 3 16 2" xfId="34781"/>
    <cellStyle name="Normal 3 3 16 3" xfId="34782"/>
    <cellStyle name="Normal 3 3 16_AVA DVA EL" xfId="34783"/>
    <cellStyle name="Normal 3 3 17" xfId="34784"/>
    <cellStyle name="Normal 3 3 18" xfId="34785"/>
    <cellStyle name="Normal 3 3 2" xfId="8498"/>
    <cellStyle name="Normal 3 3 2 10" xfId="34786"/>
    <cellStyle name="Normal 3 3 2 10 2" xfId="34787"/>
    <cellStyle name="Normal 3 3 2 10 3" xfId="34788"/>
    <cellStyle name="Normal 3 3 2 10_AVA DVA EL" xfId="34789"/>
    <cellStyle name="Normal 3 3 2 11" xfId="34790"/>
    <cellStyle name="Normal 3 3 2 11 2" xfId="34791"/>
    <cellStyle name="Normal 3 3 2 11 3" xfId="34792"/>
    <cellStyle name="Normal 3 3 2 11_AVA DVA EL" xfId="34793"/>
    <cellStyle name="Normal 3 3 2 12" xfId="34794"/>
    <cellStyle name="Normal 3 3 2 12 2" xfId="34795"/>
    <cellStyle name="Normal 3 3 2 12 3" xfId="34796"/>
    <cellStyle name="Normal 3 3 2 12_AVA DVA EL" xfId="34797"/>
    <cellStyle name="Normal 3 3 2 13" xfId="34798"/>
    <cellStyle name="Normal 3 3 2 14" xfId="34799"/>
    <cellStyle name="Normal 3 3 2 2" xfId="8499"/>
    <cellStyle name="Normal 3 3 2 2 10" xfId="34800"/>
    <cellStyle name="Normal 3 3 2 2 10 2" xfId="34801"/>
    <cellStyle name="Normal 3 3 2 2 10 3" xfId="34802"/>
    <cellStyle name="Normal 3 3 2 2 10_AVA DVA EL" xfId="34803"/>
    <cellStyle name="Normal 3 3 2 2 11" xfId="34804"/>
    <cellStyle name="Normal 3 3 2 2 11 2" xfId="34805"/>
    <cellStyle name="Normal 3 3 2 2 11 3" xfId="34806"/>
    <cellStyle name="Normal 3 3 2 2 11_AVA DVA EL" xfId="34807"/>
    <cellStyle name="Normal 3 3 2 2 12" xfId="34808"/>
    <cellStyle name="Normal 3 3 2 2 13" xfId="34809"/>
    <cellStyle name="Normal 3 3 2 2 2" xfId="34810"/>
    <cellStyle name="Normal 3 3 2 2 2 10" xfId="34811"/>
    <cellStyle name="Normal 3 3 2 2 2 11" xfId="34812"/>
    <cellStyle name="Normal 3 3 2 2 2 2" xfId="34813"/>
    <cellStyle name="Normal 3 3 2 2 2 2 2" xfId="34814"/>
    <cellStyle name="Normal 3 3 2 2 2 2 2 2" xfId="34815"/>
    <cellStyle name="Normal 3 3 2 2 2 2 2 3" xfId="34816"/>
    <cellStyle name="Normal 3 3 2 2 2 2 2_AVA DVA EL" xfId="34817"/>
    <cellStyle name="Normal 3 3 2 2 2 2 3" xfId="34818"/>
    <cellStyle name="Normal 3 3 2 2 2 2 3 2" xfId="34819"/>
    <cellStyle name="Normal 3 3 2 2 2 2 3 3" xfId="34820"/>
    <cellStyle name="Normal 3 3 2 2 2 2 3_AVA DVA EL" xfId="34821"/>
    <cellStyle name="Normal 3 3 2 2 2 2 4" xfId="34822"/>
    <cellStyle name="Normal 3 3 2 2 2 2 5" xfId="34823"/>
    <cellStyle name="Normal 3 3 2 2 2 2_AVA DVA EL" xfId="34824"/>
    <cellStyle name="Normal 3 3 2 2 2 3" xfId="34825"/>
    <cellStyle name="Normal 3 3 2 2 2 3 2" xfId="34826"/>
    <cellStyle name="Normal 3 3 2 2 2 3 3" xfId="34827"/>
    <cellStyle name="Normal 3 3 2 2 2 3_AVA DVA EL" xfId="34828"/>
    <cellStyle name="Normal 3 3 2 2 2 4" xfId="34829"/>
    <cellStyle name="Normal 3 3 2 2 2 4 2" xfId="34830"/>
    <cellStyle name="Normal 3 3 2 2 2 4 3" xfId="34831"/>
    <cellStyle name="Normal 3 3 2 2 2 4_AVA DVA EL" xfId="34832"/>
    <cellStyle name="Normal 3 3 2 2 2 5" xfId="34833"/>
    <cellStyle name="Normal 3 3 2 2 2 5 2" xfId="34834"/>
    <cellStyle name="Normal 3 3 2 2 2 5 3" xfId="34835"/>
    <cellStyle name="Normal 3 3 2 2 2 5_AVA DVA EL" xfId="34836"/>
    <cellStyle name="Normal 3 3 2 2 2 6" xfId="34837"/>
    <cellStyle name="Normal 3 3 2 2 2 6 2" xfId="34838"/>
    <cellStyle name="Normal 3 3 2 2 2 6 3" xfId="34839"/>
    <cellStyle name="Normal 3 3 2 2 2 6_AVA DVA EL" xfId="34840"/>
    <cellStyle name="Normal 3 3 2 2 2 7" xfId="34841"/>
    <cellStyle name="Normal 3 3 2 2 2 7 2" xfId="34842"/>
    <cellStyle name="Normal 3 3 2 2 2 7 3" xfId="34843"/>
    <cellStyle name="Normal 3 3 2 2 2 7_AVA DVA EL" xfId="34844"/>
    <cellStyle name="Normal 3 3 2 2 2 8" xfId="34845"/>
    <cellStyle name="Normal 3 3 2 2 2 8 2" xfId="34846"/>
    <cellStyle name="Normal 3 3 2 2 2 8 3" xfId="34847"/>
    <cellStyle name="Normal 3 3 2 2 2 8_AVA DVA EL" xfId="34848"/>
    <cellStyle name="Normal 3 3 2 2 2 9" xfId="34849"/>
    <cellStyle name="Normal 3 3 2 2 2 9 2" xfId="34850"/>
    <cellStyle name="Normal 3 3 2 2 2 9 3" xfId="34851"/>
    <cellStyle name="Normal 3 3 2 2 2 9_AVA DVA EL" xfId="34852"/>
    <cellStyle name="Normal 3 3 2 2 2_AVA DVA EL" xfId="34853"/>
    <cellStyle name="Normal 3 3 2 2 3" xfId="34854"/>
    <cellStyle name="Normal 3 3 2 2 3 2" xfId="34855"/>
    <cellStyle name="Normal 3 3 2 2 3 2 2" xfId="34856"/>
    <cellStyle name="Normal 3 3 2 2 3 2 3" xfId="34857"/>
    <cellStyle name="Normal 3 3 2 2 3 2_AVA DVA EL" xfId="34858"/>
    <cellStyle name="Normal 3 3 2 2 3 3" xfId="34859"/>
    <cellStyle name="Normal 3 3 2 2 3 3 2" xfId="34860"/>
    <cellStyle name="Normal 3 3 2 2 3 3 3" xfId="34861"/>
    <cellStyle name="Normal 3 3 2 2 3 3_AVA DVA EL" xfId="34862"/>
    <cellStyle name="Normal 3 3 2 2 3 4" xfId="34863"/>
    <cellStyle name="Normal 3 3 2 2 3 5" xfId="34864"/>
    <cellStyle name="Normal 3 3 2 2 3_AVA DVA EL" xfId="34865"/>
    <cellStyle name="Normal 3 3 2 2 4" xfId="34866"/>
    <cellStyle name="Normal 3 3 2 2 4 2" xfId="34867"/>
    <cellStyle name="Normal 3 3 2 2 4 3" xfId="34868"/>
    <cellStyle name="Normal 3 3 2 2 4_AVA DVA EL" xfId="34869"/>
    <cellStyle name="Normal 3 3 2 2 5" xfId="34870"/>
    <cellStyle name="Normal 3 3 2 2 5 2" xfId="34871"/>
    <cellStyle name="Normal 3 3 2 2 5 3" xfId="34872"/>
    <cellStyle name="Normal 3 3 2 2 5_AVA DVA EL" xfId="34873"/>
    <cellStyle name="Normal 3 3 2 2 6" xfId="34874"/>
    <cellStyle name="Normal 3 3 2 2 6 2" xfId="34875"/>
    <cellStyle name="Normal 3 3 2 2 6 3" xfId="34876"/>
    <cellStyle name="Normal 3 3 2 2 6_AVA DVA EL" xfId="34877"/>
    <cellStyle name="Normal 3 3 2 2 7" xfId="34878"/>
    <cellStyle name="Normal 3 3 2 2 7 2" xfId="34879"/>
    <cellStyle name="Normal 3 3 2 2 7 3" xfId="34880"/>
    <cellStyle name="Normal 3 3 2 2 7_AVA DVA EL" xfId="34881"/>
    <cellStyle name="Normal 3 3 2 2 8" xfId="34882"/>
    <cellStyle name="Normal 3 3 2 2 8 2" xfId="34883"/>
    <cellStyle name="Normal 3 3 2 2 8 3" xfId="34884"/>
    <cellStyle name="Normal 3 3 2 2 8_AVA DVA EL" xfId="34885"/>
    <cellStyle name="Normal 3 3 2 2 9" xfId="34886"/>
    <cellStyle name="Normal 3 3 2 2 9 2" xfId="34887"/>
    <cellStyle name="Normal 3 3 2 2 9 3" xfId="34888"/>
    <cellStyle name="Normal 3 3 2 2 9_AVA DVA EL" xfId="34889"/>
    <cellStyle name="Normal 3 3 2 2_AVA DVA EL" xfId="34890"/>
    <cellStyle name="Normal 3 3 2 3" xfId="34891"/>
    <cellStyle name="Normal 3 3 2 3 10" xfId="34892"/>
    <cellStyle name="Normal 3 3 2 3 11" xfId="34893"/>
    <cellStyle name="Normal 3 3 2 3 2" xfId="34894"/>
    <cellStyle name="Normal 3 3 2 3 2 2" xfId="34895"/>
    <cellStyle name="Normal 3 3 2 3 2 2 2" xfId="34896"/>
    <cellStyle name="Normal 3 3 2 3 2 2 3" xfId="34897"/>
    <cellStyle name="Normal 3 3 2 3 2 2_AVA DVA EL" xfId="34898"/>
    <cellStyle name="Normal 3 3 2 3 2 3" xfId="34899"/>
    <cellStyle name="Normal 3 3 2 3 2 3 2" xfId="34900"/>
    <cellStyle name="Normal 3 3 2 3 2 3 3" xfId="34901"/>
    <cellStyle name="Normal 3 3 2 3 2 3_AVA DVA EL" xfId="34902"/>
    <cellStyle name="Normal 3 3 2 3 2 4" xfId="34903"/>
    <cellStyle name="Normal 3 3 2 3 2 5" xfId="34904"/>
    <cellStyle name="Normal 3 3 2 3 2_AVA DVA EL" xfId="34905"/>
    <cellStyle name="Normal 3 3 2 3 3" xfId="34906"/>
    <cellStyle name="Normal 3 3 2 3 3 2" xfId="34907"/>
    <cellStyle name="Normal 3 3 2 3 3 3" xfId="34908"/>
    <cellStyle name="Normal 3 3 2 3 3_AVA DVA EL" xfId="34909"/>
    <cellStyle name="Normal 3 3 2 3 4" xfId="34910"/>
    <cellStyle name="Normal 3 3 2 3 4 2" xfId="34911"/>
    <cellStyle name="Normal 3 3 2 3 4 3" xfId="34912"/>
    <cellStyle name="Normal 3 3 2 3 4_AVA DVA EL" xfId="34913"/>
    <cellStyle name="Normal 3 3 2 3 5" xfId="34914"/>
    <cellStyle name="Normal 3 3 2 3 5 2" xfId="34915"/>
    <cellStyle name="Normal 3 3 2 3 5 3" xfId="34916"/>
    <cellStyle name="Normal 3 3 2 3 5_AVA DVA EL" xfId="34917"/>
    <cellStyle name="Normal 3 3 2 3 6" xfId="34918"/>
    <cellStyle name="Normal 3 3 2 3 6 2" xfId="34919"/>
    <cellStyle name="Normal 3 3 2 3 6 3" xfId="34920"/>
    <cellStyle name="Normal 3 3 2 3 6_AVA DVA EL" xfId="34921"/>
    <cellStyle name="Normal 3 3 2 3 7" xfId="34922"/>
    <cellStyle name="Normal 3 3 2 3 7 2" xfId="34923"/>
    <cellStyle name="Normal 3 3 2 3 7 3" xfId="34924"/>
    <cellStyle name="Normal 3 3 2 3 7_AVA DVA EL" xfId="34925"/>
    <cellStyle name="Normal 3 3 2 3 8" xfId="34926"/>
    <cellStyle name="Normal 3 3 2 3 8 2" xfId="34927"/>
    <cellStyle name="Normal 3 3 2 3 8 3" xfId="34928"/>
    <cellStyle name="Normal 3 3 2 3 8_AVA DVA EL" xfId="34929"/>
    <cellStyle name="Normal 3 3 2 3 9" xfId="34930"/>
    <cellStyle name="Normal 3 3 2 3 9 2" xfId="34931"/>
    <cellStyle name="Normal 3 3 2 3 9 3" xfId="34932"/>
    <cellStyle name="Normal 3 3 2 3 9_AVA DVA EL" xfId="34933"/>
    <cellStyle name="Normal 3 3 2 3_AVA DVA EL" xfId="34934"/>
    <cellStyle name="Normal 3 3 2 4" xfId="34935"/>
    <cellStyle name="Normal 3 3 2 4 2" xfId="34936"/>
    <cellStyle name="Normal 3 3 2 4 2 2" xfId="34937"/>
    <cellStyle name="Normal 3 3 2 4 2 3" xfId="34938"/>
    <cellStyle name="Normal 3 3 2 4 2_AVA DVA EL" xfId="34939"/>
    <cellStyle name="Normal 3 3 2 4 3" xfId="34940"/>
    <cellStyle name="Normal 3 3 2 4 3 2" xfId="34941"/>
    <cellStyle name="Normal 3 3 2 4 3 3" xfId="34942"/>
    <cellStyle name="Normal 3 3 2 4 3_AVA DVA EL" xfId="34943"/>
    <cellStyle name="Normal 3 3 2 4 4" xfId="34944"/>
    <cellStyle name="Normal 3 3 2 4 5" xfId="34945"/>
    <cellStyle name="Normal 3 3 2 4_AVA DVA EL" xfId="34946"/>
    <cellStyle name="Normal 3 3 2 5" xfId="34947"/>
    <cellStyle name="Normal 3 3 2 5 2" xfId="34948"/>
    <cellStyle name="Normal 3 3 2 5 3" xfId="34949"/>
    <cellStyle name="Normal 3 3 2 5_AVA DVA EL" xfId="34950"/>
    <cellStyle name="Normal 3 3 2 6" xfId="34951"/>
    <cellStyle name="Normal 3 3 2 6 2" xfId="34952"/>
    <cellStyle name="Normal 3 3 2 6 3" xfId="34953"/>
    <cellStyle name="Normal 3 3 2 6_AVA DVA EL" xfId="34954"/>
    <cellStyle name="Normal 3 3 2 7" xfId="34955"/>
    <cellStyle name="Normal 3 3 2 7 2" xfId="34956"/>
    <cellStyle name="Normal 3 3 2 7 3" xfId="34957"/>
    <cellStyle name="Normal 3 3 2 7_AVA DVA EL" xfId="34958"/>
    <cellStyle name="Normal 3 3 2 8" xfId="34959"/>
    <cellStyle name="Normal 3 3 2 8 2" xfId="34960"/>
    <cellStyle name="Normal 3 3 2 8 3" xfId="34961"/>
    <cellStyle name="Normal 3 3 2 8_AVA DVA EL" xfId="34962"/>
    <cellStyle name="Normal 3 3 2 9" xfId="34963"/>
    <cellStyle name="Normal 3 3 2 9 2" xfId="34964"/>
    <cellStyle name="Normal 3 3 2 9 3" xfId="34965"/>
    <cellStyle name="Normal 3 3 2 9_AVA DVA EL" xfId="34966"/>
    <cellStyle name="Normal 3 3 2_3. Chng in credit spreads" xfId="8500"/>
    <cellStyle name="Normal 3 3 3" xfId="8501"/>
    <cellStyle name="Normal 3 3 3 10" xfId="34967"/>
    <cellStyle name="Normal 3 3 3 10 2" xfId="34968"/>
    <cellStyle name="Normal 3 3 3 10 3" xfId="34969"/>
    <cellStyle name="Normal 3 3 3 10_AVA DVA EL" xfId="34970"/>
    <cellStyle name="Normal 3 3 3 11" xfId="34971"/>
    <cellStyle name="Normal 3 3 3 11 2" xfId="34972"/>
    <cellStyle name="Normal 3 3 3 11 3" xfId="34973"/>
    <cellStyle name="Normal 3 3 3 11_AVA DVA EL" xfId="34974"/>
    <cellStyle name="Normal 3 3 3 12" xfId="34975"/>
    <cellStyle name="Normal 3 3 3 12 2" xfId="34976"/>
    <cellStyle name="Normal 3 3 3 12 3" xfId="34977"/>
    <cellStyle name="Normal 3 3 3 12_AVA DVA EL" xfId="34978"/>
    <cellStyle name="Normal 3 3 3 13" xfId="34979"/>
    <cellStyle name="Normal 3 3 3 14" xfId="34980"/>
    <cellStyle name="Normal 3 3 3 2" xfId="8502"/>
    <cellStyle name="Normal 3 3 3 2 10" xfId="34981"/>
    <cellStyle name="Normal 3 3 3 2 10 2" xfId="34982"/>
    <cellStyle name="Normal 3 3 3 2 10 3" xfId="34983"/>
    <cellStyle name="Normal 3 3 3 2 10_AVA DVA EL" xfId="34984"/>
    <cellStyle name="Normal 3 3 3 2 11" xfId="34985"/>
    <cellStyle name="Normal 3 3 3 2 12" xfId="34986"/>
    <cellStyle name="Normal 3 3 3 2 2" xfId="34987"/>
    <cellStyle name="Normal 3 3 3 2 2 10" xfId="34988"/>
    <cellStyle name="Normal 3 3 3 2 2 11" xfId="34989"/>
    <cellStyle name="Normal 3 3 3 2 2 2" xfId="34990"/>
    <cellStyle name="Normal 3 3 3 2 2 2 2" xfId="34991"/>
    <cellStyle name="Normal 3 3 3 2 2 2 2 2" xfId="34992"/>
    <cellStyle name="Normal 3 3 3 2 2 2 2 3" xfId="34993"/>
    <cellStyle name="Normal 3 3 3 2 2 2 2_AVA DVA EL" xfId="34994"/>
    <cellStyle name="Normal 3 3 3 2 2 2 3" xfId="34995"/>
    <cellStyle name="Normal 3 3 3 2 2 2 3 2" xfId="34996"/>
    <cellStyle name="Normal 3 3 3 2 2 2 3 3" xfId="34997"/>
    <cellStyle name="Normal 3 3 3 2 2 2 3_AVA DVA EL" xfId="34998"/>
    <cellStyle name="Normal 3 3 3 2 2 2 4" xfId="34999"/>
    <cellStyle name="Normal 3 3 3 2 2 2 5" xfId="35000"/>
    <cellStyle name="Normal 3 3 3 2 2 2_AVA DVA EL" xfId="35001"/>
    <cellStyle name="Normal 3 3 3 2 2 3" xfId="35002"/>
    <cellStyle name="Normal 3 3 3 2 2 3 2" xfId="35003"/>
    <cellStyle name="Normal 3 3 3 2 2 3 3" xfId="35004"/>
    <cellStyle name="Normal 3 3 3 2 2 3_AVA DVA EL" xfId="35005"/>
    <cellStyle name="Normal 3 3 3 2 2 4" xfId="35006"/>
    <cellStyle name="Normal 3 3 3 2 2 4 2" xfId="35007"/>
    <cellStyle name="Normal 3 3 3 2 2 4 3" xfId="35008"/>
    <cellStyle name="Normal 3 3 3 2 2 4_AVA DVA EL" xfId="35009"/>
    <cellStyle name="Normal 3 3 3 2 2 5" xfId="35010"/>
    <cellStyle name="Normal 3 3 3 2 2 5 2" xfId="35011"/>
    <cellStyle name="Normal 3 3 3 2 2 5 3" xfId="35012"/>
    <cellStyle name="Normal 3 3 3 2 2 5_AVA DVA EL" xfId="35013"/>
    <cellStyle name="Normal 3 3 3 2 2 6" xfId="35014"/>
    <cellStyle name="Normal 3 3 3 2 2 6 2" xfId="35015"/>
    <cellStyle name="Normal 3 3 3 2 2 6 3" xfId="35016"/>
    <cellStyle name="Normal 3 3 3 2 2 6_AVA DVA EL" xfId="35017"/>
    <cellStyle name="Normal 3 3 3 2 2 7" xfId="35018"/>
    <cellStyle name="Normal 3 3 3 2 2 7 2" xfId="35019"/>
    <cellStyle name="Normal 3 3 3 2 2 7 3" xfId="35020"/>
    <cellStyle name="Normal 3 3 3 2 2 7_AVA DVA EL" xfId="35021"/>
    <cellStyle name="Normal 3 3 3 2 2 8" xfId="35022"/>
    <cellStyle name="Normal 3 3 3 2 2 8 2" xfId="35023"/>
    <cellStyle name="Normal 3 3 3 2 2 8 3" xfId="35024"/>
    <cellStyle name="Normal 3 3 3 2 2 8_AVA DVA EL" xfId="35025"/>
    <cellStyle name="Normal 3 3 3 2 2 9" xfId="35026"/>
    <cellStyle name="Normal 3 3 3 2 2 9 2" xfId="35027"/>
    <cellStyle name="Normal 3 3 3 2 2 9 3" xfId="35028"/>
    <cellStyle name="Normal 3 3 3 2 2 9_AVA DVA EL" xfId="35029"/>
    <cellStyle name="Normal 3 3 3 2 2_AVA DVA EL" xfId="35030"/>
    <cellStyle name="Normal 3 3 3 2 3" xfId="35031"/>
    <cellStyle name="Normal 3 3 3 2 3 2" xfId="35032"/>
    <cellStyle name="Normal 3 3 3 2 3 2 2" xfId="35033"/>
    <cellStyle name="Normal 3 3 3 2 3 2 3" xfId="35034"/>
    <cellStyle name="Normal 3 3 3 2 3 2_AVA DVA EL" xfId="35035"/>
    <cellStyle name="Normal 3 3 3 2 3 3" xfId="35036"/>
    <cellStyle name="Normal 3 3 3 2 3 3 2" xfId="35037"/>
    <cellStyle name="Normal 3 3 3 2 3 3 3" xfId="35038"/>
    <cellStyle name="Normal 3 3 3 2 3 3_AVA DVA EL" xfId="35039"/>
    <cellStyle name="Normal 3 3 3 2 3 4" xfId="35040"/>
    <cellStyle name="Normal 3 3 3 2 3 5" xfId="35041"/>
    <cellStyle name="Normal 3 3 3 2 3_AVA DVA EL" xfId="35042"/>
    <cellStyle name="Normal 3 3 3 2 4" xfId="35043"/>
    <cellStyle name="Normal 3 3 3 2 4 2" xfId="35044"/>
    <cellStyle name="Normal 3 3 3 2 4 3" xfId="35045"/>
    <cellStyle name="Normal 3 3 3 2 4_AVA DVA EL" xfId="35046"/>
    <cellStyle name="Normal 3 3 3 2 5" xfId="35047"/>
    <cellStyle name="Normal 3 3 3 2 5 2" xfId="35048"/>
    <cellStyle name="Normal 3 3 3 2 5 3" xfId="35049"/>
    <cellStyle name="Normal 3 3 3 2 5_AVA DVA EL" xfId="35050"/>
    <cellStyle name="Normal 3 3 3 2 6" xfId="35051"/>
    <cellStyle name="Normal 3 3 3 2 6 2" xfId="35052"/>
    <cellStyle name="Normal 3 3 3 2 6 3" xfId="35053"/>
    <cellStyle name="Normal 3 3 3 2 6_AVA DVA EL" xfId="35054"/>
    <cellStyle name="Normal 3 3 3 2 7" xfId="35055"/>
    <cellStyle name="Normal 3 3 3 2 7 2" xfId="35056"/>
    <cellStyle name="Normal 3 3 3 2 7 3" xfId="35057"/>
    <cellStyle name="Normal 3 3 3 2 7_AVA DVA EL" xfId="35058"/>
    <cellStyle name="Normal 3 3 3 2 8" xfId="35059"/>
    <cellStyle name="Normal 3 3 3 2 8 2" xfId="35060"/>
    <cellStyle name="Normal 3 3 3 2 8 3" xfId="35061"/>
    <cellStyle name="Normal 3 3 3 2 8_AVA DVA EL" xfId="35062"/>
    <cellStyle name="Normal 3 3 3 2 9" xfId="35063"/>
    <cellStyle name="Normal 3 3 3 2 9 2" xfId="35064"/>
    <cellStyle name="Normal 3 3 3 2 9 3" xfId="35065"/>
    <cellStyle name="Normal 3 3 3 2 9_AVA DVA EL" xfId="35066"/>
    <cellStyle name="Normal 3 3 3 2_AVA DVA EL" xfId="35067"/>
    <cellStyle name="Normal 3 3 3 3" xfId="35068"/>
    <cellStyle name="Normal 3 3 3 3 10" xfId="35069"/>
    <cellStyle name="Normal 3 3 3 3 11" xfId="35070"/>
    <cellStyle name="Normal 3 3 3 3 2" xfId="35071"/>
    <cellStyle name="Normal 3 3 3 3 2 2" xfId="35072"/>
    <cellStyle name="Normal 3 3 3 3 2 2 2" xfId="35073"/>
    <cellStyle name="Normal 3 3 3 3 2 2 3" xfId="35074"/>
    <cellStyle name="Normal 3 3 3 3 2 2_AVA DVA EL" xfId="35075"/>
    <cellStyle name="Normal 3 3 3 3 2 3" xfId="35076"/>
    <cellStyle name="Normal 3 3 3 3 2 3 2" xfId="35077"/>
    <cellStyle name="Normal 3 3 3 3 2 3 3" xfId="35078"/>
    <cellStyle name="Normal 3 3 3 3 2 3_AVA DVA EL" xfId="35079"/>
    <cellStyle name="Normal 3 3 3 3 2 4" xfId="35080"/>
    <cellStyle name="Normal 3 3 3 3 2 5" xfId="35081"/>
    <cellStyle name="Normal 3 3 3 3 2_AVA DVA EL" xfId="35082"/>
    <cellStyle name="Normal 3 3 3 3 3" xfId="35083"/>
    <cellStyle name="Normal 3 3 3 3 3 2" xfId="35084"/>
    <cellStyle name="Normal 3 3 3 3 3 3" xfId="35085"/>
    <cellStyle name="Normal 3 3 3 3 3_AVA DVA EL" xfId="35086"/>
    <cellStyle name="Normal 3 3 3 3 4" xfId="35087"/>
    <cellStyle name="Normal 3 3 3 3 4 2" xfId="35088"/>
    <cellStyle name="Normal 3 3 3 3 4 3" xfId="35089"/>
    <cellStyle name="Normal 3 3 3 3 4_AVA DVA EL" xfId="35090"/>
    <cellStyle name="Normal 3 3 3 3 5" xfId="35091"/>
    <cellStyle name="Normal 3 3 3 3 5 2" xfId="35092"/>
    <cellStyle name="Normal 3 3 3 3 5 3" xfId="35093"/>
    <cellStyle name="Normal 3 3 3 3 5_AVA DVA EL" xfId="35094"/>
    <cellStyle name="Normal 3 3 3 3 6" xfId="35095"/>
    <cellStyle name="Normal 3 3 3 3 6 2" xfId="35096"/>
    <cellStyle name="Normal 3 3 3 3 6 3" xfId="35097"/>
    <cellStyle name="Normal 3 3 3 3 6_AVA DVA EL" xfId="35098"/>
    <cellStyle name="Normal 3 3 3 3 7" xfId="35099"/>
    <cellStyle name="Normal 3 3 3 3 7 2" xfId="35100"/>
    <cellStyle name="Normal 3 3 3 3 7 3" xfId="35101"/>
    <cellStyle name="Normal 3 3 3 3 7_AVA DVA EL" xfId="35102"/>
    <cellStyle name="Normal 3 3 3 3 8" xfId="35103"/>
    <cellStyle name="Normal 3 3 3 3 8 2" xfId="35104"/>
    <cellStyle name="Normal 3 3 3 3 8 3" xfId="35105"/>
    <cellStyle name="Normal 3 3 3 3 8_AVA DVA EL" xfId="35106"/>
    <cellStyle name="Normal 3 3 3 3 9" xfId="35107"/>
    <cellStyle name="Normal 3 3 3 3 9 2" xfId="35108"/>
    <cellStyle name="Normal 3 3 3 3 9 3" xfId="35109"/>
    <cellStyle name="Normal 3 3 3 3 9_AVA DVA EL" xfId="35110"/>
    <cellStyle name="Normal 3 3 3 3_AVA DVA EL" xfId="35111"/>
    <cellStyle name="Normal 3 3 3 4" xfId="35112"/>
    <cellStyle name="Normal 3 3 3 4 2" xfId="35113"/>
    <cellStyle name="Normal 3 3 3 4 2 2" xfId="35114"/>
    <cellStyle name="Normal 3 3 3 4 2 3" xfId="35115"/>
    <cellStyle name="Normal 3 3 3 4 2_AVA DVA EL" xfId="35116"/>
    <cellStyle name="Normal 3 3 3 4 3" xfId="35117"/>
    <cellStyle name="Normal 3 3 3 4 3 2" xfId="35118"/>
    <cellStyle name="Normal 3 3 3 4 3 3" xfId="35119"/>
    <cellStyle name="Normal 3 3 3 4 3_AVA DVA EL" xfId="35120"/>
    <cellStyle name="Normal 3 3 3 4 4" xfId="35121"/>
    <cellStyle name="Normal 3 3 3 4 5" xfId="35122"/>
    <cellStyle name="Normal 3 3 3 4_AVA DVA EL" xfId="35123"/>
    <cellStyle name="Normal 3 3 3 5" xfId="35124"/>
    <cellStyle name="Normal 3 3 3 5 2" xfId="35125"/>
    <cellStyle name="Normal 3 3 3 5 3" xfId="35126"/>
    <cellStyle name="Normal 3 3 3 5_AVA DVA EL" xfId="35127"/>
    <cellStyle name="Normal 3 3 3 6" xfId="35128"/>
    <cellStyle name="Normal 3 3 3 6 2" xfId="35129"/>
    <cellStyle name="Normal 3 3 3 6 3" xfId="35130"/>
    <cellStyle name="Normal 3 3 3 6_AVA DVA EL" xfId="35131"/>
    <cellStyle name="Normal 3 3 3 7" xfId="35132"/>
    <cellStyle name="Normal 3 3 3 7 2" xfId="35133"/>
    <cellStyle name="Normal 3 3 3 7 3" xfId="35134"/>
    <cellStyle name="Normal 3 3 3 7_AVA DVA EL" xfId="35135"/>
    <cellStyle name="Normal 3 3 3 8" xfId="35136"/>
    <cellStyle name="Normal 3 3 3 8 2" xfId="35137"/>
    <cellStyle name="Normal 3 3 3 8 3" xfId="35138"/>
    <cellStyle name="Normal 3 3 3 8_AVA DVA EL" xfId="35139"/>
    <cellStyle name="Normal 3 3 3 9" xfId="35140"/>
    <cellStyle name="Normal 3 3 3 9 2" xfId="35141"/>
    <cellStyle name="Normal 3 3 3 9 3" xfId="35142"/>
    <cellStyle name="Normal 3 3 3 9_AVA DVA EL" xfId="35143"/>
    <cellStyle name="Normal 3 3 3_3. Chng in credit spreads" xfId="8503"/>
    <cellStyle name="Normal 3 3 4" xfId="35144"/>
    <cellStyle name="Normal 3 3 4 10" xfId="35145"/>
    <cellStyle name="Normal 3 3 4 10 2" xfId="35146"/>
    <cellStyle name="Normal 3 3 4 10 3" xfId="35147"/>
    <cellStyle name="Normal 3 3 4 10_AVA DVA EL" xfId="35148"/>
    <cellStyle name="Normal 3 3 4 11" xfId="35149"/>
    <cellStyle name="Normal 3 3 4 11 2" xfId="35150"/>
    <cellStyle name="Normal 3 3 4 11 3" xfId="35151"/>
    <cellStyle name="Normal 3 3 4 11_AVA DVA EL" xfId="35152"/>
    <cellStyle name="Normal 3 3 4 12" xfId="35153"/>
    <cellStyle name="Normal 3 3 4 2" xfId="35154"/>
    <cellStyle name="Normal 3 3 4 2 10" xfId="35155"/>
    <cellStyle name="Normal 3 3 4 2 11" xfId="35156"/>
    <cellStyle name="Normal 3 3 4 2 2" xfId="35157"/>
    <cellStyle name="Normal 3 3 4 2 2 2" xfId="35158"/>
    <cellStyle name="Normal 3 3 4 2 2 2 2" xfId="35159"/>
    <cellStyle name="Normal 3 3 4 2 2 2 3" xfId="35160"/>
    <cellStyle name="Normal 3 3 4 2 2 2_AVA DVA EL" xfId="35161"/>
    <cellStyle name="Normal 3 3 4 2 2 3" xfId="35162"/>
    <cellStyle name="Normal 3 3 4 2 2 3 2" xfId="35163"/>
    <cellStyle name="Normal 3 3 4 2 2 3 3" xfId="35164"/>
    <cellStyle name="Normal 3 3 4 2 2 3_AVA DVA EL" xfId="35165"/>
    <cellStyle name="Normal 3 3 4 2 2 4" xfId="35166"/>
    <cellStyle name="Normal 3 3 4 2 2 5" xfId="35167"/>
    <cellStyle name="Normal 3 3 4 2 2_AVA DVA EL" xfId="35168"/>
    <cellStyle name="Normal 3 3 4 2 3" xfId="35169"/>
    <cellStyle name="Normal 3 3 4 2 3 2" xfId="35170"/>
    <cellStyle name="Normal 3 3 4 2 3 3" xfId="35171"/>
    <cellStyle name="Normal 3 3 4 2 3_AVA DVA EL" xfId="35172"/>
    <cellStyle name="Normal 3 3 4 2 4" xfId="35173"/>
    <cellStyle name="Normal 3 3 4 2 4 2" xfId="35174"/>
    <cellStyle name="Normal 3 3 4 2 4 3" xfId="35175"/>
    <cellStyle name="Normal 3 3 4 2 4_AVA DVA EL" xfId="35176"/>
    <cellStyle name="Normal 3 3 4 2 5" xfId="35177"/>
    <cellStyle name="Normal 3 3 4 2 5 2" xfId="35178"/>
    <cellStyle name="Normal 3 3 4 2 5 3" xfId="35179"/>
    <cellStyle name="Normal 3 3 4 2 5_AVA DVA EL" xfId="35180"/>
    <cellStyle name="Normal 3 3 4 2 6" xfId="35181"/>
    <cellStyle name="Normal 3 3 4 2 6 2" xfId="35182"/>
    <cellStyle name="Normal 3 3 4 2 6 3" xfId="35183"/>
    <cellStyle name="Normal 3 3 4 2 6_AVA DVA EL" xfId="35184"/>
    <cellStyle name="Normal 3 3 4 2 7" xfId="35185"/>
    <cellStyle name="Normal 3 3 4 2 7 2" xfId="35186"/>
    <cellStyle name="Normal 3 3 4 2 7 3" xfId="35187"/>
    <cellStyle name="Normal 3 3 4 2 7_AVA DVA EL" xfId="35188"/>
    <cellStyle name="Normal 3 3 4 2 8" xfId="35189"/>
    <cellStyle name="Normal 3 3 4 2 8 2" xfId="35190"/>
    <cellStyle name="Normal 3 3 4 2 8 3" xfId="35191"/>
    <cellStyle name="Normal 3 3 4 2 8_AVA DVA EL" xfId="35192"/>
    <cellStyle name="Normal 3 3 4 2 9" xfId="35193"/>
    <cellStyle name="Normal 3 3 4 2 9 2" xfId="35194"/>
    <cellStyle name="Normal 3 3 4 2 9 3" xfId="35195"/>
    <cellStyle name="Normal 3 3 4 2 9_AVA DVA EL" xfId="35196"/>
    <cellStyle name="Normal 3 3 4 2_AVA DVA EL" xfId="35197"/>
    <cellStyle name="Normal 3 3 4 3" xfId="35198"/>
    <cellStyle name="Normal 3 3 4 3 2" xfId="35199"/>
    <cellStyle name="Normal 3 3 4 3 2 2" xfId="35200"/>
    <cellStyle name="Normal 3 3 4 3 2 3" xfId="35201"/>
    <cellStyle name="Normal 3 3 4 3 2_AVA DVA EL" xfId="35202"/>
    <cellStyle name="Normal 3 3 4 3 3" xfId="35203"/>
    <cellStyle name="Normal 3 3 4 3 3 2" xfId="35204"/>
    <cellStyle name="Normal 3 3 4 3 3 3" xfId="35205"/>
    <cellStyle name="Normal 3 3 4 3 3_AVA DVA EL" xfId="35206"/>
    <cellStyle name="Normal 3 3 4 3 4" xfId="35207"/>
    <cellStyle name="Normal 3 3 4 3 5" xfId="35208"/>
    <cellStyle name="Normal 3 3 4 3_AVA DVA EL" xfId="35209"/>
    <cellStyle name="Normal 3 3 4 4" xfId="35210"/>
    <cellStyle name="Normal 3 3 4 4 2" xfId="35211"/>
    <cellStyle name="Normal 3 3 4 4 3" xfId="35212"/>
    <cellStyle name="Normal 3 3 4 4_AVA DVA EL" xfId="35213"/>
    <cellStyle name="Normal 3 3 4 5" xfId="35214"/>
    <cellStyle name="Normal 3 3 4 5 2" xfId="35215"/>
    <cellStyle name="Normal 3 3 4 5 3" xfId="35216"/>
    <cellStyle name="Normal 3 3 4 5_AVA DVA EL" xfId="35217"/>
    <cellStyle name="Normal 3 3 4 6" xfId="35218"/>
    <cellStyle name="Normal 3 3 4 6 2" xfId="35219"/>
    <cellStyle name="Normal 3 3 4 6 3" xfId="35220"/>
    <cellStyle name="Normal 3 3 4 6_AVA DVA EL" xfId="35221"/>
    <cellStyle name="Normal 3 3 4 7" xfId="35222"/>
    <cellStyle name="Normal 3 3 4 7 2" xfId="35223"/>
    <cellStyle name="Normal 3 3 4 7 3" xfId="35224"/>
    <cellStyle name="Normal 3 3 4 7_AVA DVA EL" xfId="35225"/>
    <cellStyle name="Normal 3 3 4 8" xfId="35226"/>
    <cellStyle name="Normal 3 3 4 8 2" xfId="35227"/>
    <cellStyle name="Normal 3 3 4 8 3" xfId="35228"/>
    <cellStyle name="Normal 3 3 4 8_AVA DVA EL" xfId="35229"/>
    <cellStyle name="Normal 3 3 4 9" xfId="35230"/>
    <cellStyle name="Normal 3 3 4 9 2" xfId="35231"/>
    <cellStyle name="Normal 3 3 4 9 3" xfId="35232"/>
    <cellStyle name="Normal 3 3 4 9_AVA DVA EL" xfId="35233"/>
    <cellStyle name="Normal 3 3 4_AVA DVA EL" xfId="35234"/>
    <cellStyle name="Normal 3 3 5" xfId="35235"/>
    <cellStyle name="Normal 3 3 5 10" xfId="35236"/>
    <cellStyle name="Normal 3 3 5 10 2" xfId="35237"/>
    <cellStyle name="Normal 3 3 5 10 3" xfId="35238"/>
    <cellStyle name="Normal 3 3 5 10_AVA DVA EL" xfId="35239"/>
    <cellStyle name="Normal 3 3 5 11" xfId="35240"/>
    <cellStyle name="Normal 3 3 5 11 2" xfId="35241"/>
    <cellStyle name="Normal 3 3 5 11 3" xfId="35242"/>
    <cellStyle name="Normal 3 3 5 11_AVA DVA EL" xfId="35243"/>
    <cellStyle name="Normal 3 3 5 12" xfId="35244"/>
    <cellStyle name="Normal 3 3 5 13" xfId="35245"/>
    <cellStyle name="Normal 3 3 5 2" xfId="35246"/>
    <cellStyle name="Normal 3 3 5 2 10" xfId="35247"/>
    <cellStyle name="Normal 3 3 5 2 11" xfId="35248"/>
    <cellStyle name="Normal 3 3 5 2 2" xfId="35249"/>
    <cellStyle name="Normal 3 3 5 2 2 2" xfId="35250"/>
    <cellStyle name="Normal 3 3 5 2 2 2 2" xfId="35251"/>
    <cellStyle name="Normal 3 3 5 2 2 2 3" xfId="35252"/>
    <cellStyle name="Normal 3 3 5 2 2 2_AVA DVA EL" xfId="35253"/>
    <cellStyle name="Normal 3 3 5 2 2 3" xfId="35254"/>
    <cellStyle name="Normal 3 3 5 2 2 3 2" xfId="35255"/>
    <cellStyle name="Normal 3 3 5 2 2 3 3" xfId="35256"/>
    <cellStyle name="Normal 3 3 5 2 2 3_AVA DVA EL" xfId="35257"/>
    <cellStyle name="Normal 3 3 5 2 2 4" xfId="35258"/>
    <cellStyle name="Normal 3 3 5 2 2 5" xfId="35259"/>
    <cellStyle name="Normal 3 3 5 2 2_AVA DVA EL" xfId="35260"/>
    <cellStyle name="Normal 3 3 5 2 3" xfId="35261"/>
    <cellStyle name="Normal 3 3 5 2 3 2" xfId="35262"/>
    <cellStyle name="Normal 3 3 5 2 3 3" xfId="35263"/>
    <cellStyle name="Normal 3 3 5 2 3_AVA DVA EL" xfId="35264"/>
    <cellStyle name="Normal 3 3 5 2 4" xfId="35265"/>
    <cellStyle name="Normal 3 3 5 2 4 2" xfId="35266"/>
    <cellStyle name="Normal 3 3 5 2 4 3" xfId="35267"/>
    <cellStyle name="Normal 3 3 5 2 4_AVA DVA EL" xfId="35268"/>
    <cellStyle name="Normal 3 3 5 2 5" xfId="35269"/>
    <cellStyle name="Normal 3 3 5 2 5 2" xfId="35270"/>
    <cellStyle name="Normal 3 3 5 2 5 3" xfId="35271"/>
    <cellStyle name="Normal 3 3 5 2 5_AVA DVA EL" xfId="35272"/>
    <cellStyle name="Normal 3 3 5 2 6" xfId="35273"/>
    <cellStyle name="Normal 3 3 5 2 6 2" xfId="35274"/>
    <cellStyle name="Normal 3 3 5 2 6 3" xfId="35275"/>
    <cellStyle name="Normal 3 3 5 2 6_AVA DVA EL" xfId="35276"/>
    <cellStyle name="Normal 3 3 5 2 7" xfId="35277"/>
    <cellStyle name="Normal 3 3 5 2 7 2" xfId="35278"/>
    <cellStyle name="Normal 3 3 5 2 7 3" xfId="35279"/>
    <cellStyle name="Normal 3 3 5 2 7_AVA DVA EL" xfId="35280"/>
    <cellStyle name="Normal 3 3 5 2 8" xfId="35281"/>
    <cellStyle name="Normal 3 3 5 2 8 2" xfId="35282"/>
    <cellStyle name="Normal 3 3 5 2 8 3" xfId="35283"/>
    <cellStyle name="Normal 3 3 5 2 8_AVA DVA EL" xfId="35284"/>
    <cellStyle name="Normal 3 3 5 2 9" xfId="35285"/>
    <cellStyle name="Normal 3 3 5 2 9 2" xfId="35286"/>
    <cellStyle name="Normal 3 3 5 2 9 3" xfId="35287"/>
    <cellStyle name="Normal 3 3 5 2 9_AVA DVA EL" xfId="35288"/>
    <cellStyle name="Normal 3 3 5 2_AVA DVA EL" xfId="35289"/>
    <cellStyle name="Normal 3 3 5 3" xfId="35290"/>
    <cellStyle name="Normal 3 3 5 3 2" xfId="35291"/>
    <cellStyle name="Normal 3 3 5 3 2 2" xfId="35292"/>
    <cellStyle name="Normal 3 3 5 3 2 3" xfId="35293"/>
    <cellStyle name="Normal 3 3 5 3 2_AVA DVA EL" xfId="35294"/>
    <cellStyle name="Normal 3 3 5 3 3" xfId="35295"/>
    <cellStyle name="Normal 3 3 5 3 3 2" xfId="35296"/>
    <cellStyle name="Normal 3 3 5 3 3 3" xfId="35297"/>
    <cellStyle name="Normal 3 3 5 3 3_AVA DVA EL" xfId="35298"/>
    <cellStyle name="Normal 3 3 5 3 4" xfId="35299"/>
    <cellStyle name="Normal 3 3 5 3 5" xfId="35300"/>
    <cellStyle name="Normal 3 3 5 3_AVA DVA EL" xfId="35301"/>
    <cellStyle name="Normal 3 3 5 4" xfId="35302"/>
    <cellStyle name="Normal 3 3 5 4 2" xfId="35303"/>
    <cellStyle name="Normal 3 3 5 4 3" xfId="35304"/>
    <cellStyle name="Normal 3 3 5 4_AVA DVA EL" xfId="35305"/>
    <cellStyle name="Normal 3 3 5 5" xfId="35306"/>
    <cellStyle name="Normal 3 3 5 5 2" xfId="35307"/>
    <cellStyle name="Normal 3 3 5 5 3" xfId="35308"/>
    <cellStyle name="Normal 3 3 5 5_AVA DVA EL" xfId="35309"/>
    <cellStyle name="Normal 3 3 5 6" xfId="35310"/>
    <cellStyle name="Normal 3 3 5 6 2" xfId="35311"/>
    <cellStyle name="Normal 3 3 5 6 3" xfId="35312"/>
    <cellStyle name="Normal 3 3 5 6_AVA DVA EL" xfId="35313"/>
    <cellStyle name="Normal 3 3 5 7" xfId="35314"/>
    <cellStyle name="Normal 3 3 5 7 2" xfId="35315"/>
    <cellStyle name="Normal 3 3 5 7 3" xfId="35316"/>
    <cellStyle name="Normal 3 3 5 7_AVA DVA EL" xfId="35317"/>
    <cellStyle name="Normal 3 3 5 8" xfId="35318"/>
    <cellStyle name="Normal 3 3 5 8 2" xfId="35319"/>
    <cellStyle name="Normal 3 3 5 8 3" xfId="35320"/>
    <cellStyle name="Normal 3 3 5 8_AVA DVA EL" xfId="35321"/>
    <cellStyle name="Normal 3 3 5 9" xfId="35322"/>
    <cellStyle name="Normal 3 3 5 9 2" xfId="35323"/>
    <cellStyle name="Normal 3 3 5 9 3" xfId="35324"/>
    <cellStyle name="Normal 3 3 5 9_AVA DVA EL" xfId="35325"/>
    <cellStyle name="Normal 3 3 5_AVA DVA EL" xfId="35326"/>
    <cellStyle name="Normal 3 3 6" xfId="35327"/>
    <cellStyle name="Normal 3 3 6 10" xfId="35328"/>
    <cellStyle name="Normal 3 3 6 10 2" xfId="35329"/>
    <cellStyle name="Normal 3 3 6 10 3" xfId="35330"/>
    <cellStyle name="Normal 3 3 6 10_AVA DVA EL" xfId="35331"/>
    <cellStyle name="Normal 3 3 6 11" xfId="35332"/>
    <cellStyle name="Normal 3 3 6 12" xfId="35333"/>
    <cellStyle name="Normal 3 3 6 2" xfId="35334"/>
    <cellStyle name="Normal 3 3 6 2 2" xfId="35335"/>
    <cellStyle name="Normal 3 3 6 2 2 2" xfId="35336"/>
    <cellStyle name="Normal 3 3 6 2 2 3" xfId="35337"/>
    <cellStyle name="Normal 3 3 6 2 2_AVA DVA EL" xfId="35338"/>
    <cellStyle name="Normal 3 3 6 2 3" xfId="35339"/>
    <cellStyle name="Normal 3 3 6 2 3 2" xfId="35340"/>
    <cellStyle name="Normal 3 3 6 2 3 3" xfId="35341"/>
    <cellStyle name="Normal 3 3 6 2 3_AVA DVA EL" xfId="35342"/>
    <cellStyle name="Normal 3 3 6 2 4" xfId="35343"/>
    <cellStyle name="Normal 3 3 6 2 5" xfId="35344"/>
    <cellStyle name="Normal 3 3 6 2_AVA DVA EL" xfId="35345"/>
    <cellStyle name="Normal 3 3 6 3" xfId="35346"/>
    <cellStyle name="Normal 3 3 6 3 2" xfId="35347"/>
    <cellStyle name="Normal 3 3 6 3 3" xfId="35348"/>
    <cellStyle name="Normal 3 3 6 3_AVA DVA EL" xfId="35349"/>
    <cellStyle name="Normal 3 3 6 4" xfId="35350"/>
    <cellStyle name="Normal 3 3 6 4 2" xfId="35351"/>
    <cellStyle name="Normal 3 3 6 4 3" xfId="35352"/>
    <cellStyle name="Normal 3 3 6 4_AVA DVA EL" xfId="35353"/>
    <cellStyle name="Normal 3 3 6 5" xfId="35354"/>
    <cellStyle name="Normal 3 3 6 5 2" xfId="35355"/>
    <cellStyle name="Normal 3 3 6 5 3" xfId="35356"/>
    <cellStyle name="Normal 3 3 6 5_AVA DVA EL" xfId="35357"/>
    <cellStyle name="Normal 3 3 6 6" xfId="35358"/>
    <cellStyle name="Normal 3 3 6 6 2" xfId="35359"/>
    <cellStyle name="Normal 3 3 6 6 3" xfId="35360"/>
    <cellStyle name="Normal 3 3 6 6_AVA DVA EL" xfId="35361"/>
    <cellStyle name="Normal 3 3 6 7" xfId="35362"/>
    <cellStyle name="Normal 3 3 6 7 2" xfId="35363"/>
    <cellStyle name="Normal 3 3 6 7 3" xfId="35364"/>
    <cellStyle name="Normal 3 3 6 7_AVA DVA EL" xfId="35365"/>
    <cellStyle name="Normal 3 3 6 8" xfId="35366"/>
    <cellStyle name="Normal 3 3 6 8 2" xfId="35367"/>
    <cellStyle name="Normal 3 3 6 8 3" xfId="35368"/>
    <cellStyle name="Normal 3 3 6 8_AVA DVA EL" xfId="35369"/>
    <cellStyle name="Normal 3 3 6 9" xfId="35370"/>
    <cellStyle name="Normal 3 3 6 9 2" xfId="35371"/>
    <cellStyle name="Normal 3 3 6 9 3" xfId="35372"/>
    <cellStyle name="Normal 3 3 6 9_AVA DVA EL" xfId="35373"/>
    <cellStyle name="Normal 3 3 6_AVA DVA EL" xfId="35374"/>
    <cellStyle name="Normal 3 3 7" xfId="35375"/>
    <cellStyle name="Normal 3 3 7 2" xfId="35376"/>
    <cellStyle name="Normal 3 3 7 2 2" xfId="35377"/>
    <cellStyle name="Normal 3 3 7 2 3" xfId="35378"/>
    <cellStyle name="Normal 3 3 7 2_AVA DVA EL" xfId="35379"/>
    <cellStyle name="Normal 3 3 7 3" xfId="35380"/>
    <cellStyle name="Normal 3 3 7 3 2" xfId="35381"/>
    <cellStyle name="Normal 3 3 7 3 3" xfId="35382"/>
    <cellStyle name="Normal 3 3 7 3_AVA DVA EL" xfId="35383"/>
    <cellStyle name="Normal 3 3 7 4" xfId="35384"/>
    <cellStyle name="Normal 3 3 7 4 2" xfId="35385"/>
    <cellStyle name="Normal 3 3 7 4 3" xfId="35386"/>
    <cellStyle name="Normal 3 3 7 4_AVA DVA EL" xfId="35387"/>
    <cellStyle name="Normal 3 3 7 5" xfId="35388"/>
    <cellStyle name="Normal 3 3 7 6" xfId="35389"/>
    <cellStyle name="Normal 3 3 7_AVA DVA EL" xfId="35390"/>
    <cellStyle name="Normal 3 3 8" xfId="35391"/>
    <cellStyle name="Normal 3 3 8 2" xfId="35392"/>
    <cellStyle name="Normal 3 3 8 2 2" xfId="35393"/>
    <cellStyle name="Normal 3 3 8 2 3" xfId="35394"/>
    <cellStyle name="Normal 3 3 8 2_AVA DVA EL" xfId="35395"/>
    <cellStyle name="Normal 3 3 8 3" xfId="35396"/>
    <cellStyle name="Normal 3 3 8 3 2" xfId="35397"/>
    <cellStyle name="Normal 3 3 8 3 3" xfId="35398"/>
    <cellStyle name="Normal 3 3 8 3_AVA DVA EL" xfId="35399"/>
    <cellStyle name="Normal 3 3 8 4" xfId="35400"/>
    <cellStyle name="Normal 3 3 8 4 2" xfId="35401"/>
    <cellStyle name="Normal 3 3 8 4 3" xfId="35402"/>
    <cellStyle name="Normal 3 3 8 4_AVA DVA EL" xfId="35403"/>
    <cellStyle name="Normal 3 3 8 5" xfId="35404"/>
    <cellStyle name="Normal 3 3 8 6" xfId="35405"/>
    <cellStyle name="Normal 3 3 8_AVA DVA EL" xfId="35406"/>
    <cellStyle name="Normal 3 3 9" xfId="35407"/>
    <cellStyle name="Normal 3 3 9 2" xfId="35408"/>
    <cellStyle name="Normal 3 3 9 2 2" xfId="35409"/>
    <cellStyle name="Normal 3 3 9 2 3" xfId="35410"/>
    <cellStyle name="Normal 3 3 9 2_AVA DVA EL" xfId="35411"/>
    <cellStyle name="Normal 3 3 9 3" xfId="35412"/>
    <cellStyle name="Normal 3 3 9 4" xfId="35413"/>
    <cellStyle name="Normal 3 3 9_AVA DVA EL" xfId="35414"/>
    <cellStyle name="Normal 3 3_4Q16" xfId="35415"/>
    <cellStyle name="Normal 3 4" xfId="1248"/>
    <cellStyle name="Normal 3 4 2" xfId="11541"/>
    <cellStyle name="Normal 3 4 2 2" xfId="35416"/>
    <cellStyle name="Normal 3 4 2 2 2" xfId="35417"/>
    <cellStyle name="Normal 3 4 2 2_AVA DVA EL" xfId="35418"/>
    <cellStyle name="Normal 3 4 2 3" xfId="35419"/>
    <cellStyle name="Normal 3 4 2 3 2" xfId="35420"/>
    <cellStyle name="Normal 3 4 2 3 3" xfId="35421"/>
    <cellStyle name="Normal 3 4 2 3_AVA DVA EL" xfId="35422"/>
    <cellStyle name="Normal 3 4 2 4" xfId="35423"/>
    <cellStyle name="Normal 3 4 2_4Q16" xfId="35424"/>
    <cellStyle name="Normal 3 4 3" xfId="11542"/>
    <cellStyle name="Normal 3 4 3 2" xfId="35425"/>
    <cellStyle name="Normal 3 4 3_AVA DVA EL" xfId="35426"/>
    <cellStyle name="Normal 3 4 4" xfId="11543"/>
    <cellStyle name="Normal 3 4 4 2" xfId="35427"/>
    <cellStyle name="Normal 3 4 4_AVA DVA EL" xfId="35428"/>
    <cellStyle name="Normal 3 4 5" xfId="11544"/>
    <cellStyle name="Normal 3 4 5 2" xfId="35429"/>
    <cellStyle name="Normal 3 4 5 3" xfId="35430"/>
    <cellStyle name="Normal 3 4 5_AVA DVA EL" xfId="35431"/>
    <cellStyle name="Normal 3 4 6" xfId="35432"/>
    <cellStyle name="Normal 3 4 6 2" xfId="35433"/>
    <cellStyle name="Normal 3 4 6 3" xfId="35434"/>
    <cellStyle name="Normal 3 4 6_AVA DVA EL" xfId="35435"/>
    <cellStyle name="Normal 3 4 7" xfId="35436"/>
    <cellStyle name="Normal 3 4 7 2" xfId="35437"/>
    <cellStyle name="Normal 3 4 7 3" xfId="35438"/>
    <cellStyle name="Normal 3 4 7_AVA DVA EL" xfId="35439"/>
    <cellStyle name="Normal 3 4 8" xfId="35440"/>
    <cellStyle name="Normal 3 4 9" xfId="35441"/>
    <cellStyle name="Normal 3 4_4Q16" xfId="35442"/>
    <cellStyle name="Normal 3 5" xfId="4657"/>
    <cellStyle name="Normal 3 5 10" xfId="35443"/>
    <cellStyle name="Normal 3 5 10 2" xfId="35444"/>
    <cellStyle name="Normal 3 5 10 3" xfId="35445"/>
    <cellStyle name="Normal 3 5 10_AVA DVA EL" xfId="35446"/>
    <cellStyle name="Normal 3 5 11" xfId="35447"/>
    <cellStyle name="Normal 3 5 11 2" xfId="35448"/>
    <cellStyle name="Normal 3 5 11 3" xfId="35449"/>
    <cellStyle name="Normal 3 5 11_AVA DVA EL" xfId="35450"/>
    <cellStyle name="Normal 3 5 12" xfId="35451"/>
    <cellStyle name="Normal 3 5 13" xfId="35452"/>
    <cellStyle name="Normal 3 5 2" xfId="11545"/>
    <cellStyle name="Normal 3 5 2 10" xfId="35453"/>
    <cellStyle name="Normal 3 5 2 10 2" xfId="35454"/>
    <cellStyle name="Normal 3 5 2 10 3" xfId="35455"/>
    <cellStyle name="Normal 3 5 2 10_AVA DVA EL" xfId="35456"/>
    <cellStyle name="Normal 3 5 2 11" xfId="35457"/>
    <cellStyle name="Normal 3 5 2 12" xfId="35458"/>
    <cellStyle name="Normal 3 5 2 2" xfId="35459"/>
    <cellStyle name="Normal 3 5 2 2 2" xfId="35460"/>
    <cellStyle name="Normal 3 5 2 2 2 2" xfId="35461"/>
    <cellStyle name="Normal 3 5 2 2 2 3" xfId="35462"/>
    <cellStyle name="Normal 3 5 2 2 2_AVA DVA EL" xfId="35463"/>
    <cellStyle name="Normal 3 5 2 2 3" xfId="35464"/>
    <cellStyle name="Normal 3 5 2 2 3 2" xfId="35465"/>
    <cellStyle name="Normal 3 5 2 2 3 3" xfId="35466"/>
    <cellStyle name="Normal 3 5 2 2 3_AVA DVA EL" xfId="35467"/>
    <cellStyle name="Normal 3 5 2 2 4" xfId="35468"/>
    <cellStyle name="Normal 3 5 2 2 5" xfId="35469"/>
    <cellStyle name="Normal 3 5 2 2_AVA DVA EL" xfId="35470"/>
    <cellStyle name="Normal 3 5 2 3" xfId="35471"/>
    <cellStyle name="Normal 3 5 2 3 2" xfId="35472"/>
    <cellStyle name="Normal 3 5 2 3 3" xfId="35473"/>
    <cellStyle name="Normal 3 5 2 3_AVA DVA EL" xfId="35474"/>
    <cellStyle name="Normal 3 5 2 4" xfId="35475"/>
    <cellStyle name="Normal 3 5 2 4 2" xfId="35476"/>
    <cellStyle name="Normal 3 5 2 4 3" xfId="35477"/>
    <cellStyle name="Normal 3 5 2 4_AVA DVA EL" xfId="35478"/>
    <cellStyle name="Normal 3 5 2 5" xfId="35479"/>
    <cellStyle name="Normal 3 5 2 5 2" xfId="35480"/>
    <cellStyle name="Normal 3 5 2 5 3" xfId="35481"/>
    <cellStyle name="Normal 3 5 2 5_AVA DVA EL" xfId="35482"/>
    <cellStyle name="Normal 3 5 2 6" xfId="35483"/>
    <cellStyle name="Normal 3 5 2 6 2" xfId="35484"/>
    <cellStyle name="Normal 3 5 2 6 3" xfId="35485"/>
    <cellStyle name="Normal 3 5 2 6_AVA DVA EL" xfId="35486"/>
    <cellStyle name="Normal 3 5 2 7" xfId="35487"/>
    <cellStyle name="Normal 3 5 2 7 2" xfId="35488"/>
    <cellStyle name="Normal 3 5 2 7 3" xfId="35489"/>
    <cellStyle name="Normal 3 5 2 7_AVA DVA EL" xfId="35490"/>
    <cellStyle name="Normal 3 5 2 8" xfId="35491"/>
    <cellStyle name="Normal 3 5 2 8 2" xfId="35492"/>
    <cellStyle name="Normal 3 5 2 8 3" xfId="35493"/>
    <cellStyle name="Normal 3 5 2 8_AVA DVA EL" xfId="35494"/>
    <cellStyle name="Normal 3 5 2 9" xfId="35495"/>
    <cellStyle name="Normal 3 5 2 9 2" xfId="35496"/>
    <cellStyle name="Normal 3 5 2 9 3" xfId="35497"/>
    <cellStyle name="Normal 3 5 2 9_AVA DVA EL" xfId="35498"/>
    <cellStyle name="Normal 3 5 2_AVA DVA EL" xfId="35499"/>
    <cellStyle name="Normal 3 5 3" xfId="35500"/>
    <cellStyle name="Normal 3 5 3 2" xfId="35501"/>
    <cellStyle name="Normal 3 5 3 2 2" xfId="35502"/>
    <cellStyle name="Normal 3 5 3 2 3" xfId="35503"/>
    <cellStyle name="Normal 3 5 3 2_AVA DVA EL" xfId="35504"/>
    <cellStyle name="Normal 3 5 3 3" xfId="35505"/>
    <cellStyle name="Normal 3 5 3 3 2" xfId="35506"/>
    <cellStyle name="Normal 3 5 3 3 3" xfId="35507"/>
    <cellStyle name="Normal 3 5 3 3_AVA DVA EL" xfId="35508"/>
    <cellStyle name="Normal 3 5 3 4" xfId="35509"/>
    <cellStyle name="Normal 3 5 3 5" xfId="35510"/>
    <cellStyle name="Normal 3 5 3_AVA DVA EL" xfId="35511"/>
    <cellStyle name="Normal 3 5 4" xfId="35512"/>
    <cellStyle name="Normal 3 5 4 2" xfId="35513"/>
    <cellStyle name="Normal 3 5 4 3" xfId="35514"/>
    <cellStyle name="Normal 3 5 4_AVA DVA EL" xfId="35515"/>
    <cellStyle name="Normal 3 5 5" xfId="35516"/>
    <cellStyle name="Normal 3 5 5 2" xfId="35517"/>
    <cellStyle name="Normal 3 5 5 3" xfId="35518"/>
    <cellStyle name="Normal 3 5 5_AVA DVA EL" xfId="35519"/>
    <cellStyle name="Normal 3 5 6" xfId="35520"/>
    <cellStyle name="Normal 3 5 6 2" xfId="35521"/>
    <cellStyle name="Normal 3 5 6 3" xfId="35522"/>
    <cellStyle name="Normal 3 5 6_AVA DVA EL" xfId="35523"/>
    <cellStyle name="Normal 3 5 7" xfId="35524"/>
    <cellStyle name="Normal 3 5 7 2" xfId="35525"/>
    <cellStyle name="Normal 3 5 7 3" xfId="35526"/>
    <cellStyle name="Normal 3 5 7_AVA DVA EL" xfId="35527"/>
    <cellStyle name="Normal 3 5 8" xfId="35528"/>
    <cellStyle name="Normal 3 5 8 2" xfId="35529"/>
    <cellStyle name="Normal 3 5 8 3" xfId="35530"/>
    <cellStyle name="Normal 3 5 8_AVA DVA EL" xfId="35531"/>
    <cellStyle name="Normal 3 5 9" xfId="35532"/>
    <cellStyle name="Normal 3 5 9 2" xfId="35533"/>
    <cellStyle name="Normal 3 5 9 3" xfId="35534"/>
    <cellStyle name="Normal 3 5 9_AVA DVA EL" xfId="35535"/>
    <cellStyle name="Normal 3 5_AVA DVA EL" xfId="35536"/>
    <cellStyle name="Normal 3 6" xfId="4731"/>
    <cellStyle name="Normal 3 6 2" xfId="35537"/>
    <cellStyle name="Normal 3 6 2 2" xfId="35538"/>
    <cellStyle name="Normal 3 6 2 3" xfId="35539"/>
    <cellStyle name="Normal 3 6 2_AVA DVA EL" xfId="35540"/>
    <cellStyle name="Normal 3 6 3" xfId="35541"/>
    <cellStyle name="Normal 3 6 4" xfId="35542"/>
    <cellStyle name="Normal 3 6_AVA DVA EL" xfId="35543"/>
    <cellStyle name="Normal 3 7" xfId="4689"/>
    <cellStyle name="Normal 3 7 2" xfId="35544"/>
    <cellStyle name="Normal 3 7 2 2" xfId="35545"/>
    <cellStyle name="Normal 3 7 2 3" xfId="35546"/>
    <cellStyle name="Normal 3 7 2_AVA DVA EL" xfId="35547"/>
    <cellStyle name="Normal 3 7 3" xfId="35548"/>
    <cellStyle name="Normal 3 7 4" xfId="35549"/>
    <cellStyle name="Normal 3 7_AVA DVA EL" xfId="35550"/>
    <cellStyle name="Normal 3 8" xfId="4675"/>
    <cellStyle name="Normal 3 8 2" xfId="35551"/>
    <cellStyle name="Normal 3 8 2 2" xfId="35552"/>
    <cellStyle name="Normal 3 8 2 3" xfId="35553"/>
    <cellStyle name="Normal 3 8 2_AVA DVA EL" xfId="35554"/>
    <cellStyle name="Normal 3 8 3" xfId="35555"/>
    <cellStyle name="Normal 3 8 4" xfId="35556"/>
    <cellStyle name="Normal 3 8_AVA DVA EL" xfId="35557"/>
    <cellStyle name="Normal 3 9" xfId="4687"/>
    <cellStyle name="Normal 3 9 2" xfId="35558"/>
    <cellStyle name="Normal 3 9 3" xfId="35559"/>
    <cellStyle name="Normal 3 9_AVA DVA EL" xfId="35560"/>
    <cellStyle name="Normal 3_~1520012" xfId="11546"/>
    <cellStyle name="Normal 30" xfId="1306"/>
    <cellStyle name="Normal 30 2" xfId="1353"/>
    <cellStyle name="Normal 30 2 2" xfId="4722"/>
    <cellStyle name="Normal 30 2 2 2" xfId="11932"/>
    <cellStyle name="Normal 30 2 2_Cap.adeq" xfId="35561"/>
    <cellStyle name="Normal 30 2 3" xfId="9872"/>
    <cellStyle name="Normal 30 2 3 2" xfId="11933"/>
    <cellStyle name="Normal 30 2 4" xfId="11934"/>
    <cellStyle name="Normal 30 2_AVA DVA EL" xfId="35562"/>
    <cellStyle name="Normal 30 3" xfId="4710"/>
    <cellStyle name="Normal 30 3 2" xfId="11935"/>
    <cellStyle name="Normal 30 3 3" xfId="35563"/>
    <cellStyle name="Normal 30 3_AVA DVA EL" xfId="35564"/>
    <cellStyle name="Normal 30 4" xfId="9861"/>
    <cellStyle name="Normal 30 4 2" xfId="11936"/>
    <cellStyle name="Normal 30 4_Cap.adeq" xfId="35565"/>
    <cellStyle name="Normal 30 5" xfId="11937"/>
    <cellStyle name="Normal 30_AVA DVA EL" xfId="35566"/>
    <cellStyle name="Normal 31" xfId="1354"/>
    <cellStyle name="Normal 31 2" xfId="4723"/>
    <cellStyle name="Normal 31 2 2" xfId="11938"/>
    <cellStyle name="Normal 31 2 3" xfId="35567"/>
    <cellStyle name="Normal 31 2_AVA DVA EL" xfId="35568"/>
    <cellStyle name="Normal 31 3" xfId="9873"/>
    <cellStyle name="Normal 31 3 2" xfId="11939"/>
    <cellStyle name="Normal 31 3 3" xfId="35569"/>
    <cellStyle name="Normal 31 3_AVA DVA EL" xfId="35570"/>
    <cellStyle name="Normal 31 4" xfId="11940"/>
    <cellStyle name="Normal 31 5" xfId="35571"/>
    <cellStyle name="Normal 31_AVA DVA EL" xfId="35572"/>
    <cellStyle name="Normal 32" xfId="1355"/>
    <cellStyle name="Normal 32 2" xfId="4724"/>
    <cellStyle name="Normal 32 2 2" xfId="11941"/>
    <cellStyle name="Normal 32 2 2 2" xfId="35573"/>
    <cellStyle name="Normal 32 2 2 3" xfId="35574"/>
    <cellStyle name="Normal 32 2 2_AVA DVA EL" xfId="35575"/>
    <cellStyle name="Normal 32 2 3" xfId="35576"/>
    <cellStyle name="Normal 32 2_Balanse bankkonsern" xfId="35577"/>
    <cellStyle name="Normal 32 3" xfId="9874"/>
    <cellStyle name="Normal 32 3 2" xfId="11942"/>
    <cellStyle name="Normal 32 3 3" xfId="35578"/>
    <cellStyle name="Normal 32 3_AVA DVA EL" xfId="35579"/>
    <cellStyle name="Normal 32 4" xfId="11943"/>
    <cellStyle name="Normal 32 4 2" xfId="35580"/>
    <cellStyle name="Normal 32 4 3" xfId="35581"/>
    <cellStyle name="Normal 32 4_AVA DVA EL" xfId="35582"/>
    <cellStyle name="Normal 32 5" xfId="35583"/>
    <cellStyle name="Normal 32_Balanse bankkonsern" xfId="35584"/>
    <cellStyle name="Normal 33" xfId="1356"/>
    <cellStyle name="Normal 33 2" xfId="4725"/>
    <cellStyle name="Normal 33 2 2" xfId="11944"/>
    <cellStyle name="Normal 33 2 3" xfId="35585"/>
    <cellStyle name="Normal 33 2_AVA DVA EL" xfId="35586"/>
    <cellStyle name="Normal 33 3" xfId="9875"/>
    <cellStyle name="Normal 33 3 2" xfId="11945"/>
    <cellStyle name="Normal 33 3_Cap.adeq" xfId="35587"/>
    <cellStyle name="Normal 33 4" xfId="11946"/>
    <cellStyle name="Normal 33_AVA DVA EL" xfId="35588"/>
    <cellStyle name="Normal 34" xfId="1312"/>
    <cellStyle name="Normal 34 2" xfId="4712"/>
    <cellStyle name="Normal 34 2 2" xfId="11947"/>
    <cellStyle name="Normal 34 2 3" xfId="35589"/>
    <cellStyle name="Normal 34 2_AVA DVA EL" xfId="35590"/>
    <cellStyle name="Normal 34 3" xfId="9862"/>
    <cellStyle name="Normal 34 3 2" xfId="11948"/>
    <cellStyle name="Normal 34 3_Cap.adeq" xfId="35591"/>
    <cellStyle name="Normal 34 4" xfId="11949"/>
    <cellStyle name="Normal 34_AVA DVA EL" xfId="35592"/>
    <cellStyle name="Normal 35" xfId="4648"/>
    <cellStyle name="Normal 35 2" xfId="9896"/>
    <cellStyle name="Normal 35 2 2" xfId="35593"/>
    <cellStyle name="Normal 35 2 3" xfId="35594"/>
    <cellStyle name="Normal 35 2_AVA DVA EL" xfId="35595"/>
    <cellStyle name="Normal 35 3" xfId="11950"/>
    <cellStyle name="Normal 35 3 2" xfId="35596"/>
    <cellStyle name="Normal 35 3 3" xfId="35597"/>
    <cellStyle name="Normal 35 3_AVA DVA EL" xfId="35598"/>
    <cellStyle name="Normal 35 4" xfId="35599"/>
    <cellStyle name="Normal 35 4 2" xfId="35600"/>
    <cellStyle name="Normal 35 4 3" xfId="35601"/>
    <cellStyle name="Normal 35 4_AVA DVA EL" xfId="35602"/>
    <cellStyle name="Normal 35 5" xfId="35603"/>
    <cellStyle name="Normal 35 5 2" xfId="35604"/>
    <cellStyle name="Normal 35 5 3" xfId="35605"/>
    <cellStyle name="Normal 35 5_AVA DVA EL" xfId="35606"/>
    <cellStyle name="Normal 35 6" xfId="35607"/>
    <cellStyle name="Normal 35_AVA DVA EL" xfId="35608"/>
    <cellStyle name="Normal 36" xfId="4647"/>
    <cellStyle name="Normal 36 2" xfId="11547"/>
    <cellStyle name="Normal 36 2 2" xfId="35609"/>
    <cellStyle name="Normal 36 2 2 2" xfId="35610"/>
    <cellStyle name="Normal 36 2 2 3" xfId="35611"/>
    <cellStyle name="Normal 36 2 2_AVA DVA EL" xfId="35612"/>
    <cellStyle name="Normal 36 2 3" xfId="35613"/>
    <cellStyle name="Normal 36 2 4" xfId="35614"/>
    <cellStyle name="Normal 36 2_AVA DVA EL" xfId="35615"/>
    <cellStyle name="Normal 36 3" xfId="35616"/>
    <cellStyle name="Normal 36 3 2" xfId="35617"/>
    <cellStyle name="Normal 36 3 3" xfId="35618"/>
    <cellStyle name="Normal 36 3_AVA DVA EL" xfId="35619"/>
    <cellStyle name="Normal 36 4" xfId="35620"/>
    <cellStyle name="Normal 36 4 2" xfId="35621"/>
    <cellStyle name="Normal 36 4 3" xfId="35622"/>
    <cellStyle name="Normal 36 4_AVA DVA EL" xfId="35623"/>
    <cellStyle name="Normal 36 5" xfId="35624"/>
    <cellStyle name="Normal 36 5 2" xfId="35625"/>
    <cellStyle name="Normal 36 5 3" xfId="35626"/>
    <cellStyle name="Normal 36 5_AVA DVA EL" xfId="35627"/>
    <cellStyle name="Normal 36 6" xfId="35628"/>
    <cellStyle name="Normal 36 6 2" xfId="35629"/>
    <cellStyle name="Normal 36 6 3" xfId="35630"/>
    <cellStyle name="Normal 36 6_AVA DVA EL" xfId="35631"/>
    <cellStyle name="Normal 36 7" xfId="35632"/>
    <cellStyle name="Normal 36_Balanse bankkonsern" xfId="35633"/>
    <cellStyle name="Normal 37" xfId="4698"/>
    <cellStyle name="Normal 37 2" xfId="35634"/>
    <cellStyle name="Normal 37 2 2" xfId="35635"/>
    <cellStyle name="Normal 37 2 2 2" xfId="35636"/>
    <cellStyle name="Normal 37 2 2 3" xfId="35637"/>
    <cellStyle name="Normal 37 2 2_AVA DVA EL" xfId="35638"/>
    <cellStyle name="Normal 37 2 3" xfId="35639"/>
    <cellStyle name="Normal 37 2 4" xfId="35640"/>
    <cellStyle name="Normal 37 2_AVA DVA EL" xfId="35641"/>
    <cellStyle name="Normal 37 3" xfId="35642"/>
    <cellStyle name="Normal 37 3 2" xfId="35643"/>
    <cellStyle name="Normal 37 3 3" xfId="35644"/>
    <cellStyle name="Normal 37 3_AVA DVA EL" xfId="35645"/>
    <cellStyle name="Normal 37 4" xfId="35646"/>
    <cellStyle name="Normal 37 4 2" xfId="35647"/>
    <cellStyle name="Normal 37 4 3" xfId="35648"/>
    <cellStyle name="Normal 37 4_AVA DVA EL" xfId="35649"/>
    <cellStyle name="Normal 37 5" xfId="35650"/>
    <cellStyle name="Normal 37 5 2" xfId="35651"/>
    <cellStyle name="Normal 37 5 3" xfId="35652"/>
    <cellStyle name="Normal 37 5_AVA DVA EL" xfId="35653"/>
    <cellStyle name="Normal 37 6" xfId="35654"/>
    <cellStyle name="Normal 37 6 2" xfId="35655"/>
    <cellStyle name="Normal 37 6 3" xfId="35656"/>
    <cellStyle name="Normal 37 6_AVA DVA EL" xfId="35657"/>
    <cellStyle name="Normal 37 7" xfId="35658"/>
    <cellStyle name="Normal 37 8" xfId="35659"/>
    <cellStyle name="Normal 37_AVA DVA EL" xfId="35660"/>
    <cellStyle name="Normal 38" xfId="4749"/>
    <cellStyle name="Normal 38 2" xfId="35661"/>
    <cellStyle name="Normal 38 2 2" xfId="35662"/>
    <cellStyle name="Normal 38 2 3" xfId="35663"/>
    <cellStyle name="Normal 38 2_AVA DVA EL" xfId="35664"/>
    <cellStyle name="Normal 38 3" xfId="35665"/>
    <cellStyle name="Normal 38 3 2" xfId="35666"/>
    <cellStyle name="Normal 38 3 3" xfId="35667"/>
    <cellStyle name="Normal 38 3_AVA DVA EL" xfId="35668"/>
    <cellStyle name="Normal 38 4" xfId="35669"/>
    <cellStyle name="Normal 38 4 2" xfId="35670"/>
    <cellStyle name="Normal 38 4 3" xfId="35671"/>
    <cellStyle name="Normal 38 4_AVA DVA EL" xfId="35672"/>
    <cellStyle name="Normal 38 5" xfId="35673"/>
    <cellStyle name="Normal 38 5 2" xfId="35674"/>
    <cellStyle name="Normal 38 5 3" xfId="35675"/>
    <cellStyle name="Normal 38 5_AVA DVA EL" xfId="35676"/>
    <cellStyle name="Normal 38 6" xfId="35677"/>
    <cellStyle name="Normal 38 6 2" xfId="35678"/>
    <cellStyle name="Normal 38 6 3" xfId="35679"/>
    <cellStyle name="Normal 38 6_AVA DVA EL" xfId="35680"/>
    <cellStyle name="Normal 38 7" xfId="35681"/>
    <cellStyle name="Normal 38 8" xfId="35682"/>
    <cellStyle name="Normal 38_AVA DVA EL" xfId="35683"/>
    <cellStyle name="Normal 39" xfId="4677"/>
    <cellStyle name="Normal 39 2" xfId="35684"/>
    <cellStyle name="Normal 39 2 2" xfId="35685"/>
    <cellStyle name="Normal 39 2 3" xfId="35686"/>
    <cellStyle name="Normal 39 2_AVA DVA EL" xfId="35687"/>
    <cellStyle name="Normal 39 3" xfId="35688"/>
    <cellStyle name="Normal 39 3 2" xfId="35689"/>
    <cellStyle name="Normal 39 3 3" xfId="35690"/>
    <cellStyle name="Normal 39 3_AVA DVA EL" xfId="35691"/>
    <cellStyle name="Normal 39 4" xfId="35692"/>
    <cellStyle name="Normal 39 4 2" xfId="35693"/>
    <cellStyle name="Normal 39 4 3" xfId="35694"/>
    <cellStyle name="Normal 39 4_AVA DVA EL" xfId="35695"/>
    <cellStyle name="Normal 39 5" xfId="35696"/>
    <cellStyle name="Normal 39 5 2" xfId="35697"/>
    <cellStyle name="Normal 39 5 3" xfId="35698"/>
    <cellStyle name="Normal 39 5_AVA DVA EL" xfId="35699"/>
    <cellStyle name="Normal 39 6" xfId="35700"/>
    <cellStyle name="Normal 39 6 2" xfId="35701"/>
    <cellStyle name="Normal 39 6 3" xfId="35702"/>
    <cellStyle name="Normal 39 6_AVA DVA EL" xfId="35703"/>
    <cellStyle name="Normal 39 7" xfId="35704"/>
    <cellStyle name="Normal 39 8" xfId="35705"/>
    <cellStyle name="Normal 39_AVA DVA EL" xfId="35706"/>
    <cellStyle name="Normal 4" xfId="372"/>
    <cellStyle name="Normal 4 10" xfId="4711"/>
    <cellStyle name="Normal 4 10 2" xfId="35707"/>
    <cellStyle name="Normal 4 10 2 2" xfId="35708"/>
    <cellStyle name="Normal 4 10 2 3" xfId="35709"/>
    <cellStyle name="Normal 4 10 2_AVA DVA EL" xfId="35710"/>
    <cellStyle name="Normal 4 10 3" xfId="35711"/>
    <cellStyle name="Normal 4 10 4" xfId="35712"/>
    <cellStyle name="Normal 4 10_AVA DVA EL" xfId="35713"/>
    <cellStyle name="Normal 4 11" xfId="11765"/>
    <cellStyle name="Normal 4 11 2" xfId="35714"/>
    <cellStyle name="Normal 4 11 2 2" xfId="35715"/>
    <cellStyle name="Normal 4 11 2 3" xfId="35716"/>
    <cellStyle name="Normal 4 11 2_AVA DVA EL" xfId="35717"/>
    <cellStyle name="Normal 4 11 3" xfId="35718"/>
    <cellStyle name="Normal 4 11_AVA DVA EL" xfId="35719"/>
    <cellStyle name="Normal 4 12" xfId="11951"/>
    <cellStyle name="Normal 4 12 2" xfId="35720"/>
    <cellStyle name="Normal 4 12 2 2" xfId="35721"/>
    <cellStyle name="Normal 4 12 2 3" xfId="35722"/>
    <cellStyle name="Normal 4 12 2_AVA DVA EL" xfId="35723"/>
    <cellStyle name="Normal 4 12 3" xfId="35724"/>
    <cellStyle name="Normal 4 12_AVA DVA EL" xfId="35725"/>
    <cellStyle name="Normal 4 13" xfId="35726"/>
    <cellStyle name="Normal 4 13 2" xfId="35727"/>
    <cellStyle name="Normal 4 13 2 2" xfId="35728"/>
    <cellStyle name="Normal 4 13 2 3" xfId="35729"/>
    <cellStyle name="Normal 4 13 2_AVA DVA EL" xfId="35730"/>
    <cellStyle name="Normal 4 13 3" xfId="35731"/>
    <cellStyle name="Normal 4 13_AVA DVA EL" xfId="35732"/>
    <cellStyle name="Normal 4 14" xfId="35733"/>
    <cellStyle name="Normal 4 14 2" xfId="35734"/>
    <cellStyle name="Normal 4 14 2 2" xfId="35735"/>
    <cellStyle name="Normal 4 14 2 3" xfId="35736"/>
    <cellStyle name="Normal 4 14 2_AVA DVA EL" xfId="35737"/>
    <cellStyle name="Normal 4 14 3" xfId="35738"/>
    <cellStyle name="Normal 4 14_AVA DVA EL" xfId="35739"/>
    <cellStyle name="Normal 4 15" xfId="35740"/>
    <cellStyle name="Normal 4 15 2" xfId="35741"/>
    <cellStyle name="Normal 4 15 2 2" xfId="35742"/>
    <cellStyle name="Normal 4 15 2 3" xfId="35743"/>
    <cellStyle name="Normal 4 15 2_AVA DVA EL" xfId="35744"/>
    <cellStyle name="Normal 4 15 3" xfId="35745"/>
    <cellStyle name="Normal 4 15_AVA DVA EL" xfId="35746"/>
    <cellStyle name="Normal 4 16" xfId="35747"/>
    <cellStyle name="Normal 4 16 2" xfId="35748"/>
    <cellStyle name="Normal 4 16_AVA DVA EL" xfId="35749"/>
    <cellStyle name="Normal 4 17" xfId="35750"/>
    <cellStyle name="Normal 4 17 2" xfId="35751"/>
    <cellStyle name="Normal 4 17 3" xfId="35752"/>
    <cellStyle name="Normal 4 17_AVA DVA EL" xfId="35753"/>
    <cellStyle name="Normal 4 18" xfId="35754"/>
    <cellStyle name="Normal 4 19" xfId="35755"/>
    <cellStyle name="Normal 4 19 2" xfId="35756"/>
    <cellStyle name="Normal 4 19 3" xfId="35757"/>
    <cellStyle name="Normal 4 19_AVA DVA EL" xfId="35758"/>
    <cellStyle name="Normal 4 2" xfId="373"/>
    <cellStyle name="Normal 4 2 10" xfId="35759"/>
    <cellStyle name="Normal 4 2 10 2" xfId="35760"/>
    <cellStyle name="Normal 4 2 10_AVA DVA EL" xfId="35761"/>
    <cellStyle name="Normal 4 2 11" xfId="35762"/>
    <cellStyle name="Normal 4 2 11 2" xfId="35763"/>
    <cellStyle name="Normal 4 2 11_AVA DVA EL" xfId="35764"/>
    <cellStyle name="Normal 4 2 12" xfId="35765"/>
    <cellStyle name="Normal 4 2 12 2" xfId="35766"/>
    <cellStyle name="Normal 4 2 12 3" xfId="35767"/>
    <cellStyle name="Normal 4 2 12_AVA DVA EL" xfId="35768"/>
    <cellStyle name="Normal 4 2 13" xfId="35769"/>
    <cellStyle name="Normal 4 2 13 2" xfId="35770"/>
    <cellStyle name="Normal 4 2 13 3" xfId="35771"/>
    <cellStyle name="Normal 4 2 13_AVA DVA EL" xfId="35772"/>
    <cellStyle name="Normal 4 2 14" xfId="35773"/>
    <cellStyle name="Normal 4 2 2" xfId="993"/>
    <cellStyle name="Normal 4 2 2 10" xfId="35774"/>
    <cellStyle name="Normal 4 2 2 11" xfId="35775"/>
    <cellStyle name="Normal 4 2 2 2" xfId="11548"/>
    <cellStyle name="Normal 4 2 2 2 2" xfId="35776"/>
    <cellStyle name="Normal 4 2 2 2 3" xfId="35777"/>
    <cellStyle name="Normal 4 2 2 2_AVA DVA EL" xfId="35778"/>
    <cellStyle name="Normal 4 2 2 3" xfId="35779"/>
    <cellStyle name="Normal 4 2 2 3 2" xfId="35780"/>
    <cellStyle name="Normal 4 2 2 3 3" xfId="35781"/>
    <cellStyle name="Normal 4 2 2 3_AVA DVA EL" xfId="35782"/>
    <cellStyle name="Normal 4 2 2 4" xfId="35783"/>
    <cellStyle name="Normal 4 2 2 4 2" xfId="35784"/>
    <cellStyle name="Normal 4 2 2 4 3" xfId="35785"/>
    <cellStyle name="Normal 4 2 2 4_AVA DVA EL" xfId="35786"/>
    <cellStyle name="Normal 4 2 2 5" xfId="35787"/>
    <cellStyle name="Normal 4 2 2 5 2" xfId="35788"/>
    <cellStyle name="Normal 4 2 2 5 3" xfId="35789"/>
    <cellStyle name="Normal 4 2 2 5_AVA DVA EL" xfId="35790"/>
    <cellStyle name="Normal 4 2 2 6" xfId="35791"/>
    <cellStyle name="Normal 4 2 2 6 2" xfId="35792"/>
    <cellStyle name="Normal 4 2 2 6 3" xfId="35793"/>
    <cellStyle name="Normal 4 2 2 6_AVA DVA EL" xfId="35794"/>
    <cellStyle name="Normal 4 2 2 7" xfId="35795"/>
    <cellStyle name="Normal 4 2 2 7 2" xfId="35796"/>
    <cellStyle name="Normal 4 2 2 7 3" xfId="35797"/>
    <cellStyle name="Normal 4 2 2 7_AVA DVA EL" xfId="35798"/>
    <cellStyle name="Normal 4 2 2 8" xfId="35799"/>
    <cellStyle name="Normal 4 2 2 8 2" xfId="35800"/>
    <cellStyle name="Normal 4 2 2 8 3" xfId="35801"/>
    <cellStyle name="Normal 4 2 2 8_AVA DVA EL" xfId="35802"/>
    <cellStyle name="Normal 4 2 2 9" xfId="35803"/>
    <cellStyle name="Normal 4 2 2 9 2" xfId="35804"/>
    <cellStyle name="Normal 4 2 2 9 3" xfId="35805"/>
    <cellStyle name="Normal 4 2 2 9_AVA DVA EL" xfId="35806"/>
    <cellStyle name="Normal 4 2 2_AVA DVA EL" xfId="35807"/>
    <cellStyle name="Normal 4 2 3" xfId="35808"/>
    <cellStyle name="Normal 4 2 3 2" xfId="35809"/>
    <cellStyle name="Normal 4 2 3 2 2" xfId="35810"/>
    <cellStyle name="Normal 4 2 3 2 3" xfId="35811"/>
    <cellStyle name="Normal 4 2 3 2_AVA DVA EL" xfId="35812"/>
    <cellStyle name="Normal 4 2 3 3" xfId="35813"/>
    <cellStyle name="Normal 4 2 3_AVA DVA EL" xfId="35814"/>
    <cellStyle name="Normal 4 2 4" xfId="35815"/>
    <cellStyle name="Normal 4 2 4 2" xfId="35816"/>
    <cellStyle name="Normal 4 2 4 2 2" xfId="35817"/>
    <cellStyle name="Normal 4 2 4 2 3" xfId="35818"/>
    <cellStyle name="Normal 4 2 4 2_AVA DVA EL" xfId="35819"/>
    <cellStyle name="Normal 4 2 4 3" xfId="35820"/>
    <cellStyle name="Normal 4 2 4_AVA DVA EL" xfId="35821"/>
    <cellStyle name="Normal 4 2 5" xfId="35822"/>
    <cellStyle name="Normal 4 2 5 2" xfId="35823"/>
    <cellStyle name="Normal 4 2 5 2 2" xfId="35824"/>
    <cellStyle name="Normal 4 2 5 2 3" xfId="35825"/>
    <cellStyle name="Normal 4 2 5 2_AVA DVA EL" xfId="35826"/>
    <cellStyle name="Normal 4 2 5 3" xfId="35827"/>
    <cellStyle name="Normal 4 2 5_AVA DVA EL" xfId="35828"/>
    <cellStyle name="Normal 4 2 6" xfId="35829"/>
    <cellStyle name="Normal 4 2 6 2" xfId="35830"/>
    <cellStyle name="Normal 4 2 6 2 2" xfId="35831"/>
    <cellStyle name="Normal 4 2 6 2 3" xfId="35832"/>
    <cellStyle name="Normal 4 2 6 2_AVA DVA EL" xfId="35833"/>
    <cellStyle name="Normal 4 2 6 3" xfId="35834"/>
    <cellStyle name="Normal 4 2 6_AVA DVA EL" xfId="35835"/>
    <cellStyle name="Normal 4 2 7" xfId="35836"/>
    <cellStyle name="Normal 4 2 7 2" xfId="35837"/>
    <cellStyle name="Normal 4 2 7 2 2" xfId="35838"/>
    <cellStyle name="Normal 4 2 7 2 3" xfId="35839"/>
    <cellStyle name="Normal 4 2 7 2_AVA DVA EL" xfId="35840"/>
    <cellStyle name="Normal 4 2 7 3" xfId="35841"/>
    <cellStyle name="Normal 4 2 7_AVA DVA EL" xfId="35842"/>
    <cellStyle name="Normal 4 2 8" xfId="35843"/>
    <cellStyle name="Normal 4 2 8 2" xfId="35844"/>
    <cellStyle name="Normal 4 2 8 2 2" xfId="35845"/>
    <cellStyle name="Normal 4 2 8 2 3" xfId="35846"/>
    <cellStyle name="Normal 4 2 8 2_AVA DVA EL" xfId="35847"/>
    <cellStyle name="Normal 4 2 8 3" xfId="35848"/>
    <cellStyle name="Normal 4 2 8_AVA DVA EL" xfId="35849"/>
    <cellStyle name="Normal 4 2 9" xfId="35850"/>
    <cellStyle name="Normal 4 2 9 2" xfId="35851"/>
    <cellStyle name="Normal 4 2 9 2 2" xfId="35852"/>
    <cellStyle name="Normal 4 2 9 2 3" xfId="35853"/>
    <cellStyle name="Normal 4 2 9 2_AVA DVA EL" xfId="35854"/>
    <cellStyle name="Normal 4 2 9 3" xfId="35855"/>
    <cellStyle name="Normal 4 2 9_AVA DVA EL" xfId="35856"/>
    <cellStyle name="Normal 4 2_3. Chng in credit spreads" xfId="8504"/>
    <cellStyle name="Normal 4 20" xfId="35857"/>
    <cellStyle name="Normal 4 3" xfId="755"/>
    <cellStyle name="Normal 4 3 2" xfId="11549"/>
    <cellStyle name="Normal 4 3 2 2" xfId="35858"/>
    <cellStyle name="Normal 4 3 2 2 2" xfId="35859"/>
    <cellStyle name="Normal 4 3 2 2 3" xfId="35860"/>
    <cellStyle name="Normal 4 3 2 2_AVA DVA EL" xfId="35861"/>
    <cellStyle name="Normal 4 3 2 3" xfId="35862"/>
    <cellStyle name="Normal 4 3 2_AVA DVA EL" xfId="35863"/>
    <cellStyle name="Normal 4 3 3" xfId="35864"/>
    <cellStyle name="Normal 4 3 3 2" xfId="35865"/>
    <cellStyle name="Normal 4 3 3_AVA DVA EL" xfId="35866"/>
    <cellStyle name="Normal 4 3 4" xfId="35867"/>
    <cellStyle name="Normal 4 3 4 2" xfId="35868"/>
    <cellStyle name="Normal 4 3 4_AVA DVA EL" xfId="35869"/>
    <cellStyle name="Normal 4 3 5" xfId="35870"/>
    <cellStyle name="Normal 4 3 5 2" xfId="35871"/>
    <cellStyle name="Normal 4 3 5 3" xfId="35872"/>
    <cellStyle name="Normal 4 3 5_AVA DVA EL" xfId="35873"/>
    <cellStyle name="Normal 4 3 6" xfId="35874"/>
    <cellStyle name="Normal 4 3 7" xfId="35875"/>
    <cellStyle name="Normal 4 3_AVA DVA EL" xfId="35876"/>
    <cellStyle name="Normal 4 4" xfId="1249"/>
    <cellStyle name="Normal 4 4 2" xfId="11550"/>
    <cellStyle name="Normal 4 4 2 2" xfId="35877"/>
    <cellStyle name="Normal 4 4 2 3" xfId="35878"/>
    <cellStyle name="Normal 4 4 2_AVA DVA EL" xfId="35879"/>
    <cellStyle name="Normal 4 4 3" xfId="35880"/>
    <cellStyle name="Normal 4 4 4" xfId="35881"/>
    <cellStyle name="Normal 4 4_AVA DVA EL" xfId="35882"/>
    <cellStyle name="Normal 4 5" xfId="4658"/>
    <cellStyle name="Normal 4 5 2" xfId="35883"/>
    <cellStyle name="Normal 4 5 2 2" xfId="35884"/>
    <cellStyle name="Normal 4 5 2 3" xfId="35885"/>
    <cellStyle name="Normal 4 5 2_AVA DVA EL" xfId="35886"/>
    <cellStyle name="Normal 4 5 3" xfId="35887"/>
    <cellStyle name="Normal 4 5 4" xfId="35888"/>
    <cellStyle name="Normal 4 5_AVA DVA EL" xfId="35889"/>
    <cellStyle name="Normal 4 6" xfId="4664"/>
    <cellStyle name="Normal 4 6 2" xfId="35890"/>
    <cellStyle name="Normal 4 6 2 2" xfId="35891"/>
    <cellStyle name="Normal 4 6 2 3" xfId="35892"/>
    <cellStyle name="Normal 4 6 2_AVA DVA EL" xfId="35893"/>
    <cellStyle name="Normal 4 6 3" xfId="35894"/>
    <cellStyle name="Normal 4 6 4" xfId="35895"/>
    <cellStyle name="Normal 4 6_AVA DVA EL" xfId="35896"/>
    <cellStyle name="Normal 4 7" xfId="4742"/>
    <cellStyle name="Normal 4 7 2" xfId="35897"/>
    <cellStyle name="Normal 4 7 2 2" xfId="35898"/>
    <cellStyle name="Normal 4 7 2 3" xfId="35899"/>
    <cellStyle name="Normal 4 7 2_AVA DVA EL" xfId="35900"/>
    <cellStyle name="Normal 4 7 3" xfId="35901"/>
    <cellStyle name="Normal 4 7 4" xfId="35902"/>
    <cellStyle name="Normal 4 7_AVA DVA EL" xfId="35903"/>
    <cellStyle name="Normal 4 8" xfId="4735"/>
    <cellStyle name="Normal 4 8 2" xfId="35904"/>
    <cellStyle name="Normal 4 8 2 2" xfId="35905"/>
    <cellStyle name="Normal 4 8 2 3" xfId="35906"/>
    <cellStyle name="Normal 4 8 2_AVA DVA EL" xfId="35907"/>
    <cellStyle name="Normal 4 8 3" xfId="35908"/>
    <cellStyle name="Normal 4 8 4" xfId="35909"/>
    <cellStyle name="Normal 4 8_AVA DVA EL" xfId="35910"/>
    <cellStyle name="Normal 4 9" xfId="4649"/>
    <cellStyle name="Normal 4 9 2" xfId="35911"/>
    <cellStyle name="Normal 4 9 2 2" xfId="35912"/>
    <cellStyle name="Normal 4 9 2 3" xfId="35913"/>
    <cellStyle name="Normal 4 9 2_AVA DVA EL" xfId="35914"/>
    <cellStyle name="Normal 4 9 3" xfId="35915"/>
    <cellStyle name="Normal 4 9 4" xfId="35916"/>
    <cellStyle name="Normal 4 9_AVA DVA EL" xfId="35917"/>
    <cellStyle name="Normal 4_3. Chng in credit spreads" xfId="8505"/>
    <cellStyle name="Normal 40" xfId="4752"/>
    <cellStyle name="Normal 40 2" xfId="35918"/>
    <cellStyle name="Normal 40 2 2" xfId="35919"/>
    <cellStyle name="Normal 40 2 2 2" xfId="35920"/>
    <cellStyle name="Normal 40 2 2 3" xfId="35921"/>
    <cellStyle name="Normal 40 2 2_AVA DVA EL" xfId="35922"/>
    <cellStyle name="Normal 40 2_Balanse bankkonsern" xfId="35923"/>
    <cellStyle name="Normal 40 3" xfId="35924"/>
    <cellStyle name="Normal 40 3 2" xfId="35925"/>
    <cellStyle name="Normal 40 3 3" xfId="35926"/>
    <cellStyle name="Normal 40 3_AVA DVA EL" xfId="35927"/>
    <cellStyle name="Normal 40 4" xfId="35928"/>
    <cellStyle name="Normal 40 4 2" xfId="35929"/>
    <cellStyle name="Normal 40 4 3" xfId="35930"/>
    <cellStyle name="Normal 40 4_AVA DVA EL" xfId="35931"/>
    <cellStyle name="Normal 40 5" xfId="35932"/>
    <cellStyle name="Normal 40 5 2" xfId="35933"/>
    <cellStyle name="Normal 40 5 3" xfId="35934"/>
    <cellStyle name="Normal 40 5_AVA DVA EL" xfId="35935"/>
    <cellStyle name="Normal 40 6" xfId="35936"/>
    <cellStyle name="Normal 40 6 2" xfId="35937"/>
    <cellStyle name="Normal 40 6 3" xfId="35938"/>
    <cellStyle name="Normal 40 6_AVA DVA EL" xfId="35939"/>
    <cellStyle name="Normal 40 7" xfId="35940"/>
    <cellStyle name="Normal 40_Balanse bankkonsern" xfId="35941"/>
    <cellStyle name="Normal 41" xfId="4730"/>
    <cellStyle name="Normal 41 2" xfId="35942"/>
    <cellStyle name="Normal 41 2 2" xfId="35943"/>
    <cellStyle name="Normal 41 2 3" xfId="35944"/>
    <cellStyle name="Normal 41 2_AVA DVA EL" xfId="35945"/>
    <cellStyle name="Normal 41 3" xfId="35946"/>
    <cellStyle name="Normal 41 3 2" xfId="35947"/>
    <cellStyle name="Normal 41 3 3" xfId="35948"/>
    <cellStyle name="Normal 41 3_AVA DVA EL" xfId="35949"/>
    <cellStyle name="Normal 41 4" xfId="35950"/>
    <cellStyle name="Normal 41 4 2" xfId="35951"/>
    <cellStyle name="Normal 41 4 3" xfId="35952"/>
    <cellStyle name="Normal 41 4_AVA DVA EL" xfId="35953"/>
    <cellStyle name="Normal 41 5" xfId="35954"/>
    <cellStyle name="Normal 41 5 2" xfId="35955"/>
    <cellStyle name="Normal 41 5 3" xfId="35956"/>
    <cellStyle name="Normal 41 5_AVA DVA EL" xfId="35957"/>
    <cellStyle name="Normal 41 6" xfId="35958"/>
    <cellStyle name="Normal 41 7" xfId="35959"/>
    <cellStyle name="Normal 41_AVA DVA EL" xfId="35960"/>
    <cellStyle name="Normal 42" xfId="11952"/>
    <cellStyle name="Normal 42 2" xfId="35961"/>
    <cellStyle name="Normal 42 2 2" xfId="35962"/>
    <cellStyle name="Normal 42 2 3" xfId="35963"/>
    <cellStyle name="Normal 42 2_AVA DVA EL" xfId="35964"/>
    <cellStyle name="Normal 42 3" xfId="35965"/>
    <cellStyle name="Normal 42 3 2" xfId="35966"/>
    <cellStyle name="Normal 42 3 3" xfId="35967"/>
    <cellStyle name="Normal 42 3_AVA DVA EL" xfId="35968"/>
    <cellStyle name="Normal 42 4" xfId="35969"/>
    <cellStyle name="Normal 42 4 2" xfId="35970"/>
    <cellStyle name="Normal 42 4 3" xfId="35971"/>
    <cellStyle name="Normal 42 4_AVA DVA EL" xfId="35972"/>
    <cellStyle name="Normal 42 5" xfId="35973"/>
    <cellStyle name="Normal 42 5 2" xfId="35974"/>
    <cellStyle name="Normal 42 5 3" xfId="35975"/>
    <cellStyle name="Normal 42 5_AVA DVA EL" xfId="35976"/>
    <cellStyle name="Normal 42 6" xfId="35977"/>
    <cellStyle name="Normal 42 6 2" xfId="35978"/>
    <cellStyle name="Normal 42 6 3" xfId="35979"/>
    <cellStyle name="Normal 42 6_AVA DVA EL" xfId="35980"/>
    <cellStyle name="Normal 42 7" xfId="35981"/>
    <cellStyle name="Normal 42_AVA DVA EL" xfId="35982"/>
    <cellStyle name="Normal 43" xfId="11953"/>
    <cellStyle name="Normal 43 2" xfId="35983"/>
    <cellStyle name="Normal 43 2 2" xfId="35984"/>
    <cellStyle name="Normal 43 2 3" xfId="35985"/>
    <cellStyle name="Normal 43 2_AVA DVA EL" xfId="35986"/>
    <cellStyle name="Normal 43 3" xfId="35987"/>
    <cellStyle name="Normal 43_AVA DVA EL" xfId="35988"/>
    <cellStyle name="Normal 44" xfId="11954"/>
    <cellStyle name="Normal 44 2" xfId="35989"/>
    <cellStyle name="Normal 44 2 2" xfId="35990"/>
    <cellStyle name="Normal 44 2 3" xfId="35991"/>
    <cellStyle name="Normal 44 2_AVA DVA EL" xfId="35992"/>
    <cellStyle name="Normal 44 3" xfId="35993"/>
    <cellStyle name="Normal 44_AVA DVA EL" xfId="35994"/>
    <cellStyle name="Normal 45" xfId="11955"/>
    <cellStyle name="Normal 45 2" xfId="35995"/>
    <cellStyle name="Normal 45 2 2" xfId="35996"/>
    <cellStyle name="Normal 45 2 3" xfId="35997"/>
    <cellStyle name="Normal 45 2_AVA DVA EL" xfId="35998"/>
    <cellStyle name="Normal 45 3" xfId="35999"/>
    <cellStyle name="Normal 45_AVA DVA EL" xfId="36000"/>
    <cellStyle name="Normal 46" xfId="11956"/>
    <cellStyle name="Normal 46 2" xfId="36001"/>
    <cellStyle name="Normal 46 2 2" xfId="36002"/>
    <cellStyle name="Normal 46 2 3" xfId="36003"/>
    <cellStyle name="Normal 46 2_AVA DVA EL" xfId="36004"/>
    <cellStyle name="Normal 46 3" xfId="36005"/>
    <cellStyle name="Normal 46 3 2" xfId="36006"/>
    <cellStyle name="Normal 46 3 3" xfId="36007"/>
    <cellStyle name="Normal 46 3_AVA DVA EL" xfId="36008"/>
    <cellStyle name="Normal 46 4" xfId="36009"/>
    <cellStyle name="Normal 46 4 2" xfId="36010"/>
    <cellStyle name="Normal 46 4 3" xfId="36011"/>
    <cellStyle name="Normal 46 4_AVA DVA EL" xfId="36012"/>
    <cellStyle name="Normal 46 5" xfId="36013"/>
    <cellStyle name="Normal 46 5 2" xfId="36014"/>
    <cellStyle name="Normal 46 5 3" xfId="36015"/>
    <cellStyle name="Normal 46 5_AVA DVA EL" xfId="36016"/>
    <cellStyle name="Normal 46 6" xfId="36017"/>
    <cellStyle name="Normal 46 6 2" xfId="36018"/>
    <cellStyle name="Normal 46 6 3" xfId="36019"/>
    <cellStyle name="Normal 46 6_AVA DVA EL" xfId="36020"/>
    <cellStyle name="Normal 46 7" xfId="36021"/>
    <cellStyle name="Normal 46_AVA DVA EL" xfId="36022"/>
    <cellStyle name="Normal 47" xfId="11957"/>
    <cellStyle name="Normal 47 2" xfId="36023"/>
    <cellStyle name="Normal 47 2 2" xfId="36024"/>
    <cellStyle name="Normal 47 2 3" xfId="36025"/>
    <cellStyle name="Normal 47 2_AVA DVA EL" xfId="36026"/>
    <cellStyle name="Normal 47 3" xfId="36027"/>
    <cellStyle name="Normal 47 3 2" xfId="36028"/>
    <cellStyle name="Normal 47 3 3" xfId="36029"/>
    <cellStyle name="Normal 47 3_AVA DVA EL" xfId="36030"/>
    <cellStyle name="Normal 47 4" xfId="36031"/>
    <cellStyle name="Normal 47 4 2" xfId="36032"/>
    <cellStyle name="Normal 47 4 3" xfId="36033"/>
    <cellStyle name="Normal 47 4_AVA DVA EL" xfId="36034"/>
    <cellStyle name="Normal 47 5" xfId="36035"/>
    <cellStyle name="Normal 47 5 2" xfId="36036"/>
    <cellStyle name="Normal 47 5 3" xfId="36037"/>
    <cellStyle name="Normal 47 5_AVA DVA EL" xfId="36038"/>
    <cellStyle name="Normal 47 6" xfId="36039"/>
    <cellStyle name="Normal 47_AVA DVA EL" xfId="36040"/>
    <cellStyle name="Normal 48" xfId="11958"/>
    <cellStyle name="Normal 48 2" xfId="36041"/>
    <cellStyle name="Normal 48 2 2" xfId="36042"/>
    <cellStyle name="Normal 48 2 3" xfId="36043"/>
    <cellStyle name="Normal 48 2_AVA DVA EL" xfId="36044"/>
    <cellStyle name="Normal 48 3" xfId="36045"/>
    <cellStyle name="Normal 48 3 2" xfId="36046"/>
    <cellStyle name="Normal 48 3 3" xfId="36047"/>
    <cellStyle name="Normal 48 3_AVA DVA EL" xfId="36048"/>
    <cellStyle name="Normal 48 4" xfId="36049"/>
    <cellStyle name="Normal 48 4 2" xfId="36050"/>
    <cellStyle name="Normal 48 4 3" xfId="36051"/>
    <cellStyle name="Normal 48 4_AVA DVA EL" xfId="36052"/>
    <cellStyle name="Normal 48 5" xfId="36053"/>
    <cellStyle name="Normal 48 5 2" xfId="36054"/>
    <cellStyle name="Normal 48 5 3" xfId="36055"/>
    <cellStyle name="Normal 48 5_AVA DVA EL" xfId="36056"/>
    <cellStyle name="Normal 48 6" xfId="36057"/>
    <cellStyle name="Normal 48_AVA DVA EL" xfId="36058"/>
    <cellStyle name="Normal 49" xfId="11959"/>
    <cellStyle name="Normal 49 2" xfId="36059"/>
    <cellStyle name="Normal 49 2 2" xfId="36060"/>
    <cellStyle name="Normal 49 2 3" xfId="36061"/>
    <cellStyle name="Normal 49 2_AVA DVA EL" xfId="36062"/>
    <cellStyle name="Normal 49 3" xfId="36063"/>
    <cellStyle name="Normal 49 3 2" xfId="36064"/>
    <cellStyle name="Normal 49 3 3" xfId="36065"/>
    <cellStyle name="Normal 49 3_AVA DVA EL" xfId="36066"/>
    <cellStyle name="Normal 49 4" xfId="36067"/>
    <cellStyle name="Normal 49 4 2" xfId="36068"/>
    <cellStyle name="Normal 49 4 3" xfId="36069"/>
    <cellStyle name="Normal 49 4_AVA DVA EL" xfId="36070"/>
    <cellStyle name="Normal 49 5" xfId="36071"/>
    <cellStyle name="Normal 49 5 2" xfId="36072"/>
    <cellStyle name="Normal 49 5 3" xfId="36073"/>
    <cellStyle name="Normal 49 5_AVA DVA EL" xfId="36074"/>
    <cellStyle name="Normal 49 6" xfId="36075"/>
    <cellStyle name="Normal 49_AVA DVA EL" xfId="36076"/>
    <cellStyle name="Normal 5" xfId="374"/>
    <cellStyle name="Normal 5 10" xfId="36077"/>
    <cellStyle name="Normal 5 10 2" xfId="36078"/>
    <cellStyle name="Normal 5 10 2 2" xfId="36079"/>
    <cellStyle name="Normal 5 10 2 3" xfId="36080"/>
    <cellStyle name="Normal 5 10 2_AVA DVA EL" xfId="36081"/>
    <cellStyle name="Normal 5 10 3" xfId="36082"/>
    <cellStyle name="Normal 5 10_AVA DVA EL" xfId="36083"/>
    <cellStyle name="Normal 5 11" xfId="36084"/>
    <cellStyle name="Normal 5 11 2" xfId="36085"/>
    <cellStyle name="Normal 5 11 2 2" xfId="36086"/>
    <cellStyle name="Normal 5 11 2 3" xfId="36087"/>
    <cellStyle name="Normal 5 11 2_AVA DVA EL" xfId="36088"/>
    <cellStyle name="Normal 5 11 3" xfId="36089"/>
    <cellStyle name="Normal 5 11_AVA DVA EL" xfId="36090"/>
    <cellStyle name="Normal 5 12" xfId="36091"/>
    <cellStyle name="Normal 5 12 2" xfId="36092"/>
    <cellStyle name="Normal 5 12 2 2" xfId="36093"/>
    <cellStyle name="Normal 5 12 2 3" xfId="36094"/>
    <cellStyle name="Normal 5 12 2_AVA DVA EL" xfId="36095"/>
    <cellStyle name="Normal 5 12 3" xfId="36096"/>
    <cellStyle name="Normal 5 12_AVA DVA EL" xfId="36097"/>
    <cellStyle name="Normal 5 13" xfId="36098"/>
    <cellStyle name="Normal 5 13 2" xfId="36099"/>
    <cellStyle name="Normal 5 13 2 2" xfId="36100"/>
    <cellStyle name="Normal 5 13 2 3" xfId="36101"/>
    <cellStyle name="Normal 5 13 2_AVA DVA EL" xfId="36102"/>
    <cellStyle name="Normal 5 13 3" xfId="36103"/>
    <cellStyle name="Normal 5 13_AVA DVA EL" xfId="36104"/>
    <cellStyle name="Normal 5 14" xfId="36105"/>
    <cellStyle name="Normal 5 14 2" xfId="36106"/>
    <cellStyle name="Normal 5 14 2 2" xfId="36107"/>
    <cellStyle name="Normal 5 14 2 3" xfId="36108"/>
    <cellStyle name="Normal 5 14 2_AVA DVA EL" xfId="36109"/>
    <cellStyle name="Normal 5 14 3" xfId="36110"/>
    <cellStyle name="Normal 5 14_AVA DVA EL" xfId="36111"/>
    <cellStyle name="Normal 5 15" xfId="36112"/>
    <cellStyle name="Normal 5 15 2" xfId="36113"/>
    <cellStyle name="Normal 5 15 2 2" xfId="36114"/>
    <cellStyle name="Normal 5 15 2 3" xfId="36115"/>
    <cellStyle name="Normal 5 15 2_AVA DVA EL" xfId="36116"/>
    <cellStyle name="Normal 5 15 3" xfId="36117"/>
    <cellStyle name="Normal 5 15_AVA DVA EL" xfId="36118"/>
    <cellStyle name="Normal 5 16" xfId="36119"/>
    <cellStyle name="Normal 5 16 2" xfId="36120"/>
    <cellStyle name="Normal 5 16_AVA DVA EL" xfId="36121"/>
    <cellStyle name="Normal 5 17" xfId="36122"/>
    <cellStyle name="Normal 5 17 2" xfId="36123"/>
    <cellStyle name="Normal 5 17_AVA DVA EL" xfId="36124"/>
    <cellStyle name="Normal 5 18" xfId="36125"/>
    <cellStyle name="Normal 5 18 2" xfId="36126"/>
    <cellStyle name="Normal 5 18_AVA DVA EL" xfId="36127"/>
    <cellStyle name="Normal 5 19" xfId="36128"/>
    <cellStyle name="Normal 5 19 2" xfId="36129"/>
    <cellStyle name="Normal 5 19_AVA DVA EL" xfId="36130"/>
    <cellStyle name="Normal 5 2" xfId="375"/>
    <cellStyle name="Normal 5 2 10" xfId="36131"/>
    <cellStyle name="Normal 5 2 10 2" xfId="36132"/>
    <cellStyle name="Normal 5 2 10 2 2" xfId="36133"/>
    <cellStyle name="Normal 5 2 10 2 3" xfId="36134"/>
    <cellStyle name="Normal 5 2 10 2_AVA DVA EL" xfId="36135"/>
    <cellStyle name="Normal 5 2 10 3" xfId="36136"/>
    <cellStyle name="Normal 5 2 10_AVA DVA EL" xfId="36137"/>
    <cellStyle name="Normal 5 2 11" xfId="36138"/>
    <cellStyle name="Normal 5 2 11 2" xfId="36139"/>
    <cellStyle name="Normal 5 2 11 2 2" xfId="36140"/>
    <cellStyle name="Normal 5 2 11 2 3" xfId="36141"/>
    <cellStyle name="Normal 5 2 11 2_AVA DVA EL" xfId="36142"/>
    <cellStyle name="Normal 5 2 11 3" xfId="36143"/>
    <cellStyle name="Normal 5 2 11_AVA DVA EL" xfId="36144"/>
    <cellStyle name="Normal 5 2 12" xfId="36145"/>
    <cellStyle name="Normal 5 2 12 2" xfId="36146"/>
    <cellStyle name="Normal 5 2 12 2 2" xfId="36147"/>
    <cellStyle name="Normal 5 2 12 2 3" xfId="36148"/>
    <cellStyle name="Normal 5 2 12 2_AVA DVA EL" xfId="36149"/>
    <cellStyle name="Normal 5 2 12 3" xfId="36150"/>
    <cellStyle name="Normal 5 2 12 4" xfId="36151"/>
    <cellStyle name="Normal 5 2 12_AVA DVA EL" xfId="36152"/>
    <cellStyle name="Normal 5 2 13" xfId="36153"/>
    <cellStyle name="Normal 5 2 13 2" xfId="36154"/>
    <cellStyle name="Normal 5 2 13 3" xfId="36155"/>
    <cellStyle name="Normal 5 2 13_AVA DVA EL" xfId="36156"/>
    <cellStyle name="Normal 5 2 14" xfId="36157"/>
    <cellStyle name="Normal 5 2 14 2" xfId="36158"/>
    <cellStyle name="Normal 5 2 14 3" xfId="36159"/>
    <cellStyle name="Normal 5 2 14_AVA DVA EL" xfId="36160"/>
    <cellStyle name="Normal 5 2 15" xfId="36161"/>
    <cellStyle name="Normal 5 2 15 2" xfId="36162"/>
    <cellStyle name="Normal 5 2 15 3" xfId="36163"/>
    <cellStyle name="Normal 5 2 15_AVA DVA EL" xfId="36164"/>
    <cellStyle name="Normal 5 2 16" xfId="36165"/>
    <cellStyle name="Normal 5 2 16 2" xfId="36166"/>
    <cellStyle name="Normal 5 2 16 3" xfId="36167"/>
    <cellStyle name="Normal 5 2 16_AVA DVA EL" xfId="36168"/>
    <cellStyle name="Normal 5 2 17" xfId="36169"/>
    <cellStyle name="Normal 5 2 17 2" xfId="36170"/>
    <cellStyle name="Normal 5 2 17 3" xfId="36171"/>
    <cellStyle name="Normal 5 2 17_AVA DVA EL" xfId="36172"/>
    <cellStyle name="Normal 5 2 18" xfId="36173"/>
    <cellStyle name="Normal 5 2 18 2" xfId="36174"/>
    <cellStyle name="Normal 5 2 18 3" xfId="36175"/>
    <cellStyle name="Normal 5 2 18_AVA DVA EL" xfId="36176"/>
    <cellStyle name="Normal 5 2 19" xfId="36177"/>
    <cellStyle name="Normal 5 2 2" xfId="756"/>
    <cellStyle name="Normal 5 2 2 10" xfId="36178"/>
    <cellStyle name="Normal 5 2 2 10 2" xfId="36179"/>
    <cellStyle name="Normal 5 2 2 10 3" xfId="36180"/>
    <cellStyle name="Normal 5 2 2 10_AVA DVA EL" xfId="36181"/>
    <cellStyle name="Normal 5 2 2 11" xfId="36182"/>
    <cellStyle name="Normal 5 2 2 11 2" xfId="36183"/>
    <cellStyle name="Normal 5 2 2 11 3" xfId="36184"/>
    <cellStyle name="Normal 5 2 2 11_AVA DVA EL" xfId="36185"/>
    <cellStyle name="Normal 5 2 2 12" xfId="36186"/>
    <cellStyle name="Normal 5 2 2 12 2" xfId="36187"/>
    <cellStyle name="Normal 5 2 2 12 3" xfId="36188"/>
    <cellStyle name="Normal 5 2 2 12_AVA DVA EL" xfId="36189"/>
    <cellStyle name="Normal 5 2 2 13" xfId="36190"/>
    <cellStyle name="Normal 5 2 2 14" xfId="36191"/>
    <cellStyle name="Normal 5 2 2 2" xfId="36192"/>
    <cellStyle name="Normal 5 2 2 2 10" xfId="36193"/>
    <cellStyle name="Normal 5 2 2 2 10 2" xfId="36194"/>
    <cellStyle name="Normal 5 2 2 2 10 3" xfId="36195"/>
    <cellStyle name="Normal 5 2 2 2 10_AVA DVA EL" xfId="36196"/>
    <cellStyle name="Normal 5 2 2 2 11" xfId="36197"/>
    <cellStyle name="Normal 5 2 2 2 12" xfId="36198"/>
    <cellStyle name="Normal 5 2 2 2 2" xfId="36199"/>
    <cellStyle name="Normal 5 2 2 2 2 10" xfId="36200"/>
    <cellStyle name="Normal 5 2 2 2 2 11" xfId="36201"/>
    <cellStyle name="Normal 5 2 2 2 2 2" xfId="36202"/>
    <cellStyle name="Normal 5 2 2 2 2 2 2" xfId="36203"/>
    <cellStyle name="Normal 5 2 2 2 2 2 2 2" xfId="36204"/>
    <cellStyle name="Normal 5 2 2 2 2 2 2 3" xfId="36205"/>
    <cellStyle name="Normal 5 2 2 2 2 2 2_AVA DVA EL" xfId="36206"/>
    <cellStyle name="Normal 5 2 2 2 2 2 3" xfId="36207"/>
    <cellStyle name="Normal 5 2 2 2 2 2 3 2" xfId="36208"/>
    <cellStyle name="Normal 5 2 2 2 2 2 3 3" xfId="36209"/>
    <cellStyle name="Normal 5 2 2 2 2 2 3_AVA DVA EL" xfId="36210"/>
    <cellStyle name="Normal 5 2 2 2 2 2 4" xfId="36211"/>
    <cellStyle name="Normal 5 2 2 2 2 2 5" xfId="36212"/>
    <cellStyle name="Normal 5 2 2 2 2 2_AVA DVA EL" xfId="36213"/>
    <cellStyle name="Normal 5 2 2 2 2 3" xfId="36214"/>
    <cellStyle name="Normal 5 2 2 2 2 3 2" xfId="36215"/>
    <cellStyle name="Normal 5 2 2 2 2 3 3" xfId="36216"/>
    <cellStyle name="Normal 5 2 2 2 2 3_AVA DVA EL" xfId="36217"/>
    <cellStyle name="Normal 5 2 2 2 2 4" xfId="36218"/>
    <cellStyle name="Normal 5 2 2 2 2 4 2" xfId="36219"/>
    <cellStyle name="Normal 5 2 2 2 2 4 3" xfId="36220"/>
    <cellStyle name="Normal 5 2 2 2 2 4_AVA DVA EL" xfId="36221"/>
    <cellStyle name="Normal 5 2 2 2 2 5" xfId="36222"/>
    <cellStyle name="Normal 5 2 2 2 2 5 2" xfId="36223"/>
    <cellStyle name="Normal 5 2 2 2 2 5 3" xfId="36224"/>
    <cellStyle name="Normal 5 2 2 2 2 5_AVA DVA EL" xfId="36225"/>
    <cellStyle name="Normal 5 2 2 2 2 6" xfId="36226"/>
    <cellStyle name="Normal 5 2 2 2 2 6 2" xfId="36227"/>
    <cellStyle name="Normal 5 2 2 2 2 6 3" xfId="36228"/>
    <cellStyle name="Normal 5 2 2 2 2 6_AVA DVA EL" xfId="36229"/>
    <cellStyle name="Normal 5 2 2 2 2 7" xfId="36230"/>
    <cellStyle name="Normal 5 2 2 2 2 7 2" xfId="36231"/>
    <cellStyle name="Normal 5 2 2 2 2 7 3" xfId="36232"/>
    <cellStyle name="Normal 5 2 2 2 2 7_AVA DVA EL" xfId="36233"/>
    <cellStyle name="Normal 5 2 2 2 2 8" xfId="36234"/>
    <cellStyle name="Normal 5 2 2 2 2 8 2" xfId="36235"/>
    <cellStyle name="Normal 5 2 2 2 2 8 3" xfId="36236"/>
    <cellStyle name="Normal 5 2 2 2 2 8_AVA DVA EL" xfId="36237"/>
    <cellStyle name="Normal 5 2 2 2 2 9" xfId="36238"/>
    <cellStyle name="Normal 5 2 2 2 2 9 2" xfId="36239"/>
    <cellStyle name="Normal 5 2 2 2 2 9 3" xfId="36240"/>
    <cellStyle name="Normal 5 2 2 2 2 9_AVA DVA EL" xfId="36241"/>
    <cellStyle name="Normal 5 2 2 2 2_AVA DVA EL" xfId="36242"/>
    <cellStyle name="Normal 5 2 2 2 3" xfId="36243"/>
    <cellStyle name="Normal 5 2 2 2 3 2" xfId="36244"/>
    <cellStyle name="Normal 5 2 2 2 3 2 2" xfId="36245"/>
    <cellStyle name="Normal 5 2 2 2 3 2 3" xfId="36246"/>
    <cellStyle name="Normal 5 2 2 2 3 2_AVA DVA EL" xfId="36247"/>
    <cellStyle name="Normal 5 2 2 2 3 3" xfId="36248"/>
    <cellStyle name="Normal 5 2 2 2 3 3 2" xfId="36249"/>
    <cellStyle name="Normal 5 2 2 2 3 3 3" xfId="36250"/>
    <cellStyle name="Normal 5 2 2 2 3 3_AVA DVA EL" xfId="36251"/>
    <cellStyle name="Normal 5 2 2 2 3 4" xfId="36252"/>
    <cellStyle name="Normal 5 2 2 2 3 5" xfId="36253"/>
    <cellStyle name="Normal 5 2 2 2 3_AVA DVA EL" xfId="36254"/>
    <cellStyle name="Normal 5 2 2 2 4" xfId="36255"/>
    <cellStyle name="Normal 5 2 2 2 4 2" xfId="36256"/>
    <cellStyle name="Normal 5 2 2 2 4 3" xfId="36257"/>
    <cellStyle name="Normal 5 2 2 2 4_AVA DVA EL" xfId="36258"/>
    <cellStyle name="Normal 5 2 2 2 5" xfId="36259"/>
    <cellStyle name="Normal 5 2 2 2 5 2" xfId="36260"/>
    <cellStyle name="Normal 5 2 2 2 5 3" xfId="36261"/>
    <cellStyle name="Normal 5 2 2 2 5_AVA DVA EL" xfId="36262"/>
    <cellStyle name="Normal 5 2 2 2 6" xfId="36263"/>
    <cellStyle name="Normal 5 2 2 2 6 2" xfId="36264"/>
    <cellStyle name="Normal 5 2 2 2 6 3" xfId="36265"/>
    <cellStyle name="Normal 5 2 2 2 6_AVA DVA EL" xfId="36266"/>
    <cellStyle name="Normal 5 2 2 2 7" xfId="36267"/>
    <cellStyle name="Normal 5 2 2 2 7 2" xfId="36268"/>
    <cellStyle name="Normal 5 2 2 2 7 3" xfId="36269"/>
    <cellStyle name="Normal 5 2 2 2 7_AVA DVA EL" xfId="36270"/>
    <cellStyle name="Normal 5 2 2 2 8" xfId="36271"/>
    <cellStyle name="Normal 5 2 2 2 8 2" xfId="36272"/>
    <cellStyle name="Normal 5 2 2 2 8 3" xfId="36273"/>
    <cellStyle name="Normal 5 2 2 2 8_AVA DVA EL" xfId="36274"/>
    <cellStyle name="Normal 5 2 2 2 9" xfId="36275"/>
    <cellStyle name="Normal 5 2 2 2 9 2" xfId="36276"/>
    <cellStyle name="Normal 5 2 2 2 9 3" xfId="36277"/>
    <cellStyle name="Normal 5 2 2 2 9_AVA DVA EL" xfId="36278"/>
    <cellStyle name="Normal 5 2 2 2_AVA DVA EL" xfId="36279"/>
    <cellStyle name="Normal 5 2 2 3" xfId="36280"/>
    <cellStyle name="Normal 5 2 2 3 10" xfId="36281"/>
    <cellStyle name="Normal 5 2 2 3 11" xfId="36282"/>
    <cellStyle name="Normal 5 2 2 3 2" xfId="36283"/>
    <cellStyle name="Normal 5 2 2 3 2 2" xfId="36284"/>
    <cellStyle name="Normal 5 2 2 3 2 2 2" xfId="36285"/>
    <cellStyle name="Normal 5 2 2 3 2 2 3" xfId="36286"/>
    <cellStyle name="Normal 5 2 2 3 2 2_AVA DVA EL" xfId="36287"/>
    <cellStyle name="Normal 5 2 2 3 2 3" xfId="36288"/>
    <cellStyle name="Normal 5 2 2 3 2 3 2" xfId="36289"/>
    <cellStyle name="Normal 5 2 2 3 2 3 3" xfId="36290"/>
    <cellStyle name="Normal 5 2 2 3 2 3_AVA DVA EL" xfId="36291"/>
    <cellStyle name="Normal 5 2 2 3 2 4" xfId="36292"/>
    <cellStyle name="Normal 5 2 2 3 2 5" xfId="36293"/>
    <cellStyle name="Normal 5 2 2 3 2_AVA DVA EL" xfId="36294"/>
    <cellStyle name="Normal 5 2 2 3 3" xfId="36295"/>
    <cellStyle name="Normal 5 2 2 3 3 2" xfId="36296"/>
    <cellStyle name="Normal 5 2 2 3 3 3" xfId="36297"/>
    <cellStyle name="Normal 5 2 2 3 3_AVA DVA EL" xfId="36298"/>
    <cellStyle name="Normal 5 2 2 3 4" xfId="36299"/>
    <cellStyle name="Normal 5 2 2 3 4 2" xfId="36300"/>
    <cellStyle name="Normal 5 2 2 3 4 3" xfId="36301"/>
    <cellStyle name="Normal 5 2 2 3 4_AVA DVA EL" xfId="36302"/>
    <cellStyle name="Normal 5 2 2 3 5" xfId="36303"/>
    <cellStyle name="Normal 5 2 2 3 5 2" xfId="36304"/>
    <cellStyle name="Normal 5 2 2 3 5 3" xfId="36305"/>
    <cellStyle name="Normal 5 2 2 3 5_AVA DVA EL" xfId="36306"/>
    <cellStyle name="Normal 5 2 2 3 6" xfId="36307"/>
    <cellStyle name="Normal 5 2 2 3 6 2" xfId="36308"/>
    <cellStyle name="Normal 5 2 2 3 6 3" xfId="36309"/>
    <cellStyle name="Normal 5 2 2 3 6_AVA DVA EL" xfId="36310"/>
    <cellStyle name="Normal 5 2 2 3 7" xfId="36311"/>
    <cellStyle name="Normal 5 2 2 3 7 2" xfId="36312"/>
    <cellStyle name="Normal 5 2 2 3 7 3" xfId="36313"/>
    <cellStyle name="Normal 5 2 2 3 7_AVA DVA EL" xfId="36314"/>
    <cellStyle name="Normal 5 2 2 3 8" xfId="36315"/>
    <cellStyle name="Normal 5 2 2 3 8 2" xfId="36316"/>
    <cellStyle name="Normal 5 2 2 3 8 3" xfId="36317"/>
    <cellStyle name="Normal 5 2 2 3 8_AVA DVA EL" xfId="36318"/>
    <cellStyle name="Normal 5 2 2 3 9" xfId="36319"/>
    <cellStyle name="Normal 5 2 2 3 9 2" xfId="36320"/>
    <cellStyle name="Normal 5 2 2 3 9 3" xfId="36321"/>
    <cellStyle name="Normal 5 2 2 3 9_AVA DVA EL" xfId="36322"/>
    <cellStyle name="Normal 5 2 2 3_AVA DVA EL" xfId="36323"/>
    <cellStyle name="Normal 5 2 2 4" xfId="36324"/>
    <cellStyle name="Normal 5 2 2 4 2" xfId="36325"/>
    <cellStyle name="Normal 5 2 2 4 2 2" xfId="36326"/>
    <cellStyle name="Normal 5 2 2 4 2 3" xfId="36327"/>
    <cellStyle name="Normal 5 2 2 4 2_AVA DVA EL" xfId="36328"/>
    <cellStyle name="Normal 5 2 2 4 3" xfId="36329"/>
    <cellStyle name="Normal 5 2 2 4 3 2" xfId="36330"/>
    <cellStyle name="Normal 5 2 2 4 3 3" xfId="36331"/>
    <cellStyle name="Normal 5 2 2 4 3_AVA DVA EL" xfId="36332"/>
    <cellStyle name="Normal 5 2 2 4 4" xfId="36333"/>
    <cellStyle name="Normal 5 2 2 4 5" xfId="36334"/>
    <cellStyle name="Normal 5 2 2 4_AVA DVA EL" xfId="36335"/>
    <cellStyle name="Normal 5 2 2 5" xfId="36336"/>
    <cellStyle name="Normal 5 2 2 5 2" xfId="36337"/>
    <cellStyle name="Normal 5 2 2 5 3" xfId="36338"/>
    <cellStyle name="Normal 5 2 2 5_AVA DVA EL" xfId="36339"/>
    <cellStyle name="Normal 5 2 2 6" xfId="36340"/>
    <cellStyle name="Normal 5 2 2 6 2" xfId="36341"/>
    <cellStyle name="Normal 5 2 2 6 3" xfId="36342"/>
    <cellStyle name="Normal 5 2 2 6_AVA DVA EL" xfId="36343"/>
    <cellStyle name="Normal 5 2 2 7" xfId="36344"/>
    <cellStyle name="Normal 5 2 2 7 2" xfId="36345"/>
    <cellStyle name="Normal 5 2 2 7 3" xfId="36346"/>
    <cellStyle name="Normal 5 2 2 7_AVA DVA EL" xfId="36347"/>
    <cellStyle name="Normal 5 2 2 8" xfId="36348"/>
    <cellStyle name="Normal 5 2 2 8 2" xfId="36349"/>
    <cellStyle name="Normal 5 2 2 8 3" xfId="36350"/>
    <cellStyle name="Normal 5 2 2 8_AVA DVA EL" xfId="36351"/>
    <cellStyle name="Normal 5 2 2 9" xfId="36352"/>
    <cellStyle name="Normal 5 2 2 9 2" xfId="36353"/>
    <cellStyle name="Normal 5 2 2 9 3" xfId="36354"/>
    <cellStyle name="Normal 5 2 2 9_AVA DVA EL" xfId="36355"/>
    <cellStyle name="Normal 5 2 2_AVA DVA EL" xfId="36356"/>
    <cellStyle name="Normal 5 2 3" xfId="1470"/>
    <cellStyle name="Normal 5 2 3 10" xfId="36357"/>
    <cellStyle name="Normal 5 2 3 10 2" xfId="36358"/>
    <cellStyle name="Normal 5 2 3 10 3" xfId="36359"/>
    <cellStyle name="Normal 5 2 3 10_AVA DVA EL" xfId="36360"/>
    <cellStyle name="Normal 5 2 3 11" xfId="36361"/>
    <cellStyle name="Normal 5 2 3 11 2" xfId="36362"/>
    <cellStyle name="Normal 5 2 3 11 3" xfId="36363"/>
    <cellStyle name="Normal 5 2 3 11_AVA DVA EL" xfId="36364"/>
    <cellStyle name="Normal 5 2 3 12" xfId="36365"/>
    <cellStyle name="Normal 5 2 3 12 2" xfId="36366"/>
    <cellStyle name="Normal 5 2 3 12 3" xfId="36367"/>
    <cellStyle name="Normal 5 2 3 12_AVA DVA EL" xfId="36368"/>
    <cellStyle name="Normal 5 2 3 13" xfId="36369"/>
    <cellStyle name="Normal 5 2 3 14" xfId="36370"/>
    <cellStyle name="Normal 5 2 3 2" xfId="36371"/>
    <cellStyle name="Normal 5 2 3 2 10" xfId="36372"/>
    <cellStyle name="Normal 5 2 3 2 10 2" xfId="36373"/>
    <cellStyle name="Normal 5 2 3 2 10 3" xfId="36374"/>
    <cellStyle name="Normal 5 2 3 2 10_AVA DVA EL" xfId="36375"/>
    <cellStyle name="Normal 5 2 3 2 11" xfId="36376"/>
    <cellStyle name="Normal 5 2 3 2 12" xfId="36377"/>
    <cellStyle name="Normal 5 2 3 2 2" xfId="36378"/>
    <cellStyle name="Normal 5 2 3 2 2 10" xfId="36379"/>
    <cellStyle name="Normal 5 2 3 2 2 11" xfId="36380"/>
    <cellStyle name="Normal 5 2 3 2 2 2" xfId="36381"/>
    <cellStyle name="Normal 5 2 3 2 2 2 2" xfId="36382"/>
    <cellStyle name="Normal 5 2 3 2 2 2 2 2" xfId="36383"/>
    <cellStyle name="Normal 5 2 3 2 2 2 2 3" xfId="36384"/>
    <cellStyle name="Normal 5 2 3 2 2 2 2_AVA DVA EL" xfId="36385"/>
    <cellStyle name="Normal 5 2 3 2 2 2 3" xfId="36386"/>
    <cellStyle name="Normal 5 2 3 2 2 2 3 2" xfId="36387"/>
    <cellStyle name="Normal 5 2 3 2 2 2 3 3" xfId="36388"/>
    <cellStyle name="Normal 5 2 3 2 2 2 3_AVA DVA EL" xfId="36389"/>
    <cellStyle name="Normal 5 2 3 2 2 2 4" xfId="36390"/>
    <cellStyle name="Normal 5 2 3 2 2 2 5" xfId="36391"/>
    <cellStyle name="Normal 5 2 3 2 2 2_AVA DVA EL" xfId="36392"/>
    <cellStyle name="Normal 5 2 3 2 2 3" xfId="36393"/>
    <cellStyle name="Normal 5 2 3 2 2 3 2" xfId="36394"/>
    <cellStyle name="Normal 5 2 3 2 2 3 3" xfId="36395"/>
    <cellStyle name="Normal 5 2 3 2 2 3_AVA DVA EL" xfId="36396"/>
    <cellStyle name="Normal 5 2 3 2 2 4" xfId="36397"/>
    <cellStyle name="Normal 5 2 3 2 2 4 2" xfId="36398"/>
    <cellStyle name="Normal 5 2 3 2 2 4 3" xfId="36399"/>
    <cellStyle name="Normal 5 2 3 2 2 4_AVA DVA EL" xfId="36400"/>
    <cellStyle name="Normal 5 2 3 2 2 5" xfId="36401"/>
    <cellStyle name="Normal 5 2 3 2 2 5 2" xfId="36402"/>
    <cellStyle name="Normal 5 2 3 2 2 5 3" xfId="36403"/>
    <cellStyle name="Normal 5 2 3 2 2 5_AVA DVA EL" xfId="36404"/>
    <cellStyle name="Normal 5 2 3 2 2 6" xfId="36405"/>
    <cellStyle name="Normal 5 2 3 2 2 6 2" xfId="36406"/>
    <cellStyle name="Normal 5 2 3 2 2 6 3" xfId="36407"/>
    <cellStyle name="Normal 5 2 3 2 2 6_AVA DVA EL" xfId="36408"/>
    <cellStyle name="Normal 5 2 3 2 2 7" xfId="36409"/>
    <cellStyle name="Normal 5 2 3 2 2 7 2" xfId="36410"/>
    <cellStyle name="Normal 5 2 3 2 2 7 3" xfId="36411"/>
    <cellStyle name="Normal 5 2 3 2 2 7_AVA DVA EL" xfId="36412"/>
    <cellStyle name="Normal 5 2 3 2 2 8" xfId="36413"/>
    <cellStyle name="Normal 5 2 3 2 2 8 2" xfId="36414"/>
    <cellStyle name="Normal 5 2 3 2 2 8 3" xfId="36415"/>
    <cellStyle name="Normal 5 2 3 2 2 8_AVA DVA EL" xfId="36416"/>
    <cellStyle name="Normal 5 2 3 2 2 9" xfId="36417"/>
    <cellStyle name="Normal 5 2 3 2 2 9 2" xfId="36418"/>
    <cellStyle name="Normal 5 2 3 2 2 9 3" xfId="36419"/>
    <cellStyle name="Normal 5 2 3 2 2 9_AVA DVA EL" xfId="36420"/>
    <cellStyle name="Normal 5 2 3 2 2_AVA DVA EL" xfId="36421"/>
    <cellStyle name="Normal 5 2 3 2 3" xfId="36422"/>
    <cellStyle name="Normal 5 2 3 2 3 2" xfId="36423"/>
    <cellStyle name="Normal 5 2 3 2 3 2 2" xfId="36424"/>
    <cellStyle name="Normal 5 2 3 2 3 2 3" xfId="36425"/>
    <cellStyle name="Normal 5 2 3 2 3 2_AVA DVA EL" xfId="36426"/>
    <cellStyle name="Normal 5 2 3 2 3 3" xfId="36427"/>
    <cellStyle name="Normal 5 2 3 2 3 3 2" xfId="36428"/>
    <cellStyle name="Normal 5 2 3 2 3 3 3" xfId="36429"/>
    <cellStyle name="Normal 5 2 3 2 3 3_AVA DVA EL" xfId="36430"/>
    <cellStyle name="Normal 5 2 3 2 3 4" xfId="36431"/>
    <cellStyle name="Normal 5 2 3 2 3 5" xfId="36432"/>
    <cellStyle name="Normal 5 2 3 2 3_AVA DVA EL" xfId="36433"/>
    <cellStyle name="Normal 5 2 3 2 4" xfId="36434"/>
    <cellStyle name="Normal 5 2 3 2 4 2" xfId="36435"/>
    <cellStyle name="Normal 5 2 3 2 4 3" xfId="36436"/>
    <cellStyle name="Normal 5 2 3 2 4_AVA DVA EL" xfId="36437"/>
    <cellStyle name="Normal 5 2 3 2 5" xfId="36438"/>
    <cellStyle name="Normal 5 2 3 2 5 2" xfId="36439"/>
    <cellStyle name="Normal 5 2 3 2 5 3" xfId="36440"/>
    <cellStyle name="Normal 5 2 3 2 5_AVA DVA EL" xfId="36441"/>
    <cellStyle name="Normal 5 2 3 2 6" xfId="36442"/>
    <cellStyle name="Normal 5 2 3 2 6 2" xfId="36443"/>
    <cellStyle name="Normal 5 2 3 2 6 3" xfId="36444"/>
    <cellStyle name="Normal 5 2 3 2 6_AVA DVA EL" xfId="36445"/>
    <cellStyle name="Normal 5 2 3 2 7" xfId="36446"/>
    <cellStyle name="Normal 5 2 3 2 7 2" xfId="36447"/>
    <cellStyle name="Normal 5 2 3 2 7 3" xfId="36448"/>
    <cellStyle name="Normal 5 2 3 2 7_AVA DVA EL" xfId="36449"/>
    <cellStyle name="Normal 5 2 3 2 8" xfId="36450"/>
    <cellStyle name="Normal 5 2 3 2 8 2" xfId="36451"/>
    <cellStyle name="Normal 5 2 3 2 8 3" xfId="36452"/>
    <cellStyle name="Normal 5 2 3 2 8_AVA DVA EL" xfId="36453"/>
    <cellStyle name="Normal 5 2 3 2 9" xfId="36454"/>
    <cellStyle name="Normal 5 2 3 2 9 2" xfId="36455"/>
    <cellStyle name="Normal 5 2 3 2 9 3" xfId="36456"/>
    <cellStyle name="Normal 5 2 3 2 9_AVA DVA EL" xfId="36457"/>
    <cellStyle name="Normal 5 2 3 2_AVA DVA EL" xfId="36458"/>
    <cellStyle name="Normal 5 2 3 3" xfId="36459"/>
    <cellStyle name="Normal 5 2 3 3 10" xfId="36460"/>
    <cellStyle name="Normal 5 2 3 3 11" xfId="36461"/>
    <cellStyle name="Normal 5 2 3 3 2" xfId="36462"/>
    <cellStyle name="Normal 5 2 3 3 2 2" xfId="36463"/>
    <cellStyle name="Normal 5 2 3 3 2 2 2" xfId="36464"/>
    <cellStyle name="Normal 5 2 3 3 2 2 3" xfId="36465"/>
    <cellStyle name="Normal 5 2 3 3 2 2_AVA DVA EL" xfId="36466"/>
    <cellStyle name="Normal 5 2 3 3 2 3" xfId="36467"/>
    <cellStyle name="Normal 5 2 3 3 2 3 2" xfId="36468"/>
    <cellStyle name="Normal 5 2 3 3 2 3 3" xfId="36469"/>
    <cellStyle name="Normal 5 2 3 3 2 3_AVA DVA EL" xfId="36470"/>
    <cellStyle name="Normal 5 2 3 3 2 4" xfId="36471"/>
    <cellStyle name="Normal 5 2 3 3 2 5" xfId="36472"/>
    <cellStyle name="Normal 5 2 3 3 2_AVA DVA EL" xfId="36473"/>
    <cellStyle name="Normal 5 2 3 3 3" xfId="36474"/>
    <cellStyle name="Normal 5 2 3 3 3 2" xfId="36475"/>
    <cellStyle name="Normal 5 2 3 3 3 3" xfId="36476"/>
    <cellStyle name="Normal 5 2 3 3 3_AVA DVA EL" xfId="36477"/>
    <cellStyle name="Normal 5 2 3 3 4" xfId="36478"/>
    <cellStyle name="Normal 5 2 3 3 4 2" xfId="36479"/>
    <cellStyle name="Normal 5 2 3 3 4 3" xfId="36480"/>
    <cellStyle name="Normal 5 2 3 3 4_AVA DVA EL" xfId="36481"/>
    <cellStyle name="Normal 5 2 3 3 5" xfId="36482"/>
    <cellStyle name="Normal 5 2 3 3 5 2" xfId="36483"/>
    <cellStyle name="Normal 5 2 3 3 5 3" xfId="36484"/>
    <cellStyle name="Normal 5 2 3 3 5_AVA DVA EL" xfId="36485"/>
    <cellStyle name="Normal 5 2 3 3 6" xfId="36486"/>
    <cellStyle name="Normal 5 2 3 3 6 2" xfId="36487"/>
    <cellStyle name="Normal 5 2 3 3 6 3" xfId="36488"/>
    <cellStyle name="Normal 5 2 3 3 6_AVA DVA EL" xfId="36489"/>
    <cellStyle name="Normal 5 2 3 3 7" xfId="36490"/>
    <cellStyle name="Normal 5 2 3 3 7 2" xfId="36491"/>
    <cellStyle name="Normal 5 2 3 3 7 3" xfId="36492"/>
    <cellStyle name="Normal 5 2 3 3 7_AVA DVA EL" xfId="36493"/>
    <cellStyle name="Normal 5 2 3 3 8" xfId="36494"/>
    <cellStyle name="Normal 5 2 3 3 8 2" xfId="36495"/>
    <cellStyle name="Normal 5 2 3 3 8 3" xfId="36496"/>
    <cellStyle name="Normal 5 2 3 3 8_AVA DVA EL" xfId="36497"/>
    <cellStyle name="Normal 5 2 3 3 9" xfId="36498"/>
    <cellStyle name="Normal 5 2 3 3 9 2" xfId="36499"/>
    <cellStyle name="Normal 5 2 3 3 9 3" xfId="36500"/>
    <cellStyle name="Normal 5 2 3 3 9_AVA DVA EL" xfId="36501"/>
    <cellStyle name="Normal 5 2 3 3_AVA DVA EL" xfId="36502"/>
    <cellStyle name="Normal 5 2 3 4" xfId="36503"/>
    <cellStyle name="Normal 5 2 3 4 2" xfId="36504"/>
    <cellStyle name="Normal 5 2 3 4 2 2" xfId="36505"/>
    <cellStyle name="Normal 5 2 3 4 2 3" xfId="36506"/>
    <cellStyle name="Normal 5 2 3 4 2_AVA DVA EL" xfId="36507"/>
    <cellStyle name="Normal 5 2 3 4 3" xfId="36508"/>
    <cellStyle name="Normal 5 2 3 4 3 2" xfId="36509"/>
    <cellStyle name="Normal 5 2 3 4 3 3" xfId="36510"/>
    <cellStyle name="Normal 5 2 3 4 3_AVA DVA EL" xfId="36511"/>
    <cellStyle name="Normal 5 2 3 4 4" xfId="36512"/>
    <cellStyle name="Normal 5 2 3 4 5" xfId="36513"/>
    <cellStyle name="Normal 5 2 3 4_AVA DVA EL" xfId="36514"/>
    <cellStyle name="Normal 5 2 3 5" xfId="36515"/>
    <cellStyle name="Normal 5 2 3 5 2" xfId="36516"/>
    <cellStyle name="Normal 5 2 3 5 3" xfId="36517"/>
    <cellStyle name="Normal 5 2 3 5_AVA DVA EL" xfId="36518"/>
    <cellStyle name="Normal 5 2 3 6" xfId="36519"/>
    <cellStyle name="Normal 5 2 3 6 2" xfId="36520"/>
    <cellStyle name="Normal 5 2 3 6 3" xfId="36521"/>
    <cellStyle name="Normal 5 2 3 6_AVA DVA EL" xfId="36522"/>
    <cellStyle name="Normal 5 2 3 7" xfId="36523"/>
    <cellStyle name="Normal 5 2 3 7 2" xfId="36524"/>
    <cellStyle name="Normal 5 2 3 7 3" xfId="36525"/>
    <cellStyle name="Normal 5 2 3 7_AVA DVA EL" xfId="36526"/>
    <cellStyle name="Normal 5 2 3 8" xfId="36527"/>
    <cellStyle name="Normal 5 2 3 8 2" xfId="36528"/>
    <cellStyle name="Normal 5 2 3 8 3" xfId="36529"/>
    <cellStyle name="Normal 5 2 3 8_AVA DVA EL" xfId="36530"/>
    <cellStyle name="Normal 5 2 3 9" xfId="36531"/>
    <cellStyle name="Normal 5 2 3 9 2" xfId="36532"/>
    <cellStyle name="Normal 5 2 3 9 3" xfId="36533"/>
    <cellStyle name="Normal 5 2 3 9_AVA DVA EL" xfId="36534"/>
    <cellStyle name="Normal 5 2 3_AVA DVA EL" xfId="36535"/>
    <cellStyle name="Normal 5 2 4" xfId="11551"/>
    <cellStyle name="Normal 5 2 4 10" xfId="36536"/>
    <cellStyle name="Normal 5 2 4 10 2" xfId="36537"/>
    <cellStyle name="Normal 5 2 4 10 3" xfId="36538"/>
    <cellStyle name="Normal 5 2 4 10_AVA DVA EL" xfId="36539"/>
    <cellStyle name="Normal 5 2 4 11" xfId="36540"/>
    <cellStyle name="Normal 5 2 4 11 2" xfId="36541"/>
    <cellStyle name="Normal 5 2 4 11 3" xfId="36542"/>
    <cellStyle name="Normal 5 2 4 11_AVA DVA EL" xfId="36543"/>
    <cellStyle name="Normal 5 2 4 12" xfId="36544"/>
    <cellStyle name="Normal 5 2 4 2" xfId="36545"/>
    <cellStyle name="Normal 5 2 4 2 10" xfId="36546"/>
    <cellStyle name="Normal 5 2 4 2 11" xfId="36547"/>
    <cellStyle name="Normal 5 2 4 2 2" xfId="36548"/>
    <cellStyle name="Normal 5 2 4 2 2 2" xfId="36549"/>
    <cellStyle name="Normal 5 2 4 2 2 2 2" xfId="36550"/>
    <cellStyle name="Normal 5 2 4 2 2 2 3" xfId="36551"/>
    <cellStyle name="Normal 5 2 4 2 2 2_AVA DVA EL" xfId="36552"/>
    <cellStyle name="Normal 5 2 4 2 2 3" xfId="36553"/>
    <cellStyle name="Normal 5 2 4 2 2 3 2" xfId="36554"/>
    <cellStyle name="Normal 5 2 4 2 2 3 3" xfId="36555"/>
    <cellStyle name="Normal 5 2 4 2 2 3_AVA DVA EL" xfId="36556"/>
    <cellStyle name="Normal 5 2 4 2 2 4" xfId="36557"/>
    <cellStyle name="Normal 5 2 4 2 2 5" xfId="36558"/>
    <cellStyle name="Normal 5 2 4 2 2_AVA DVA EL" xfId="36559"/>
    <cellStyle name="Normal 5 2 4 2 3" xfId="36560"/>
    <cellStyle name="Normal 5 2 4 2 3 2" xfId="36561"/>
    <cellStyle name="Normal 5 2 4 2 3 3" xfId="36562"/>
    <cellStyle name="Normal 5 2 4 2 3_AVA DVA EL" xfId="36563"/>
    <cellStyle name="Normal 5 2 4 2 4" xfId="36564"/>
    <cellStyle name="Normal 5 2 4 2 4 2" xfId="36565"/>
    <cellStyle name="Normal 5 2 4 2 4 3" xfId="36566"/>
    <cellStyle name="Normal 5 2 4 2 4_AVA DVA EL" xfId="36567"/>
    <cellStyle name="Normal 5 2 4 2 5" xfId="36568"/>
    <cellStyle name="Normal 5 2 4 2 5 2" xfId="36569"/>
    <cellStyle name="Normal 5 2 4 2 5 3" xfId="36570"/>
    <cellStyle name="Normal 5 2 4 2 5_AVA DVA EL" xfId="36571"/>
    <cellStyle name="Normal 5 2 4 2 6" xfId="36572"/>
    <cellStyle name="Normal 5 2 4 2 6 2" xfId="36573"/>
    <cellStyle name="Normal 5 2 4 2 6 3" xfId="36574"/>
    <cellStyle name="Normal 5 2 4 2 6_AVA DVA EL" xfId="36575"/>
    <cellStyle name="Normal 5 2 4 2 7" xfId="36576"/>
    <cellStyle name="Normal 5 2 4 2 7 2" xfId="36577"/>
    <cellStyle name="Normal 5 2 4 2 7 3" xfId="36578"/>
    <cellStyle name="Normal 5 2 4 2 7_AVA DVA EL" xfId="36579"/>
    <cellStyle name="Normal 5 2 4 2 8" xfId="36580"/>
    <cellStyle name="Normal 5 2 4 2 8 2" xfId="36581"/>
    <cellStyle name="Normal 5 2 4 2 8 3" xfId="36582"/>
    <cellStyle name="Normal 5 2 4 2 8_AVA DVA EL" xfId="36583"/>
    <cellStyle name="Normal 5 2 4 2 9" xfId="36584"/>
    <cellStyle name="Normal 5 2 4 2 9 2" xfId="36585"/>
    <cellStyle name="Normal 5 2 4 2 9 3" xfId="36586"/>
    <cellStyle name="Normal 5 2 4 2 9_AVA DVA EL" xfId="36587"/>
    <cellStyle name="Normal 5 2 4 2_AVA DVA EL" xfId="36588"/>
    <cellStyle name="Normal 5 2 4 3" xfId="36589"/>
    <cellStyle name="Normal 5 2 4 3 2" xfId="36590"/>
    <cellStyle name="Normal 5 2 4 3 2 2" xfId="36591"/>
    <cellStyle name="Normal 5 2 4 3 2 3" xfId="36592"/>
    <cellStyle name="Normal 5 2 4 3 2_AVA DVA EL" xfId="36593"/>
    <cellStyle name="Normal 5 2 4 3 3" xfId="36594"/>
    <cellStyle name="Normal 5 2 4 3 3 2" xfId="36595"/>
    <cellStyle name="Normal 5 2 4 3 3 3" xfId="36596"/>
    <cellStyle name="Normal 5 2 4 3 3_AVA DVA EL" xfId="36597"/>
    <cellStyle name="Normal 5 2 4 3 4" xfId="36598"/>
    <cellStyle name="Normal 5 2 4 3 5" xfId="36599"/>
    <cellStyle name="Normal 5 2 4 3_AVA DVA EL" xfId="36600"/>
    <cellStyle name="Normal 5 2 4 4" xfId="36601"/>
    <cellStyle name="Normal 5 2 4 4 2" xfId="36602"/>
    <cellStyle name="Normal 5 2 4 4 3" xfId="36603"/>
    <cellStyle name="Normal 5 2 4 4_AVA DVA EL" xfId="36604"/>
    <cellStyle name="Normal 5 2 4 5" xfId="36605"/>
    <cellStyle name="Normal 5 2 4 5 2" xfId="36606"/>
    <cellStyle name="Normal 5 2 4 5 3" xfId="36607"/>
    <cellStyle name="Normal 5 2 4 5_AVA DVA EL" xfId="36608"/>
    <cellStyle name="Normal 5 2 4 6" xfId="36609"/>
    <cellStyle name="Normal 5 2 4 6 2" xfId="36610"/>
    <cellStyle name="Normal 5 2 4 6 3" xfId="36611"/>
    <cellStyle name="Normal 5 2 4 6_AVA DVA EL" xfId="36612"/>
    <cellStyle name="Normal 5 2 4 7" xfId="36613"/>
    <cellStyle name="Normal 5 2 4 7 2" xfId="36614"/>
    <cellStyle name="Normal 5 2 4 7 3" xfId="36615"/>
    <cellStyle name="Normal 5 2 4 7_AVA DVA EL" xfId="36616"/>
    <cellStyle name="Normal 5 2 4 8" xfId="36617"/>
    <cellStyle name="Normal 5 2 4 8 2" xfId="36618"/>
    <cellStyle name="Normal 5 2 4 8 3" xfId="36619"/>
    <cellStyle name="Normal 5 2 4 8_AVA DVA EL" xfId="36620"/>
    <cellStyle name="Normal 5 2 4 9" xfId="36621"/>
    <cellStyle name="Normal 5 2 4 9 2" xfId="36622"/>
    <cellStyle name="Normal 5 2 4 9 3" xfId="36623"/>
    <cellStyle name="Normal 5 2 4 9_AVA DVA EL" xfId="36624"/>
    <cellStyle name="Normal 5 2 4_AVA DVA EL" xfId="36625"/>
    <cellStyle name="Normal 5 2 5" xfId="36626"/>
    <cellStyle name="Normal 5 2 5 10" xfId="36627"/>
    <cellStyle name="Normal 5 2 5 10 2" xfId="36628"/>
    <cellStyle name="Normal 5 2 5 10 3" xfId="36629"/>
    <cellStyle name="Normal 5 2 5 10_AVA DVA EL" xfId="36630"/>
    <cellStyle name="Normal 5 2 5 11" xfId="36631"/>
    <cellStyle name="Normal 5 2 5 11 2" xfId="36632"/>
    <cellStyle name="Normal 5 2 5 11 3" xfId="36633"/>
    <cellStyle name="Normal 5 2 5 11_AVA DVA EL" xfId="36634"/>
    <cellStyle name="Normal 5 2 5 12" xfId="36635"/>
    <cellStyle name="Normal 5 2 5 2" xfId="36636"/>
    <cellStyle name="Normal 5 2 5 2 10" xfId="36637"/>
    <cellStyle name="Normal 5 2 5 2 11" xfId="36638"/>
    <cellStyle name="Normal 5 2 5 2 2" xfId="36639"/>
    <cellStyle name="Normal 5 2 5 2 2 2" xfId="36640"/>
    <cellStyle name="Normal 5 2 5 2 2 2 2" xfId="36641"/>
    <cellStyle name="Normal 5 2 5 2 2 2 3" xfId="36642"/>
    <cellStyle name="Normal 5 2 5 2 2 2_AVA DVA EL" xfId="36643"/>
    <cellStyle name="Normal 5 2 5 2 2 3" xfId="36644"/>
    <cellStyle name="Normal 5 2 5 2 2 3 2" xfId="36645"/>
    <cellStyle name="Normal 5 2 5 2 2 3 3" xfId="36646"/>
    <cellStyle name="Normal 5 2 5 2 2 3_AVA DVA EL" xfId="36647"/>
    <cellStyle name="Normal 5 2 5 2 2 4" xfId="36648"/>
    <cellStyle name="Normal 5 2 5 2 2 5" xfId="36649"/>
    <cellStyle name="Normal 5 2 5 2 2_AVA DVA EL" xfId="36650"/>
    <cellStyle name="Normal 5 2 5 2 3" xfId="36651"/>
    <cellStyle name="Normal 5 2 5 2 3 2" xfId="36652"/>
    <cellStyle name="Normal 5 2 5 2 3 3" xfId="36653"/>
    <cellStyle name="Normal 5 2 5 2 3_AVA DVA EL" xfId="36654"/>
    <cellStyle name="Normal 5 2 5 2 4" xfId="36655"/>
    <cellStyle name="Normal 5 2 5 2 4 2" xfId="36656"/>
    <cellStyle name="Normal 5 2 5 2 4 3" xfId="36657"/>
    <cellStyle name="Normal 5 2 5 2 4_AVA DVA EL" xfId="36658"/>
    <cellStyle name="Normal 5 2 5 2 5" xfId="36659"/>
    <cellStyle name="Normal 5 2 5 2 5 2" xfId="36660"/>
    <cellStyle name="Normal 5 2 5 2 5 3" xfId="36661"/>
    <cellStyle name="Normal 5 2 5 2 5_AVA DVA EL" xfId="36662"/>
    <cellStyle name="Normal 5 2 5 2 6" xfId="36663"/>
    <cellStyle name="Normal 5 2 5 2 6 2" xfId="36664"/>
    <cellStyle name="Normal 5 2 5 2 6 3" xfId="36665"/>
    <cellStyle name="Normal 5 2 5 2 6_AVA DVA EL" xfId="36666"/>
    <cellStyle name="Normal 5 2 5 2 7" xfId="36667"/>
    <cellStyle name="Normal 5 2 5 2 7 2" xfId="36668"/>
    <cellStyle name="Normal 5 2 5 2 7 3" xfId="36669"/>
    <cellStyle name="Normal 5 2 5 2 7_AVA DVA EL" xfId="36670"/>
    <cellStyle name="Normal 5 2 5 2 8" xfId="36671"/>
    <cellStyle name="Normal 5 2 5 2 8 2" xfId="36672"/>
    <cellStyle name="Normal 5 2 5 2 8 3" xfId="36673"/>
    <cellStyle name="Normal 5 2 5 2 8_AVA DVA EL" xfId="36674"/>
    <cellStyle name="Normal 5 2 5 2 9" xfId="36675"/>
    <cellStyle name="Normal 5 2 5 2 9 2" xfId="36676"/>
    <cellStyle name="Normal 5 2 5 2 9 3" xfId="36677"/>
    <cellStyle name="Normal 5 2 5 2 9_AVA DVA EL" xfId="36678"/>
    <cellStyle name="Normal 5 2 5 2_AVA DVA EL" xfId="36679"/>
    <cellStyle name="Normal 5 2 5 3" xfId="36680"/>
    <cellStyle name="Normal 5 2 5 3 2" xfId="36681"/>
    <cellStyle name="Normal 5 2 5 3 2 2" xfId="36682"/>
    <cellStyle name="Normal 5 2 5 3 2 3" xfId="36683"/>
    <cellStyle name="Normal 5 2 5 3 2_AVA DVA EL" xfId="36684"/>
    <cellStyle name="Normal 5 2 5 3 3" xfId="36685"/>
    <cellStyle name="Normal 5 2 5 3 3 2" xfId="36686"/>
    <cellStyle name="Normal 5 2 5 3 3 3" xfId="36687"/>
    <cellStyle name="Normal 5 2 5 3 3_AVA DVA EL" xfId="36688"/>
    <cellStyle name="Normal 5 2 5 3 4" xfId="36689"/>
    <cellStyle name="Normal 5 2 5 3 5" xfId="36690"/>
    <cellStyle name="Normal 5 2 5 3_AVA DVA EL" xfId="36691"/>
    <cellStyle name="Normal 5 2 5 4" xfId="36692"/>
    <cellStyle name="Normal 5 2 5 4 2" xfId="36693"/>
    <cellStyle name="Normal 5 2 5 4 3" xfId="36694"/>
    <cellStyle name="Normal 5 2 5 4_AVA DVA EL" xfId="36695"/>
    <cellStyle name="Normal 5 2 5 5" xfId="36696"/>
    <cellStyle name="Normal 5 2 5 5 2" xfId="36697"/>
    <cellStyle name="Normal 5 2 5 5 3" xfId="36698"/>
    <cellStyle name="Normal 5 2 5 5_AVA DVA EL" xfId="36699"/>
    <cellStyle name="Normal 5 2 5 6" xfId="36700"/>
    <cellStyle name="Normal 5 2 5 6 2" xfId="36701"/>
    <cellStyle name="Normal 5 2 5 6 3" xfId="36702"/>
    <cellStyle name="Normal 5 2 5 6_AVA DVA EL" xfId="36703"/>
    <cellStyle name="Normal 5 2 5 7" xfId="36704"/>
    <cellStyle name="Normal 5 2 5 7 2" xfId="36705"/>
    <cellStyle name="Normal 5 2 5 7 3" xfId="36706"/>
    <cellStyle name="Normal 5 2 5 7_AVA DVA EL" xfId="36707"/>
    <cellStyle name="Normal 5 2 5 8" xfId="36708"/>
    <cellStyle name="Normal 5 2 5 8 2" xfId="36709"/>
    <cellStyle name="Normal 5 2 5 8 3" xfId="36710"/>
    <cellStyle name="Normal 5 2 5 8_AVA DVA EL" xfId="36711"/>
    <cellStyle name="Normal 5 2 5 9" xfId="36712"/>
    <cellStyle name="Normal 5 2 5 9 2" xfId="36713"/>
    <cellStyle name="Normal 5 2 5 9 3" xfId="36714"/>
    <cellStyle name="Normal 5 2 5 9_AVA DVA EL" xfId="36715"/>
    <cellStyle name="Normal 5 2 5_AVA DVA EL" xfId="36716"/>
    <cellStyle name="Normal 5 2 6" xfId="36717"/>
    <cellStyle name="Normal 5 2 6 10" xfId="36718"/>
    <cellStyle name="Normal 5 2 6 10 2" xfId="36719"/>
    <cellStyle name="Normal 5 2 6 10 3" xfId="36720"/>
    <cellStyle name="Normal 5 2 6 10_AVA DVA EL" xfId="36721"/>
    <cellStyle name="Normal 5 2 6 11" xfId="36722"/>
    <cellStyle name="Normal 5 2 6 2" xfId="36723"/>
    <cellStyle name="Normal 5 2 6 2 2" xfId="36724"/>
    <cellStyle name="Normal 5 2 6 2 2 2" xfId="36725"/>
    <cellStyle name="Normal 5 2 6 2 2 3" xfId="36726"/>
    <cellStyle name="Normal 5 2 6 2 2_AVA DVA EL" xfId="36727"/>
    <cellStyle name="Normal 5 2 6 2 3" xfId="36728"/>
    <cellStyle name="Normal 5 2 6 2 3 2" xfId="36729"/>
    <cellStyle name="Normal 5 2 6 2 3 3" xfId="36730"/>
    <cellStyle name="Normal 5 2 6 2 3_AVA DVA EL" xfId="36731"/>
    <cellStyle name="Normal 5 2 6 2 4" xfId="36732"/>
    <cellStyle name="Normal 5 2 6 2 5" xfId="36733"/>
    <cellStyle name="Normal 5 2 6 2_AVA DVA EL" xfId="36734"/>
    <cellStyle name="Normal 5 2 6 3" xfId="36735"/>
    <cellStyle name="Normal 5 2 6 3 2" xfId="36736"/>
    <cellStyle name="Normal 5 2 6 3 3" xfId="36737"/>
    <cellStyle name="Normal 5 2 6 3_AVA DVA EL" xfId="36738"/>
    <cellStyle name="Normal 5 2 6 4" xfId="36739"/>
    <cellStyle name="Normal 5 2 6 4 2" xfId="36740"/>
    <cellStyle name="Normal 5 2 6 4 3" xfId="36741"/>
    <cellStyle name="Normal 5 2 6 4_AVA DVA EL" xfId="36742"/>
    <cellStyle name="Normal 5 2 6 5" xfId="36743"/>
    <cellStyle name="Normal 5 2 6 5 2" xfId="36744"/>
    <cellStyle name="Normal 5 2 6 5 3" xfId="36745"/>
    <cellStyle name="Normal 5 2 6 5_AVA DVA EL" xfId="36746"/>
    <cellStyle name="Normal 5 2 6 6" xfId="36747"/>
    <cellStyle name="Normal 5 2 6 6 2" xfId="36748"/>
    <cellStyle name="Normal 5 2 6 6 3" xfId="36749"/>
    <cellStyle name="Normal 5 2 6 6_AVA DVA EL" xfId="36750"/>
    <cellStyle name="Normal 5 2 6 7" xfId="36751"/>
    <cellStyle name="Normal 5 2 6 7 2" xfId="36752"/>
    <cellStyle name="Normal 5 2 6 7 3" xfId="36753"/>
    <cellStyle name="Normal 5 2 6 7_AVA DVA EL" xfId="36754"/>
    <cellStyle name="Normal 5 2 6 8" xfId="36755"/>
    <cellStyle name="Normal 5 2 6 8 2" xfId="36756"/>
    <cellStyle name="Normal 5 2 6 8 3" xfId="36757"/>
    <cellStyle name="Normal 5 2 6 8_AVA DVA EL" xfId="36758"/>
    <cellStyle name="Normal 5 2 6 9" xfId="36759"/>
    <cellStyle name="Normal 5 2 6 9 2" xfId="36760"/>
    <cellStyle name="Normal 5 2 6 9 3" xfId="36761"/>
    <cellStyle name="Normal 5 2 6 9_AVA DVA EL" xfId="36762"/>
    <cellStyle name="Normal 5 2 6_AVA DVA EL" xfId="36763"/>
    <cellStyle name="Normal 5 2 7" xfId="36764"/>
    <cellStyle name="Normal 5 2 7 2" xfId="36765"/>
    <cellStyle name="Normal 5 2 7 2 2" xfId="36766"/>
    <cellStyle name="Normal 5 2 7 2 3" xfId="36767"/>
    <cellStyle name="Normal 5 2 7 2_AVA DVA EL" xfId="36768"/>
    <cellStyle name="Normal 5 2 7 3" xfId="36769"/>
    <cellStyle name="Normal 5 2 7 3 2" xfId="36770"/>
    <cellStyle name="Normal 5 2 7 3 3" xfId="36771"/>
    <cellStyle name="Normal 5 2 7 3_AVA DVA EL" xfId="36772"/>
    <cellStyle name="Normal 5 2 7 4" xfId="36773"/>
    <cellStyle name="Normal 5 2 7 4 2" xfId="36774"/>
    <cellStyle name="Normal 5 2 7 4 3" xfId="36775"/>
    <cellStyle name="Normal 5 2 7 4_AVA DVA EL" xfId="36776"/>
    <cellStyle name="Normal 5 2 7 5" xfId="36777"/>
    <cellStyle name="Normal 5 2 7_AVA DVA EL" xfId="36778"/>
    <cellStyle name="Normal 5 2 8" xfId="36779"/>
    <cellStyle name="Normal 5 2 8 2" xfId="36780"/>
    <cellStyle name="Normal 5 2 8 2 2" xfId="36781"/>
    <cellStyle name="Normal 5 2 8 2 3" xfId="36782"/>
    <cellStyle name="Normal 5 2 8 2_AVA DVA EL" xfId="36783"/>
    <cellStyle name="Normal 5 2 8 3" xfId="36784"/>
    <cellStyle name="Normal 5 2 8 3 2" xfId="36785"/>
    <cellStyle name="Normal 5 2 8 3 3" xfId="36786"/>
    <cellStyle name="Normal 5 2 8 3_AVA DVA EL" xfId="36787"/>
    <cellStyle name="Normal 5 2 8 4" xfId="36788"/>
    <cellStyle name="Normal 5 2 8 4 2" xfId="36789"/>
    <cellStyle name="Normal 5 2 8 4 3" xfId="36790"/>
    <cellStyle name="Normal 5 2 8 4_AVA DVA EL" xfId="36791"/>
    <cellStyle name="Normal 5 2 8 5" xfId="36792"/>
    <cellStyle name="Normal 5 2 8_AVA DVA EL" xfId="36793"/>
    <cellStyle name="Normal 5 2 9" xfId="36794"/>
    <cellStyle name="Normal 5 2 9 2" xfId="36795"/>
    <cellStyle name="Normal 5 2 9 2 2" xfId="36796"/>
    <cellStyle name="Normal 5 2 9 2 3" xfId="36797"/>
    <cellStyle name="Normal 5 2 9 2_AVA DVA EL" xfId="36798"/>
    <cellStyle name="Normal 5 2 9 3" xfId="36799"/>
    <cellStyle name="Normal 5 2 9_AVA DVA EL" xfId="36800"/>
    <cellStyle name="Normal 5 2_4Q16" xfId="36801"/>
    <cellStyle name="Normal 5 20" xfId="36802"/>
    <cellStyle name="Normal 5 20 2" xfId="36803"/>
    <cellStyle name="Normal 5 20 3" xfId="36804"/>
    <cellStyle name="Normal 5 20_AVA DVA EL" xfId="36805"/>
    <cellStyle name="Normal 5 21" xfId="36806"/>
    <cellStyle name="Normal 5 21 2" xfId="36807"/>
    <cellStyle name="Normal 5 21 3" xfId="36808"/>
    <cellStyle name="Normal 5 21_AVA DVA EL" xfId="36809"/>
    <cellStyle name="Normal 5 22" xfId="36810"/>
    <cellStyle name="Normal 5 22 2" xfId="36811"/>
    <cellStyle name="Normal 5 22 3" xfId="36812"/>
    <cellStyle name="Normal 5 22_AVA DVA EL" xfId="36813"/>
    <cellStyle name="Normal 5 23" xfId="36814"/>
    <cellStyle name="Normal 5 23 2" xfId="36815"/>
    <cellStyle name="Normal 5 23 3" xfId="36816"/>
    <cellStyle name="Normal 5 23_AVA DVA EL" xfId="36817"/>
    <cellStyle name="Normal 5 24" xfId="36818"/>
    <cellStyle name="Normal 5 24 2" xfId="36819"/>
    <cellStyle name="Normal 5 24 3" xfId="36820"/>
    <cellStyle name="Normal 5 24_AVA DVA EL" xfId="36821"/>
    <cellStyle name="Normal 5 25" xfId="36822"/>
    <cellStyle name="Normal 5 25 2" xfId="36823"/>
    <cellStyle name="Normal 5 25 3" xfId="36824"/>
    <cellStyle name="Normal 5 25_AVA DVA EL" xfId="36825"/>
    <cellStyle name="Normal 5 26" xfId="36826"/>
    <cellStyle name="Normal 5 26 2" xfId="36827"/>
    <cellStyle name="Normal 5 26 3" xfId="36828"/>
    <cellStyle name="Normal 5 26_AVA DVA EL" xfId="36829"/>
    <cellStyle name="Normal 5 27" xfId="36830"/>
    <cellStyle name="Normal 5 27 2" xfId="36831"/>
    <cellStyle name="Normal 5 27 3" xfId="36832"/>
    <cellStyle name="Normal 5 27_AVA DVA EL" xfId="36833"/>
    <cellStyle name="Normal 5 28" xfId="36834"/>
    <cellStyle name="Normal 5 28 2" xfId="36835"/>
    <cellStyle name="Normal 5 28 3" xfId="36836"/>
    <cellStyle name="Normal 5 28_AVA DVA EL" xfId="36837"/>
    <cellStyle name="Normal 5 29" xfId="36838"/>
    <cellStyle name="Normal 5 3" xfId="1250"/>
    <cellStyle name="Normal 5 3 10" xfId="36839"/>
    <cellStyle name="Normal 5 3 10 2" xfId="36840"/>
    <cellStyle name="Normal 5 3 10 3" xfId="36841"/>
    <cellStyle name="Normal 5 3 10_AVA DVA EL" xfId="36842"/>
    <cellStyle name="Normal 5 3 11" xfId="36843"/>
    <cellStyle name="Normal 5 3 11 2" xfId="36844"/>
    <cellStyle name="Normal 5 3 11 3" xfId="36845"/>
    <cellStyle name="Normal 5 3 11_AVA DVA EL" xfId="36846"/>
    <cellStyle name="Normal 5 3 12" xfId="36847"/>
    <cellStyle name="Normal 5 3 12 2" xfId="36848"/>
    <cellStyle name="Normal 5 3 12 3" xfId="36849"/>
    <cellStyle name="Normal 5 3 12_AVA DVA EL" xfId="36850"/>
    <cellStyle name="Normal 5 3 13" xfId="36851"/>
    <cellStyle name="Normal 5 3 14" xfId="36852"/>
    <cellStyle name="Normal 5 3 2" xfId="11552"/>
    <cellStyle name="Normal 5 3 2 10" xfId="36853"/>
    <cellStyle name="Normal 5 3 2 10 2" xfId="36854"/>
    <cellStyle name="Normal 5 3 2 10 3" xfId="36855"/>
    <cellStyle name="Normal 5 3 2 10_AVA DVA EL" xfId="36856"/>
    <cellStyle name="Normal 5 3 2 11" xfId="36857"/>
    <cellStyle name="Normal 5 3 2 11 2" xfId="36858"/>
    <cellStyle name="Normal 5 3 2 11 3" xfId="36859"/>
    <cellStyle name="Normal 5 3 2 11_AVA DVA EL" xfId="36860"/>
    <cellStyle name="Normal 5 3 2 12" xfId="36861"/>
    <cellStyle name="Normal 5 3 2 2" xfId="36862"/>
    <cellStyle name="Normal 5 3 2 2 10" xfId="36863"/>
    <cellStyle name="Normal 5 3 2 2 11" xfId="36864"/>
    <cellStyle name="Normal 5 3 2 2 2" xfId="36865"/>
    <cellStyle name="Normal 5 3 2 2 2 2" xfId="36866"/>
    <cellStyle name="Normal 5 3 2 2 2 2 2" xfId="36867"/>
    <cellStyle name="Normal 5 3 2 2 2 2 3" xfId="36868"/>
    <cellStyle name="Normal 5 3 2 2 2 2_AVA DVA EL" xfId="36869"/>
    <cellStyle name="Normal 5 3 2 2 2 3" xfId="36870"/>
    <cellStyle name="Normal 5 3 2 2 2 3 2" xfId="36871"/>
    <cellStyle name="Normal 5 3 2 2 2 3 3" xfId="36872"/>
    <cellStyle name="Normal 5 3 2 2 2 3_AVA DVA EL" xfId="36873"/>
    <cellStyle name="Normal 5 3 2 2 2 4" xfId="36874"/>
    <cellStyle name="Normal 5 3 2 2 2 5" xfId="36875"/>
    <cellStyle name="Normal 5 3 2 2 2_AVA DVA EL" xfId="36876"/>
    <cellStyle name="Normal 5 3 2 2 3" xfId="36877"/>
    <cellStyle name="Normal 5 3 2 2 3 2" xfId="36878"/>
    <cellStyle name="Normal 5 3 2 2 3 3" xfId="36879"/>
    <cellStyle name="Normal 5 3 2 2 3_AVA DVA EL" xfId="36880"/>
    <cellStyle name="Normal 5 3 2 2 4" xfId="36881"/>
    <cellStyle name="Normal 5 3 2 2 4 2" xfId="36882"/>
    <cellStyle name="Normal 5 3 2 2 4 3" xfId="36883"/>
    <cellStyle name="Normal 5 3 2 2 4_AVA DVA EL" xfId="36884"/>
    <cellStyle name="Normal 5 3 2 2 5" xfId="36885"/>
    <cellStyle name="Normal 5 3 2 2 5 2" xfId="36886"/>
    <cellStyle name="Normal 5 3 2 2 5 3" xfId="36887"/>
    <cellStyle name="Normal 5 3 2 2 5_AVA DVA EL" xfId="36888"/>
    <cellStyle name="Normal 5 3 2 2 6" xfId="36889"/>
    <cellStyle name="Normal 5 3 2 2 6 2" xfId="36890"/>
    <cellStyle name="Normal 5 3 2 2 6 3" xfId="36891"/>
    <cellStyle name="Normal 5 3 2 2 6_AVA DVA EL" xfId="36892"/>
    <cellStyle name="Normal 5 3 2 2 7" xfId="36893"/>
    <cellStyle name="Normal 5 3 2 2 7 2" xfId="36894"/>
    <cellStyle name="Normal 5 3 2 2 7 3" xfId="36895"/>
    <cellStyle name="Normal 5 3 2 2 7_AVA DVA EL" xfId="36896"/>
    <cellStyle name="Normal 5 3 2 2 8" xfId="36897"/>
    <cellStyle name="Normal 5 3 2 2 8 2" xfId="36898"/>
    <cellStyle name="Normal 5 3 2 2 8 3" xfId="36899"/>
    <cellStyle name="Normal 5 3 2 2 8_AVA DVA EL" xfId="36900"/>
    <cellStyle name="Normal 5 3 2 2 9" xfId="36901"/>
    <cellStyle name="Normal 5 3 2 2 9 2" xfId="36902"/>
    <cellStyle name="Normal 5 3 2 2 9 3" xfId="36903"/>
    <cellStyle name="Normal 5 3 2 2 9_AVA DVA EL" xfId="36904"/>
    <cellStyle name="Normal 5 3 2 2_AVA DVA EL" xfId="36905"/>
    <cellStyle name="Normal 5 3 2 3" xfId="36906"/>
    <cellStyle name="Normal 5 3 2 3 2" xfId="36907"/>
    <cellStyle name="Normal 5 3 2 3 2 2" xfId="36908"/>
    <cellStyle name="Normal 5 3 2 3 2 3" xfId="36909"/>
    <cellStyle name="Normal 5 3 2 3 2_AVA DVA EL" xfId="36910"/>
    <cellStyle name="Normal 5 3 2 3 3" xfId="36911"/>
    <cellStyle name="Normal 5 3 2 3 3 2" xfId="36912"/>
    <cellStyle name="Normal 5 3 2 3 3 3" xfId="36913"/>
    <cellStyle name="Normal 5 3 2 3 3_AVA DVA EL" xfId="36914"/>
    <cellStyle name="Normal 5 3 2 3 4" xfId="36915"/>
    <cellStyle name="Normal 5 3 2 3 5" xfId="36916"/>
    <cellStyle name="Normal 5 3 2 3_AVA DVA EL" xfId="36917"/>
    <cellStyle name="Normal 5 3 2 4" xfId="36918"/>
    <cellStyle name="Normal 5 3 2 4 2" xfId="36919"/>
    <cellStyle name="Normal 5 3 2 4 3" xfId="36920"/>
    <cellStyle name="Normal 5 3 2 4_AVA DVA EL" xfId="36921"/>
    <cellStyle name="Normal 5 3 2 5" xfId="36922"/>
    <cellStyle name="Normal 5 3 2 5 2" xfId="36923"/>
    <cellStyle name="Normal 5 3 2 5 3" xfId="36924"/>
    <cellStyle name="Normal 5 3 2 5_AVA DVA EL" xfId="36925"/>
    <cellStyle name="Normal 5 3 2 6" xfId="36926"/>
    <cellStyle name="Normal 5 3 2 6 2" xfId="36927"/>
    <cellStyle name="Normal 5 3 2 6 3" xfId="36928"/>
    <cellStyle name="Normal 5 3 2 6_AVA DVA EL" xfId="36929"/>
    <cellStyle name="Normal 5 3 2 7" xfId="36930"/>
    <cellStyle name="Normal 5 3 2 7 2" xfId="36931"/>
    <cellStyle name="Normal 5 3 2 7 3" xfId="36932"/>
    <cellStyle name="Normal 5 3 2 7_AVA DVA EL" xfId="36933"/>
    <cellStyle name="Normal 5 3 2 8" xfId="36934"/>
    <cellStyle name="Normal 5 3 2 8 2" xfId="36935"/>
    <cellStyle name="Normal 5 3 2 8 3" xfId="36936"/>
    <cellStyle name="Normal 5 3 2 8_AVA DVA EL" xfId="36937"/>
    <cellStyle name="Normal 5 3 2 9" xfId="36938"/>
    <cellStyle name="Normal 5 3 2 9 2" xfId="36939"/>
    <cellStyle name="Normal 5 3 2 9 3" xfId="36940"/>
    <cellStyle name="Normal 5 3 2 9_AVA DVA EL" xfId="36941"/>
    <cellStyle name="Normal 5 3 2_AVA DVA EL" xfId="36942"/>
    <cellStyle name="Normal 5 3 3" xfId="11553"/>
    <cellStyle name="Normal 5 3 3 10" xfId="36943"/>
    <cellStyle name="Normal 5 3 3 11" xfId="36944"/>
    <cellStyle name="Normal 5 3 3 2" xfId="36945"/>
    <cellStyle name="Normal 5 3 3 2 2" xfId="36946"/>
    <cellStyle name="Normal 5 3 3 2 2 2" xfId="36947"/>
    <cellStyle name="Normal 5 3 3 2 2 3" xfId="36948"/>
    <cellStyle name="Normal 5 3 3 2 2_AVA DVA EL" xfId="36949"/>
    <cellStyle name="Normal 5 3 3 2 3" xfId="36950"/>
    <cellStyle name="Normal 5 3 3 2 3 2" xfId="36951"/>
    <cellStyle name="Normal 5 3 3 2 3 3" xfId="36952"/>
    <cellStyle name="Normal 5 3 3 2 3_AVA DVA EL" xfId="36953"/>
    <cellStyle name="Normal 5 3 3 2 4" xfId="36954"/>
    <cellStyle name="Normal 5 3 3 2 5" xfId="36955"/>
    <cellStyle name="Normal 5 3 3 2_AVA DVA EL" xfId="36956"/>
    <cellStyle name="Normal 5 3 3 3" xfId="36957"/>
    <cellStyle name="Normal 5 3 3 3 2" xfId="36958"/>
    <cellStyle name="Normal 5 3 3 3 3" xfId="36959"/>
    <cellStyle name="Normal 5 3 3 3_AVA DVA EL" xfId="36960"/>
    <cellStyle name="Normal 5 3 3 4" xfId="36961"/>
    <cellStyle name="Normal 5 3 3 4 2" xfId="36962"/>
    <cellStyle name="Normal 5 3 3 4 3" xfId="36963"/>
    <cellStyle name="Normal 5 3 3 4_AVA DVA EL" xfId="36964"/>
    <cellStyle name="Normal 5 3 3 5" xfId="36965"/>
    <cellStyle name="Normal 5 3 3 5 2" xfId="36966"/>
    <cellStyle name="Normal 5 3 3 5 3" xfId="36967"/>
    <cellStyle name="Normal 5 3 3 5_AVA DVA EL" xfId="36968"/>
    <cellStyle name="Normal 5 3 3 6" xfId="36969"/>
    <cellStyle name="Normal 5 3 3 6 2" xfId="36970"/>
    <cellStyle name="Normal 5 3 3 6 3" xfId="36971"/>
    <cellStyle name="Normal 5 3 3 6_AVA DVA EL" xfId="36972"/>
    <cellStyle name="Normal 5 3 3 7" xfId="36973"/>
    <cellStyle name="Normal 5 3 3 7 2" xfId="36974"/>
    <cellStyle name="Normal 5 3 3 7 3" xfId="36975"/>
    <cellStyle name="Normal 5 3 3 7_AVA DVA EL" xfId="36976"/>
    <cellStyle name="Normal 5 3 3 8" xfId="36977"/>
    <cellStyle name="Normal 5 3 3 8 2" xfId="36978"/>
    <cellStyle name="Normal 5 3 3 8 3" xfId="36979"/>
    <cellStyle name="Normal 5 3 3 8_AVA DVA EL" xfId="36980"/>
    <cellStyle name="Normal 5 3 3 9" xfId="36981"/>
    <cellStyle name="Normal 5 3 3 9 2" xfId="36982"/>
    <cellStyle name="Normal 5 3 3 9 3" xfId="36983"/>
    <cellStyle name="Normal 5 3 3 9_AVA DVA EL" xfId="36984"/>
    <cellStyle name="Normal 5 3 3_AVA DVA EL" xfId="36985"/>
    <cellStyle name="Normal 5 3 4" xfId="36986"/>
    <cellStyle name="Normal 5 3 4 2" xfId="36987"/>
    <cellStyle name="Normal 5 3 4 2 2" xfId="36988"/>
    <cellStyle name="Normal 5 3 4 2 3" xfId="36989"/>
    <cellStyle name="Normal 5 3 4 2_AVA DVA EL" xfId="36990"/>
    <cellStyle name="Normal 5 3 4 3" xfId="36991"/>
    <cellStyle name="Normal 5 3 4 3 2" xfId="36992"/>
    <cellStyle name="Normal 5 3 4 3 3" xfId="36993"/>
    <cellStyle name="Normal 5 3 4 3_AVA DVA EL" xfId="36994"/>
    <cellStyle name="Normal 5 3 4 4" xfId="36995"/>
    <cellStyle name="Normal 5 3 4 5" xfId="36996"/>
    <cellStyle name="Normal 5 3 4_AVA DVA EL" xfId="36997"/>
    <cellStyle name="Normal 5 3 5" xfId="36998"/>
    <cellStyle name="Normal 5 3 5 2" xfId="36999"/>
    <cellStyle name="Normal 5 3 5 3" xfId="37000"/>
    <cellStyle name="Normal 5 3 5_AVA DVA EL" xfId="37001"/>
    <cellStyle name="Normal 5 3 6" xfId="37002"/>
    <cellStyle name="Normal 5 3 6 2" xfId="37003"/>
    <cellStyle name="Normal 5 3 6 3" xfId="37004"/>
    <cellStyle name="Normal 5 3 6_AVA DVA EL" xfId="37005"/>
    <cellStyle name="Normal 5 3 7" xfId="37006"/>
    <cellStyle name="Normal 5 3 7 2" xfId="37007"/>
    <cellStyle name="Normal 5 3 7 3" xfId="37008"/>
    <cellStyle name="Normal 5 3 7_AVA DVA EL" xfId="37009"/>
    <cellStyle name="Normal 5 3 8" xfId="37010"/>
    <cellStyle name="Normal 5 3 8 2" xfId="37011"/>
    <cellStyle name="Normal 5 3 8 3" xfId="37012"/>
    <cellStyle name="Normal 5 3 8_AVA DVA EL" xfId="37013"/>
    <cellStyle name="Normal 5 3 9" xfId="37014"/>
    <cellStyle name="Normal 5 3 9 2" xfId="37015"/>
    <cellStyle name="Normal 5 3 9 3" xfId="37016"/>
    <cellStyle name="Normal 5 3 9_AVA DVA EL" xfId="37017"/>
    <cellStyle name="Normal 5 3_4Q16" xfId="37018"/>
    <cellStyle name="Normal 5 30" xfId="37019"/>
    <cellStyle name="Normal 5 4" xfId="9884"/>
    <cellStyle name="Normal 5 4 10" xfId="37020"/>
    <cellStyle name="Normal 5 4 10 2" xfId="37021"/>
    <cellStyle name="Normal 5 4 10 3" xfId="37022"/>
    <cellStyle name="Normal 5 4 10_AVA DVA EL" xfId="37023"/>
    <cellStyle name="Normal 5 4 11" xfId="37024"/>
    <cellStyle name="Normal 5 4 11 2" xfId="37025"/>
    <cellStyle name="Normal 5 4 11 3" xfId="37026"/>
    <cellStyle name="Normal 5 4 11_AVA DVA EL" xfId="37027"/>
    <cellStyle name="Normal 5 4 12" xfId="37028"/>
    <cellStyle name="Normal 5 4 12 2" xfId="37029"/>
    <cellStyle name="Normal 5 4 12 3" xfId="37030"/>
    <cellStyle name="Normal 5 4 12_AVA DVA EL" xfId="37031"/>
    <cellStyle name="Normal 5 4 13" xfId="37032"/>
    <cellStyle name="Normal 5 4 14" xfId="37033"/>
    <cellStyle name="Normal 5 4 2" xfId="37034"/>
    <cellStyle name="Normal 5 4 2 10" xfId="37035"/>
    <cellStyle name="Normal 5 4 2 10 2" xfId="37036"/>
    <cellStyle name="Normal 5 4 2 10 3" xfId="37037"/>
    <cellStyle name="Normal 5 4 2 10_AVA DVA EL" xfId="37038"/>
    <cellStyle name="Normal 5 4 2 11" xfId="37039"/>
    <cellStyle name="Normal 5 4 2 12" xfId="37040"/>
    <cellStyle name="Normal 5 4 2 2" xfId="37041"/>
    <cellStyle name="Normal 5 4 2 2 10" xfId="37042"/>
    <cellStyle name="Normal 5 4 2 2 11" xfId="37043"/>
    <cellStyle name="Normal 5 4 2 2 2" xfId="37044"/>
    <cellStyle name="Normal 5 4 2 2 2 2" xfId="37045"/>
    <cellStyle name="Normal 5 4 2 2 2 2 2" xfId="37046"/>
    <cellStyle name="Normal 5 4 2 2 2 2 3" xfId="37047"/>
    <cellStyle name="Normal 5 4 2 2 2 2_AVA DVA EL" xfId="37048"/>
    <cellStyle name="Normal 5 4 2 2 2 3" xfId="37049"/>
    <cellStyle name="Normal 5 4 2 2 2 3 2" xfId="37050"/>
    <cellStyle name="Normal 5 4 2 2 2 3 3" xfId="37051"/>
    <cellStyle name="Normal 5 4 2 2 2 3_AVA DVA EL" xfId="37052"/>
    <cellStyle name="Normal 5 4 2 2 2 4" xfId="37053"/>
    <cellStyle name="Normal 5 4 2 2 2 5" xfId="37054"/>
    <cellStyle name="Normal 5 4 2 2 2_AVA DVA EL" xfId="37055"/>
    <cellStyle name="Normal 5 4 2 2 3" xfId="37056"/>
    <cellStyle name="Normal 5 4 2 2 3 2" xfId="37057"/>
    <cellStyle name="Normal 5 4 2 2 3 3" xfId="37058"/>
    <cellStyle name="Normal 5 4 2 2 3_AVA DVA EL" xfId="37059"/>
    <cellStyle name="Normal 5 4 2 2 4" xfId="37060"/>
    <cellStyle name="Normal 5 4 2 2 4 2" xfId="37061"/>
    <cellStyle name="Normal 5 4 2 2 4 3" xfId="37062"/>
    <cellStyle name="Normal 5 4 2 2 4_AVA DVA EL" xfId="37063"/>
    <cellStyle name="Normal 5 4 2 2 5" xfId="37064"/>
    <cellStyle name="Normal 5 4 2 2 5 2" xfId="37065"/>
    <cellStyle name="Normal 5 4 2 2 5 3" xfId="37066"/>
    <cellStyle name="Normal 5 4 2 2 5_AVA DVA EL" xfId="37067"/>
    <cellStyle name="Normal 5 4 2 2 6" xfId="37068"/>
    <cellStyle name="Normal 5 4 2 2 6 2" xfId="37069"/>
    <cellStyle name="Normal 5 4 2 2 6 3" xfId="37070"/>
    <cellStyle name="Normal 5 4 2 2 6_AVA DVA EL" xfId="37071"/>
    <cellStyle name="Normal 5 4 2 2 7" xfId="37072"/>
    <cellStyle name="Normal 5 4 2 2 7 2" xfId="37073"/>
    <cellStyle name="Normal 5 4 2 2 7 3" xfId="37074"/>
    <cellStyle name="Normal 5 4 2 2 7_AVA DVA EL" xfId="37075"/>
    <cellStyle name="Normal 5 4 2 2 8" xfId="37076"/>
    <cellStyle name="Normal 5 4 2 2 8 2" xfId="37077"/>
    <cellStyle name="Normal 5 4 2 2 8 3" xfId="37078"/>
    <cellStyle name="Normal 5 4 2 2 8_AVA DVA EL" xfId="37079"/>
    <cellStyle name="Normal 5 4 2 2 9" xfId="37080"/>
    <cellStyle name="Normal 5 4 2 2 9 2" xfId="37081"/>
    <cellStyle name="Normal 5 4 2 2 9 3" xfId="37082"/>
    <cellStyle name="Normal 5 4 2 2 9_AVA DVA EL" xfId="37083"/>
    <cellStyle name="Normal 5 4 2 2_AVA DVA EL" xfId="37084"/>
    <cellStyle name="Normal 5 4 2 3" xfId="37085"/>
    <cellStyle name="Normal 5 4 2 3 2" xfId="37086"/>
    <cellStyle name="Normal 5 4 2 3 2 2" xfId="37087"/>
    <cellStyle name="Normal 5 4 2 3 2 3" xfId="37088"/>
    <cellStyle name="Normal 5 4 2 3 2_AVA DVA EL" xfId="37089"/>
    <cellStyle name="Normal 5 4 2 3 3" xfId="37090"/>
    <cellStyle name="Normal 5 4 2 3 3 2" xfId="37091"/>
    <cellStyle name="Normal 5 4 2 3 3 3" xfId="37092"/>
    <cellStyle name="Normal 5 4 2 3 3_AVA DVA EL" xfId="37093"/>
    <cellStyle name="Normal 5 4 2 3 4" xfId="37094"/>
    <cellStyle name="Normal 5 4 2 3 5" xfId="37095"/>
    <cellStyle name="Normal 5 4 2 3_AVA DVA EL" xfId="37096"/>
    <cellStyle name="Normal 5 4 2 4" xfId="37097"/>
    <cellStyle name="Normal 5 4 2 4 2" xfId="37098"/>
    <cellStyle name="Normal 5 4 2 4 3" xfId="37099"/>
    <cellStyle name="Normal 5 4 2 4_AVA DVA EL" xfId="37100"/>
    <cellStyle name="Normal 5 4 2 5" xfId="37101"/>
    <cellStyle name="Normal 5 4 2 5 2" xfId="37102"/>
    <cellStyle name="Normal 5 4 2 5 3" xfId="37103"/>
    <cellStyle name="Normal 5 4 2 5_AVA DVA EL" xfId="37104"/>
    <cellStyle name="Normal 5 4 2 6" xfId="37105"/>
    <cellStyle name="Normal 5 4 2 6 2" xfId="37106"/>
    <cellStyle name="Normal 5 4 2 6 3" xfId="37107"/>
    <cellStyle name="Normal 5 4 2 6_AVA DVA EL" xfId="37108"/>
    <cellStyle name="Normal 5 4 2 7" xfId="37109"/>
    <cellStyle name="Normal 5 4 2 7 2" xfId="37110"/>
    <cellStyle name="Normal 5 4 2 7 3" xfId="37111"/>
    <cellStyle name="Normal 5 4 2 7_AVA DVA EL" xfId="37112"/>
    <cellStyle name="Normal 5 4 2 8" xfId="37113"/>
    <cellStyle name="Normal 5 4 2 8 2" xfId="37114"/>
    <cellStyle name="Normal 5 4 2 8 3" xfId="37115"/>
    <cellStyle name="Normal 5 4 2 8_AVA DVA EL" xfId="37116"/>
    <cellStyle name="Normal 5 4 2 9" xfId="37117"/>
    <cellStyle name="Normal 5 4 2 9 2" xfId="37118"/>
    <cellStyle name="Normal 5 4 2 9 3" xfId="37119"/>
    <cellStyle name="Normal 5 4 2 9_AVA DVA EL" xfId="37120"/>
    <cellStyle name="Normal 5 4 2_AVA DVA EL" xfId="37121"/>
    <cellStyle name="Normal 5 4 3" xfId="37122"/>
    <cellStyle name="Normal 5 4 3 10" xfId="37123"/>
    <cellStyle name="Normal 5 4 3 11" xfId="37124"/>
    <cellStyle name="Normal 5 4 3 2" xfId="37125"/>
    <cellStyle name="Normal 5 4 3 2 2" xfId="37126"/>
    <cellStyle name="Normal 5 4 3 2 2 2" xfId="37127"/>
    <cellStyle name="Normal 5 4 3 2 2 3" xfId="37128"/>
    <cellStyle name="Normal 5 4 3 2 2_AVA DVA EL" xfId="37129"/>
    <cellStyle name="Normal 5 4 3 2 3" xfId="37130"/>
    <cellStyle name="Normal 5 4 3 2 3 2" xfId="37131"/>
    <cellStyle name="Normal 5 4 3 2 3 3" xfId="37132"/>
    <cellStyle name="Normal 5 4 3 2 3_AVA DVA EL" xfId="37133"/>
    <cellStyle name="Normal 5 4 3 2 4" xfId="37134"/>
    <cellStyle name="Normal 5 4 3 2 5" xfId="37135"/>
    <cellStyle name="Normal 5 4 3 2_AVA DVA EL" xfId="37136"/>
    <cellStyle name="Normal 5 4 3 3" xfId="37137"/>
    <cellStyle name="Normal 5 4 3 3 2" xfId="37138"/>
    <cellStyle name="Normal 5 4 3 3 3" xfId="37139"/>
    <cellStyle name="Normal 5 4 3 3_AVA DVA EL" xfId="37140"/>
    <cellStyle name="Normal 5 4 3 4" xfId="37141"/>
    <cellStyle name="Normal 5 4 3 4 2" xfId="37142"/>
    <cellStyle name="Normal 5 4 3 4 3" xfId="37143"/>
    <cellStyle name="Normal 5 4 3 4_AVA DVA EL" xfId="37144"/>
    <cellStyle name="Normal 5 4 3 5" xfId="37145"/>
    <cellStyle name="Normal 5 4 3 5 2" xfId="37146"/>
    <cellStyle name="Normal 5 4 3 5 3" xfId="37147"/>
    <cellStyle name="Normal 5 4 3 5_AVA DVA EL" xfId="37148"/>
    <cellStyle name="Normal 5 4 3 6" xfId="37149"/>
    <cellStyle name="Normal 5 4 3 6 2" xfId="37150"/>
    <cellStyle name="Normal 5 4 3 6 3" xfId="37151"/>
    <cellStyle name="Normal 5 4 3 6_AVA DVA EL" xfId="37152"/>
    <cellStyle name="Normal 5 4 3 7" xfId="37153"/>
    <cellStyle name="Normal 5 4 3 7 2" xfId="37154"/>
    <cellStyle name="Normal 5 4 3 7 3" xfId="37155"/>
    <cellStyle name="Normal 5 4 3 7_AVA DVA EL" xfId="37156"/>
    <cellStyle name="Normal 5 4 3 8" xfId="37157"/>
    <cellStyle name="Normal 5 4 3 8 2" xfId="37158"/>
    <cellStyle name="Normal 5 4 3 8 3" xfId="37159"/>
    <cellStyle name="Normal 5 4 3 8_AVA DVA EL" xfId="37160"/>
    <cellStyle name="Normal 5 4 3 9" xfId="37161"/>
    <cellStyle name="Normal 5 4 3 9 2" xfId="37162"/>
    <cellStyle name="Normal 5 4 3 9 3" xfId="37163"/>
    <cellStyle name="Normal 5 4 3 9_AVA DVA EL" xfId="37164"/>
    <cellStyle name="Normal 5 4 3_AVA DVA EL" xfId="37165"/>
    <cellStyle name="Normal 5 4 4" xfId="37166"/>
    <cellStyle name="Normal 5 4 4 2" xfId="37167"/>
    <cellStyle name="Normal 5 4 4 2 2" xfId="37168"/>
    <cellStyle name="Normal 5 4 4 2 3" xfId="37169"/>
    <cellStyle name="Normal 5 4 4 2_AVA DVA EL" xfId="37170"/>
    <cellStyle name="Normal 5 4 4 3" xfId="37171"/>
    <cellStyle name="Normal 5 4 4 3 2" xfId="37172"/>
    <cellStyle name="Normal 5 4 4 3 3" xfId="37173"/>
    <cellStyle name="Normal 5 4 4 3_AVA DVA EL" xfId="37174"/>
    <cellStyle name="Normal 5 4 4 4" xfId="37175"/>
    <cellStyle name="Normal 5 4 4 5" xfId="37176"/>
    <cellStyle name="Normal 5 4 4_AVA DVA EL" xfId="37177"/>
    <cellStyle name="Normal 5 4 5" xfId="37178"/>
    <cellStyle name="Normal 5 4 5 2" xfId="37179"/>
    <cellStyle name="Normal 5 4 5 3" xfId="37180"/>
    <cellStyle name="Normal 5 4 5_AVA DVA EL" xfId="37181"/>
    <cellStyle name="Normal 5 4 6" xfId="37182"/>
    <cellStyle name="Normal 5 4 6 2" xfId="37183"/>
    <cellStyle name="Normal 5 4 6 3" xfId="37184"/>
    <cellStyle name="Normal 5 4 6_AVA DVA EL" xfId="37185"/>
    <cellStyle name="Normal 5 4 7" xfId="37186"/>
    <cellStyle name="Normal 5 4 7 2" xfId="37187"/>
    <cellStyle name="Normal 5 4 7 3" xfId="37188"/>
    <cellStyle name="Normal 5 4 7_AVA DVA EL" xfId="37189"/>
    <cellStyle name="Normal 5 4 8" xfId="37190"/>
    <cellStyle name="Normal 5 4 8 2" xfId="37191"/>
    <cellStyle name="Normal 5 4 8 3" xfId="37192"/>
    <cellStyle name="Normal 5 4 8_AVA DVA EL" xfId="37193"/>
    <cellStyle name="Normal 5 4 9" xfId="37194"/>
    <cellStyle name="Normal 5 4 9 2" xfId="37195"/>
    <cellStyle name="Normal 5 4 9 3" xfId="37196"/>
    <cellStyle name="Normal 5 4 9_AVA DVA EL" xfId="37197"/>
    <cellStyle name="Normal 5 4_AVA DVA EL" xfId="37198"/>
    <cellStyle name="Normal 5 5" xfId="11554"/>
    <cellStyle name="Normal 5 5 10" xfId="37199"/>
    <cellStyle name="Normal 5 5 10 2" xfId="37200"/>
    <cellStyle name="Normal 5 5 10 3" xfId="37201"/>
    <cellStyle name="Normal 5 5 10_AVA DVA EL" xfId="37202"/>
    <cellStyle name="Normal 5 5 11" xfId="37203"/>
    <cellStyle name="Normal 5 5 11 2" xfId="37204"/>
    <cellStyle name="Normal 5 5 11 3" xfId="37205"/>
    <cellStyle name="Normal 5 5 11_AVA DVA EL" xfId="37206"/>
    <cellStyle name="Normal 5 5 12" xfId="37207"/>
    <cellStyle name="Normal 5 5 2" xfId="37208"/>
    <cellStyle name="Normal 5 5 2 10" xfId="37209"/>
    <cellStyle name="Normal 5 5 2 11" xfId="37210"/>
    <cellStyle name="Normal 5 5 2 2" xfId="37211"/>
    <cellStyle name="Normal 5 5 2 2 2" xfId="37212"/>
    <cellStyle name="Normal 5 5 2 2 2 2" xfId="37213"/>
    <cellStyle name="Normal 5 5 2 2 2 3" xfId="37214"/>
    <cellStyle name="Normal 5 5 2 2 2_AVA DVA EL" xfId="37215"/>
    <cellStyle name="Normal 5 5 2 2 3" xfId="37216"/>
    <cellStyle name="Normal 5 5 2 2 3 2" xfId="37217"/>
    <cellStyle name="Normal 5 5 2 2 3 3" xfId="37218"/>
    <cellStyle name="Normal 5 5 2 2 3_AVA DVA EL" xfId="37219"/>
    <cellStyle name="Normal 5 5 2 2 4" xfId="37220"/>
    <cellStyle name="Normal 5 5 2 2 5" xfId="37221"/>
    <cellStyle name="Normal 5 5 2 2_AVA DVA EL" xfId="37222"/>
    <cellStyle name="Normal 5 5 2 3" xfId="37223"/>
    <cellStyle name="Normal 5 5 2 3 2" xfId="37224"/>
    <cellStyle name="Normal 5 5 2 3 3" xfId="37225"/>
    <cellStyle name="Normal 5 5 2 3_AVA DVA EL" xfId="37226"/>
    <cellStyle name="Normal 5 5 2 4" xfId="37227"/>
    <cellStyle name="Normal 5 5 2 4 2" xfId="37228"/>
    <cellStyle name="Normal 5 5 2 4 3" xfId="37229"/>
    <cellStyle name="Normal 5 5 2 4_AVA DVA EL" xfId="37230"/>
    <cellStyle name="Normal 5 5 2 5" xfId="37231"/>
    <cellStyle name="Normal 5 5 2 5 2" xfId="37232"/>
    <cellStyle name="Normal 5 5 2 5 3" xfId="37233"/>
    <cellStyle name="Normal 5 5 2 5_AVA DVA EL" xfId="37234"/>
    <cellStyle name="Normal 5 5 2 6" xfId="37235"/>
    <cellStyle name="Normal 5 5 2 6 2" xfId="37236"/>
    <cellStyle name="Normal 5 5 2 6 3" xfId="37237"/>
    <cellStyle name="Normal 5 5 2 6_AVA DVA EL" xfId="37238"/>
    <cellStyle name="Normal 5 5 2 7" xfId="37239"/>
    <cellStyle name="Normal 5 5 2 7 2" xfId="37240"/>
    <cellStyle name="Normal 5 5 2 7 3" xfId="37241"/>
    <cellStyle name="Normal 5 5 2 7_AVA DVA EL" xfId="37242"/>
    <cellStyle name="Normal 5 5 2 8" xfId="37243"/>
    <cellStyle name="Normal 5 5 2 8 2" xfId="37244"/>
    <cellStyle name="Normal 5 5 2 8 3" xfId="37245"/>
    <cellStyle name="Normal 5 5 2 8_AVA DVA EL" xfId="37246"/>
    <cellStyle name="Normal 5 5 2 9" xfId="37247"/>
    <cellStyle name="Normal 5 5 2 9 2" xfId="37248"/>
    <cellStyle name="Normal 5 5 2 9 3" xfId="37249"/>
    <cellStyle name="Normal 5 5 2 9_AVA DVA EL" xfId="37250"/>
    <cellStyle name="Normal 5 5 2_AVA DVA EL" xfId="37251"/>
    <cellStyle name="Normal 5 5 3" xfId="37252"/>
    <cellStyle name="Normal 5 5 3 2" xfId="37253"/>
    <cellStyle name="Normal 5 5 3 2 2" xfId="37254"/>
    <cellStyle name="Normal 5 5 3 2 3" xfId="37255"/>
    <cellStyle name="Normal 5 5 3 2_AVA DVA EL" xfId="37256"/>
    <cellStyle name="Normal 5 5 3 3" xfId="37257"/>
    <cellStyle name="Normal 5 5 3 3 2" xfId="37258"/>
    <cellStyle name="Normal 5 5 3 3 3" xfId="37259"/>
    <cellStyle name="Normal 5 5 3 3_AVA DVA EL" xfId="37260"/>
    <cellStyle name="Normal 5 5 3 4" xfId="37261"/>
    <cellStyle name="Normal 5 5 3 5" xfId="37262"/>
    <cellStyle name="Normal 5 5 3_AVA DVA EL" xfId="37263"/>
    <cellStyle name="Normal 5 5 4" xfId="37264"/>
    <cellStyle name="Normal 5 5 4 2" xfId="37265"/>
    <cellStyle name="Normal 5 5 4 3" xfId="37266"/>
    <cellStyle name="Normal 5 5 4_AVA DVA EL" xfId="37267"/>
    <cellStyle name="Normal 5 5 5" xfId="37268"/>
    <cellStyle name="Normal 5 5 5 2" xfId="37269"/>
    <cellStyle name="Normal 5 5 5 3" xfId="37270"/>
    <cellStyle name="Normal 5 5 5_AVA DVA EL" xfId="37271"/>
    <cellStyle name="Normal 5 5 6" xfId="37272"/>
    <cellStyle name="Normal 5 5 6 2" xfId="37273"/>
    <cellStyle name="Normal 5 5 6 3" xfId="37274"/>
    <cellStyle name="Normal 5 5 6_AVA DVA EL" xfId="37275"/>
    <cellStyle name="Normal 5 5 7" xfId="37276"/>
    <cellStyle name="Normal 5 5 7 2" xfId="37277"/>
    <cellStyle name="Normal 5 5 7 3" xfId="37278"/>
    <cellStyle name="Normal 5 5 7_AVA DVA EL" xfId="37279"/>
    <cellStyle name="Normal 5 5 8" xfId="37280"/>
    <cellStyle name="Normal 5 5 8 2" xfId="37281"/>
    <cellStyle name="Normal 5 5 8 3" xfId="37282"/>
    <cellStyle name="Normal 5 5 8_AVA DVA EL" xfId="37283"/>
    <cellStyle name="Normal 5 5 9" xfId="37284"/>
    <cellStyle name="Normal 5 5 9 2" xfId="37285"/>
    <cellStyle name="Normal 5 5 9 3" xfId="37286"/>
    <cellStyle name="Normal 5 5 9_AVA DVA EL" xfId="37287"/>
    <cellStyle name="Normal 5 5_AVA DVA EL" xfId="37288"/>
    <cellStyle name="Normal 5 6" xfId="11555"/>
    <cellStyle name="Normal 5 6 10" xfId="37289"/>
    <cellStyle name="Normal 5 6 10 2" xfId="37290"/>
    <cellStyle name="Normal 5 6 10 3" xfId="37291"/>
    <cellStyle name="Normal 5 6 10_AVA DVA EL" xfId="37292"/>
    <cellStyle name="Normal 5 6 11" xfId="37293"/>
    <cellStyle name="Normal 5 6 11 2" xfId="37294"/>
    <cellStyle name="Normal 5 6 11 3" xfId="37295"/>
    <cellStyle name="Normal 5 6 11_AVA DVA EL" xfId="37296"/>
    <cellStyle name="Normal 5 6 12" xfId="37297"/>
    <cellStyle name="Normal 5 6 2" xfId="37298"/>
    <cellStyle name="Normal 5 6 2 10" xfId="37299"/>
    <cellStyle name="Normal 5 6 2 11" xfId="37300"/>
    <cellStyle name="Normal 5 6 2 2" xfId="37301"/>
    <cellStyle name="Normal 5 6 2 2 2" xfId="37302"/>
    <cellStyle name="Normal 5 6 2 2 2 2" xfId="37303"/>
    <cellStyle name="Normal 5 6 2 2 2 3" xfId="37304"/>
    <cellStyle name="Normal 5 6 2 2 2_AVA DVA EL" xfId="37305"/>
    <cellStyle name="Normal 5 6 2 2 3" xfId="37306"/>
    <cellStyle name="Normal 5 6 2 2 3 2" xfId="37307"/>
    <cellStyle name="Normal 5 6 2 2 3 3" xfId="37308"/>
    <cellStyle name="Normal 5 6 2 2 3_AVA DVA EL" xfId="37309"/>
    <cellStyle name="Normal 5 6 2 2 4" xfId="37310"/>
    <cellStyle name="Normal 5 6 2 2 5" xfId="37311"/>
    <cellStyle name="Normal 5 6 2 2_AVA DVA EL" xfId="37312"/>
    <cellStyle name="Normal 5 6 2 3" xfId="37313"/>
    <cellStyle name="Normal 5 6 2 3 2" xfId="37314"/>
    <cellStyle name="Normal 5 6 2 3 3" xfId="37315"/>
    <cellStyle name="Normal 5 6 2 3_AVA DVA EL" xfId="37316"/>
    <cellStyle name="Normal 5 6 2 4" xfId="37317"/>
    <cellStyle name="Normal 5 6 2 4 2" xfId="37318"/>
    <cellStyle name="Normal 5 6 2 4 3" xfId="37319"/>
    <cellStyle name="Normal 5 6 2 4_AVA DVA EL" xfId="37320"/>
    <cellStyle name="Normal 5 6 2 5" xfId="37321"/>
    <cellStyle name="Normal 5 6 2 5 2" xfId="37322"/>
    <cellStyle name="Normal 5 6 2 5 3" xfId="37323"/>
    <cellStyle name="Normal 5 6 2 5_AVA DVA EL" xfId="37324"/>
    <cellStyle name="Normal 5 6 2 6" xfId="37325"/>
    <cellStyle name="Normal 5 6 2 6 2" xfId="37326"/>
    <cellStyle name="Normal 5 6 2 6 3" xfId="37327"/>
    <cellStyle name="Normal 5 6 2 6_AVA DVA EL" xfId="37328"/>
    <cellStyle name="Normal 5 6 2 7" xfId="37329"/>
    <cellStyle name="Normal 5 6 2 7 2" xfId="37330"/>
    <cellStyle name="Normal 5 6 2 7 3" xfId="37331"/>
    <cellStyle name="Normal 5 6 2 7_AVA DVA EL" xfId="37332"/>
    <cellStyle name="Normal 5 6 2 8" xfId="37333"/>
    <cellStyle name="Normal 5 6 2 8 2" xfId="37334"/>
    <cellStyle name="Normal 5 6 2 8 3" xfId="37335"/>
    <cellStyle name="Normal 5 6 2 8_AVA DVA EL" xfId="37336"/>
    <cellStyle name="Normal 5 6 2 9" xfId="37337"/>
    <cellStyle name="Normal 5 6 2 9 2" xfId="37338"/>
    <cellStyle name="Normal 5 6 2 9 3" xfId="37339"/>
    <cellStyle name="Normal 5 6 2 9_AVA DVA EL" xfId="37340"/>
    <cellStyle name="Normal 5 6 2_AVA DVA EL" xfId="37341"/>
    <cellStyle name="Normal 5 6 3" xfId="37342"/>
    <cellStyle name="Normal 5 6 3 2" xfId="37343"/>
    <cellStyle name="Normal 5 6 3 2 2" xfId="37344"/>
    <cellStyle name="Normal 5 6 3 2 3" xfId="37345"/>
    <cellStyle name="Normal 5 6 3 2_AVA DVA EL" xfId="37346"/>
    <cellStyle name="Normal 5 6 3 3" xfId="37347"/>
    <cellStyle name="Normal 5 6 3 3 2" xfId="37348"/>
    <cellStyle name="Normal 5 6 3 3 3" xfId="37349"/>
    <cellStyle name="Normal 5 6 3 3_AVA DVA EL" xfId="37350"/>
    <cellStyle name="Normal 5 6 3 4" xfId="37351"/>
    <cellStyle name="Normal 5 6 3 5" xfId="37352"/>
    <cellStyle name="Normal 5 6 3_AVA DVA EL" xfId="37353"/>
    <cellStyle name="Normal 5 6 4" xfId="37354"/>
    <cellStyle name="Normal 5 6 4 2" xfId="37355"/>
    <cellStyle name="Normal 5 6 4 3" xfId="37356"/>
    <cellStyle name="Normal 5 6 4_AVA DVA EL" xfId="37357"/>
    <cellStyle name="Normal 5 6 5" xfId="37358"/>
    <cellStyle name="Normal 5 6 5 2" xfId="37359"/>
    <cellStyle name="Normal 5 6 5 3" xfId="37360"/>
    <cellStyle name="Normal 5 6 5_AVA DVA EL" xfId="37361"/>
    <cellStyle name="Normal 5 6 6" xfId="37362"/>
    <cellStyle name="Normal 5 6 6 2" xfId="37363"/>
    <cellStyle name="Normal 5 6 6 3" xfId="37364"/>
    <cellStyle name="Normal 5 6 6_AVA DVA EL" xfId="37365"/>
    <cellStyle name="Normal 5 6 7" xfId="37366"/>
    <cellStyle name="Normal 5 6 7 2" xfId="37367"/>
    <cellStyle name="Normal 5 6 7 3" xfId="37368"/>
    <cellStyle name="Normal 5 6 7_AVA DVA EL" xfId="37369"/>
    <cellStyle name="Normal 5 6 8" xfId="37370"/>
    <cellStyle name="Normal 5 6 8 2" xfId="37371"/>
    <cellStyle name="Normal 5 6 8 3" xfId="37372"/>
    <cellStyle name="Normal 5 6 8_AVA DVA EL" xfId="37373"/>
    <cellStyle name="Normal 5 6 9" xfId="37374"/>
    <cellStyle name="Normal 5 6 9 2" xfId="37375"/>
    <cellStyle name="Normal 5 6 9 3" xfId="37376"/>
    <cellStyle name="Normal 5 6 9_AVA DVA EL" xfId="37377"/>
    <cellStyle name="Normal 5 6_AVA DVA EL" xfId="37378"/>
    <cellStyle name="Normal 5 7" xfId="11766"/>
    <cellStyle name="Normal 5 7 10" xfId="37379"/>
    <cellStyle name="Normal 5 7 10 2" xfId="37380"/>
    <cellStyle name="Normal 5 7 10 3" xfId="37381"/>
    <cellStyle name="Normal 5 7 10_AVA DVA EL" xfId="37382"/>
    <cellStyle name="Normal 5 7 11" xfId="37383"/>
    <cellStyle name="Normal 5 7 2" xfId="37384"/>
    <cellStyle name="Normal 5 7 2 2" xfId="37385"/>
    <cellStyle name="Normal 5 7 2 2 2" xfId="37386"/>
    <cellStyle name="Normal 5 7 2 2 3" xfId="37387"/>
    <cellStyle name="Normal 5 7 2 2_AVA DVA EL" xfId="37388"/>
    <cellStyle name="Normal 5 7 2 3" xfId="37389"/>
    <cellStyle name="Normal 5 7 2 3 2" xfId="37390"/>
    <cellStyle name="Normal 5 7 2 3 3" xfId="37391"/>
    <cellStyle name="Normal 5 7 2 3_AVA DVA EL" xfId="37392"/>
    <cellStyle name="Normal 5 7 2 4" xfId="37393"/>
    <cellStyle name="Normal 5 7 2 5" xfId="37394"/>
    <cellStyle name="Normal 5 7 2_AVA DVA EL" xfId="37395"/>
    <cellStyle name="Normal 5 7 3" xfId="37396"/>
    <cellStyle name="Normal 5 7 3 2" xfId="37397"/>
    <cellStyle name="Normal 5 7 3 3" xfId="37398"/>
    <cellStyle name="Normal 5 7 3_AVA DVA EL" xfId="37399"/>
    <cellStyle name="Normal 5 7 4" xfId="37400"/>
    <cellStyle name="Normal 5 7 4 2" xfId="37401"/>
    <cellStyle name="Normal 5 7 4 3" xfId="37402"/>
    <cellStyle name="Normal 5 7 4_AVA DVA EL" xfId="37403"/>
    <cellStyle name="Normal 5 7 5" xfId="37404"/>
    <cellStyle name="Normal 5 7 5 2" xfId="37405"/>
    <cellStyle name="Normal 5 7 5 3" xfId="37406"/>
    <cellStyle name="Normal 5 7 5_AVA DVA EL" xfId="37407"/>
    <cellStyle name="Normal 5 7 6" xfId="37408"/>
    <cellStyle name="Normal 5 7 6 2" xfId="37409"/>
    <cellStyle name="Normal 5 7 6 3" xfId="37410"/>
    <cellStyle name="Normal 5 7 6_AVA DVA EL" xfId="37411"/>
    <cellStyle name="Normal 5 7 7" xfId="37412"/>
    <cellStyle name="Normal 5 7 7 2" xfId="37413"/>
    <cellStyle name="Normal 5 7 7 3" xfId="37414"/>
    <cellStyle name="Normal 5 7 7_AVA DVA EL" xfId="37415"/>
    <cellStyle name="Normal 5 7 8" xfId="37416"/>
    <cellStyle name="Normal 5 7 8 2" xfId="37417"/>
    <cellStyle name="Normal 5 7 8 3" xfId="37418"/>
    <cellStyle name="Normal 5 7 8_AVA DVA EL" xfId="37419"/>
    <cellStyle name="Normal 5 7 9" xfId="37420"/>
    <cellStyle name="Normal 5 7 9 2" xfId="37421"/>
    <cellStyle name="Normal 5 7 9 3" xfId="37422"/>
    <cellStyle name="Normal 5 7 9_AVA DVA EL" xfId="37423"/>
    <cellStyle name="Normal 5 7_AVA DVA EL" xfId="37424"/>
    <cellStyle name="Normal 5 8" xfId="12076"/>
    <cellStyle name="Normal 5 8 10" xfId="37425"/>
    <cellStyle name="Normal 5 8 10 2" xfId="37426"/>
    <cellStyle name="Normal 5 8 10 3" xfId="37427"/>
    <cellStyle name="Normal 5 8 10_AVA DVA EL" xfId="37428"/>
    <cellStyle name="Normal 5 8 11" xfId="37429"/>
    <cellStyle name="Normal 5 8 2" xfId="37430"/>
    <cellStyle name="Normal 5 8 2 2" xfId="37431"/>
    <cellStyle name="Normal 5 8 2 2 2" xfId="37432"/>
    <cellStyle name="Normal 5 8 2 2 3" xfId="37433"/>
    <cellStyle name="Normal 5 8 2 2_AVA DVA EL" xfId="37434"/>
    <cellStyle name="Normal 5 8 2 3" xfId="37435"/>
    <cellStyle name="Normal 5 8 2 3 2" xfId="37436"/>
    <cellStyle name="Normal 5 8 2 3 3" xfId="37437"/>
    <cellStyle name="Normal 5 8 2 3_AVA DVA EL" xfId="37438"/>
    <cellStyle name="Normal 5 8 2 4" xfId="37439"/>
    <cellStyle name="Normal 5 8 2 5" xfId="37440"/>
    <cellStyle name="Normal 5 8 2_AVA DVA EL" xfId="37441"/>
    <cellStyle name="Normal 5 8 3" xfId="37442"/>
    <cellStyle name="Normal 5 8 3 2" xfId="37443"/>
    <cellStyle name="Normal 5 8 3 3" xfId="37444"/>
    <cellStyle name="Normal 5 8 3_AVA DVA EL" xfId="37445"/>
    <cellStyle name="Normal 5 8 4" xfId="37446"/>
    <cellStyle name="Normal 5 8 4 2" xfId="37447"/>
    <cellStyle name="Normal 5 8 4 3" xfId="37448"/>
    <cellStyle name="Normal 5 8 4_AVA DVA EL" xfId="37449"/>
    <cellStyle name="Normal 5 8 5" xfId="37450"/>
    <cellStyle name="Normal 5 8 5 2" xfId="37451"/>
    <cellStyle name="Normal 5 8 5 3" xfId="37452"/>
    <cellStyle name="Normal 5 8 5_AVA DVA EL" xfId="37453"/>
    <cellStyle name="Normal 5 8 6" xfId="37454"/>
    <cellStyle name="Normal 5 8 6 2" xfId="37455"/>
    <cellStyle name="Normal 5 8 6 3" xfId="37456"/>
    <cellStyle name="Normal 5 8 6_AVA DVA EL" xfId="37457"/>
    <cellStyle name="Normal 5 8 7" xfId="37458"/>
    <cellStyle name="Normal 5 8 7 2" xfId="37459"/>
    <cellStyle name="Normal 5 8 7 3" xfId="37460"/>
    <cellStyle name="Normal 5 8 7_AVA DVA EL" xfId="37461"/>
    <cellStyle name="Normal 5 8 8" xfId="37462"/>
    <cellStyle name="Normal 5 8 8 2" xfId="37463"/>
    <cellStyle name="Normal 5 8 8 3" xfId="37464"/>
    <cellStyle name="Normal 5 8 8_AVA DVA EL" xfId="37465"/>
    <cellStyle name="Normal 5 8 9" xfId="37466"/>
    <cellStyle name="Normal 5 8 9 2" xfId="37467"/>
    <cellStyle name="Normal 5 8 9 3" xfId="37468"/>
    <cellStyle name="Normal 5 8 9_AVA DVA EL" xfId="37469"/>
    <cellStyle name="Normal 5 8_AVA DVA EL" xfId="37470"/>
    <cellStyle name="Normal 5 9" xfId="37471"/>
    <cellStyle name="Normal 5 9 2" xfId="37472"/>
    <cellStyle name="Normal 5 9 2 2" xfId="37473"/>
    <cellStyle name="Normal 5 9 2 3" xfId="37474"/>
    <cellStyle name="Normal 5 9 2_AVA DVA EL" xfId="37475"/>
    <cellStyle name="Normal 5 9 3" xfId="37476"/>
    <cellStyle name="Normal 5 9_AVA DVA EL" xfId="37477"/>
    <cellStyle name="Normal 5_20130128_ITS on reporting_Annex I_CA" xfId="11556"/>
    <cellStyle name="Normal 50" xfId="11960"/>
    <cellStyle name="Normal 50 2" xfId="37478"/>
    <cellStyle name="Normal 50 2 2" xfId="37479"/>
    <cellStyle name="Normal 50 2 3" xfId="37480"/>
    <cellStyle name="Normal 50 2_AVA DVA EL" xfId="37481"/>
    <cellStyle name="Normal 50 3" xfId="37482"/>
    <cellStyle name="Normal 50 3 2" xfId="37483"/>
    <cellStyle name="Normal 50 3 3" xfId="37484"/>
    <cellStyle name="Normal 50 3_AVA DVA EL" xfId="37485"/>
    <cellStyle name="Normal 50 4" xfId="37486"/>
    <cellStyle name="Normal 50 4 2" xfId="37487"/>
    <cellStyle name="Normal 50 4 3" xfId="37488"/>
    <cellStyle name="Normal 50 4_AVA DVA EL" xfId="37489"/>
    <cellStyle name="Normal 50 5" xfId="37490"/>
    <cellStyle name="Normal 50 5 2" xfId="37491"/>
    <cellStyle name="Normal 50 5 3" xfId="37492"/>
    <cellStyle name="Normal 50 5_AVA DVA EL" xfId="37493"/>
    <cellStyle name="Normal 50 6" xfId="37494"/>
    <cellStyle name="Normal 50_AVA DVA EL" xfId="37495"/>
    <cellStyle name="Normal 51" xfId="11961"/>
    <cellStyle name="Normal 51 2" xfId="37496"/>
    <cellStyle name="Normal 51 2 2" xfId="37497"/>
    <cellStyle name="Normal 51 2 3" xfId="37498"/>
    <cellStyle name="Normal 51 2_AVA DVA EL" xfId="37499"/>
    <cellStyle name="Normal 51 3" xfId="37500"/>
    <cellStyle name="Normal 51 3 2" xfId="37501"/>
    <cellStyle name="Normal 51 3 3" xfId="37502"/>
    <cellStyle name="Normal 51 3_AVA DVA EL" xfId="37503"/>
    <cellStyle name="Normal 51 4" xfId="37504"/>
    <cellStyle name="Normal 51 4 2" xfId="37505"/>
    <cellStyle name="Normal 51 4 3" xfId="37506"/>
    <cellStyle name="Normal 51 4_AVA DVA EL" xfId="37507"/>
    <cellStyle name="Normal 51 5" xfId="37508"/>
    <cellStyle name="Normal 51 5 2" xfId="37509"/>
    <cellStyle name="Normal 51 5 3" xfId="37510"/>
    <cellStyle name="Normal 51 5_AVA DVA EL" xfId="37511"/>
    <cellStyle name="Normal 51 6" xfId="37512"/>
    <cellStyle name="Normal 51_AVA DVA EL" xfId="37513"/>
    <cellStyle name="Normal 52" xfId="11962"/>
    <cellStyle name="Normal 52 2" xfId="37514"/>
    <cellStyle name="Normal 52 2 2" xfId="37515"/>
    <cellStyle name="Normal 52 2_AVA DVA EL" xfId="37516"/>
    <cellStyle name="Normal 52 3" xfId="37517"/>
    <cellStyle name="Normal 52 3 2" xfId="37518"/>
    <cellStyle name="Normal 52 3 3" xfId="37519"/>
    <cellStyle name="Normal 52 3_AVA DVA EL" xfId="37520"/>
    <cellStyle name="Normal 52 4" xfId="37521"/>
    <cellStyle name="Normal 52 4 2" xfId="37522"/>
    <cellStyle name="Normal 52 4 3" xfId="37523"/>
    <cellStyle name="Normal 52 4_AVA DVA EL" xfId="37524"/>
    <cellStyle name="Normal 52 5" xfId="37525"/>
    <cellStyle name="Normal 52 5 2" xfId="37526"/>
    <cellStyle name="Normal 52 5 3" xfId="37527"/>
    <cellStyle name="Normal 52 5_AVA DVA EL" xfId="37528"/>
    <cellStyle name="Normal 52 6" xfId="37529"/>
    <cellStyle name="Normal 52_AVA DVA EL" xfId="37530"/>
    <cellStyle name="Normal 53" xfId="11963"/>
    <cellStyle name="Normal 53 2" xfId="37531"/>
    <cellStyle name="Normal 53 2 2" xfId="37532"/>
    <cellStyle name="Normal 53 2 3" xfId="37533"/>
    <cellStyle name="Normal 53 2_AVA DVA EL" xfId="37534"/>
    <cellStyle name="Normal 53 3" xfId="37535"/>
    <cellStyle name="Normal 53 3 2" xfId="37536"/>
    <cellStyle name="Normal 53 3 3" xfId="37537"/>
    <cellStyle name="Normal 53 3_AVA DVA EL" xfId="37538"/>
    <cellStyle name="Normal 53 4" xfId="37539"/>
    <cellStyle name="Normal 53 4 2" xfId="37540"/>
    <cellStyle name="Normal 53 4 3" xfId="37541"/>
    <cellStyle name="Normal 53 4_AVA DVA EL" xfId="37542"/>
    <cellStyle name="Normal 53 5" xfId="37543"/>
    <cellStyle name="Normal 53 5 2" xfId="37544"/>
    <cellStyle name="Normal 53 5 3" xfId="37545"/>
    <cellStyle name="Normal 53 5_AVA DVA EL" xfId="37546"/>
    <cellStyle name="Normal 53 6" xfId="37547"/>
    <cellStyle name="Normal 53_AVA DVA EL" xfId="37548"/>
    <cellStyle name="Normal 54" xfId="11964"/>
    <cellStyle name="Normal 54 2" xfId="37549"/>
    <cellStyle name="Normal 54 2 2" xfId="37550"/>
    <cellStyle name="Normal 54 2 3" xfId="37551"/>
    <cellStyle name="Normal 54 2_AVA DVA EL" xfId="37552"/>
    <cellStyle name="Normal 54 3" xfId="37553"/>
    <cellStyle name="Normal 54 3 2" xfId="37554"/>
    <cellStyle name="Normal 54 3 3" xfId="37555"/>
    <cellStyle name="Normal 54 3_AVA DVA EL" xfId="37556"/>
    <cellStyle name="Normal 54 4" xfId="37557"/>
    <cellStyle name="Normal 54 4 2" xfId="37558"/>
    <cellStyle name="Normal 54 4 3" xfId="37559"/>
    <cellStyle name="Normal 54 4_AVA DVA EL" xfId="37560"/>
    <cellStyle name="Normal 54 5" xfId="37561"/>
    <cellStyle name="Normal 54 5 2" xfId="37562"/>
    <cellStyle name="Normal 54 5 3" xfId="37563"/>
    <cellStyle name="Normal 54 5_AVA DVA EL" xfId="37564"/>
    <cellStyle name="Normal 54 6" xfId="37565"/>
    <cellStyle name="Normal 54_AVA DVA EL" xfId="37566"/>
    <cellStyle name="Normal 55" xfId="11965"/>
    <cellStyle name="Normal 55 2" xfId="37567"/>
    <cellStyle name="Normal 55 2 2" xfId="37568"/>
    <cellStyle name="Normal 55 2 3" xfId="37569"/>
    <cellStyle name="Normal 55 2_AVA DVA EL" xfId="37570"/>
    <cellStyle name="Normal 55 3" xfId="37571"/>
    <cellStyle name="Normal 55 3 2" xfId="37572"/>
    <cellStyle name="Normal 55 3 3" xfId="37573"/>
    <cellStyle name="Normal 55 3_AVA DVA EL" xfId="37574"/>
    <cellStyle name="Normal 55 4" xfId="37575"/>
    <cellStyle name="Normal 55 4 2" xfId="37576"/>
    <cellStyle name="Normal 55 4 3" xfId="37577"/>
    <cellStyle name="Normal 55 4_AVA DVA EL" xfId="37578"/>
    <cellStyle name="Normal 55 5" xfId="37579"/>
    <cellStyle name="Normal 55 5 2" xfId="37580"/>
    <cellStyle name="Normal 55 5 3" xfId="37581"/>
    <cellStyle name="Normal 55 5_AVA DVA EL" xfId="37582"/>
    <cellStyle name="Normal 55 6" xfId="37583"/>
    <cellStyle name="Normal 55_AVA DVA EL" xfId="37584"/>
    <cellStyle name="Normal 56" xfId="11966"/>
    <cellStyle name="Normal 56 2" xfId="37585"/>
    <cellStyle name="Normal 56 2 2" xfId="37586"/>
    <cellStyle name="Normal 56 2_AVA DVA EL" xfId="37587"/>
    <cellStyle name="Normal 56 3" xfId="37588"/>
    <cellStyle name="Normal 56 3 2" xfId="37589"/>
    <cellStyle name="Normal 56 3 3" xfId="37590"/>
    <cellStyle name="Normal 56 3_AVA DVA EL" xfId="37591"/>
    <cellStyle name="Normal 56 4" xfId="37592"/>
    <cellStyle name="Normal 56 4 2" xfId="37593"/>
    <cellStyle name="Normal 56 4 3" xfId="37594"/>
    <cellStyle name="Normal 56 4_AVA DVA EL" xfId="37595"/>
    <cellStyle name="Normal 56 5" xfId="37596"/>
    <cellStyle name="Normal 56 5 2" xfId="37597"/>
    <cellStyle name="Normal 56 5 3" xfId="37598"/>
    <cellStyle name="Normal 56 5_AVA DVA EL" xfId="37599"/>
    <cellStyle name="Normal 56 6" xfId="37600"/>
    <cellStyle name="Normal 56_AVA DVA EL" xfId="37601"/>
    <cellStyle name="Normal 57" xfId="11967"/>
    <cellStyle name="Normal 57 2" xfId="37602"/>
    <cellStyle name="Normal 57 2 2" xfId="37603"/>
    <cellStyle name="Normal 57 2_AVA DVA EL" xfId="37604"/>
    <cellStyle name="Normal 57 3" xfId="37605"/>
    <cellStyle name="Normal 57 3 2" xfId="37606"/>
    <cellStyle name="Normal 57 3_AVA DVA EL" xfId="37607"/>
    <cellStyle name="Normal 57 4" xfId="37608"/>
    <cellStyle name="Normal 57 4 2" xfId="37609"/>
    <cellStyle name="Normal 57 4 3" xfId="37610"/>
    <cellStyle name="Normal 57 4_AVA DVA EL" xfId="37611"/>
    <cellStyle name="Normal 57 5" xfId="37612"/>
    <cellStyle name="Normal 57 5 2" xfId="37613"/>
    <cellStyle name="Normal 57 5 3" xfId="37614"/>
    <cellStyle name="Normal 57 5_AVA DVA EL" xfId="37615"/>
    <cellStyle name="Normal 57 6" xfId="37616"/>
    <cellStyle name="Normal 57_AVA DVA EL" xfId="37617"/>
    <cellStyle name="Normal 58" xfId="11968"/>
    <cellStyle name="Normal 58 2" xfId="37618"/>
    <cellStyle name="Normal 58 2 2" xfId="37619"/>
    <cellStyle name="Normal 58 2_AVA DVA EL" xfId="37620"/>
    <cellStyle name="Normal 58 3" xfId="37621"/>
    <cellStyle name="Normal 58 3 2" xfId="37622"/>
    <cellStyle name="Normal 58 3 3" xfId="37623"/>
    <cellStyle name="Normal 58 3_AVA DVA EL" xfId="37624"/>
    <cellStyle name="Normal 58 4" xfId="37625"/>
    <cellStyle name="Normal 58 4 2" xfId="37626"/>
    <cellStyle name="Normal 58 4 3" xfId="37627"/>
    <cellStyle name="Normal 58 4_AVA DVA EL" xfId="37628"/>
    <cellStyle name="Normal 58 5" xfId="37629"/>
    <cellStyle name="Normal 58 5 2" xfId="37630"/>
    <cellStyle name="Normal 58 5 3" xfId="37631"/>
    <cellStyle name="Normal 58 5_AVA DVA EL" xfId="37632"/>
    <cellStyle name="Normal 58 6" xfId="37633"/>
    <cellStyle name="Normal 58_AVA DVA EL" xfId="37634"/>
    <cellStyle name="Normal 59" xfId="11969"/>
    <cellStyle name="Normal 59 2" xfId="37635"/>
    <cellStyle name="Normal 59 2 2" xfId="37636"/>
    <cellStyle name="Normal 59 2 2 2" xfId="37637"/>
    <cellStyle name="Normal 59 2 2 3" xfId="37638"/>
    <cellStyle name="Normal 59 2 2_AVA DVA EL" xfId="37639"/>
    <cellStyle name="Normal 59 2 3" xfId="37640"/>
    <cellStyle name="Normal 59 2_AVA DVA EL" xfId="37641"/>
    <cellStyle name="Normal 59 3" xfId="37642"/>
    <cellStyle name="Normal 59 3 2" xfId="37643"/>
    <cellStyle name="Normal 59 3 3" xfId="37644"/>
    <cellStyle name="Normal 59 3_AVA DVA EL" xfId="37645"/>
    <cellStyle name="Normal 59 4" xfId="37646"/>
    <cellStyle name="Normal 59 4 2" xfId="37647"/>
    <cellStyle name="Normal 59 4 3" xfId="37648"/>
    <cellStyle name="Normal 59 4_AVA DVA EL" xfId="37649"/>
    <cellStyle name="Normal 59 5" xfId="37650"/>
    <cellStyle name="Normal 59 5 2" xfId="37651"/>
    <cellStyle name="Normal 59 5 3" xfId="37652"/>
    <cellStyle name="Normal 59 5_AVA DVA EL" xfId="37653"/>
    <cellStyle name="Normal 59 6" xfId="37654"/>
    <cellStyle name="Normal 59 6 2" xfId="37655"/>
    <cellStyle name="Normal 59 6 3" xfId="37656"/>
    <cellStyle name="Normal 59 6_AVA DVA EL" xfId="37657"/>
    <cellStyle name="Normal 59 7" xfId="37658"/>
    <cellStyle name="Normal 59_4Q16" xfId="37659"/>
    <cellStyle name="Normal 6" xfId="376"/>
    <cellStyle name="Normal 6 10" xfId="11767"/>
    <cellStyle name="Normal 6 10 2" xfId="37660"/>
    <cellStyle name="Normal 6 10 2 2" xfId="37661"/>
    <cellStyle name="Normal 6 10 2_AVA DVA EL" xfId="37662"/>
    <cellStyle name="Normal 6 10 3" xfId="37663"/>
    <cellStyle name="Normal 6 10 3 2" xfId="37664"/>
    <cellStyle name="Normal 6 10 3 3" xfId="37665"/>
    <cellStyle name="Normal 6 10 3_AVA DVA EL" xfId="37666"/>
    <cellStyle name="Normal 6 10 4" xfId="37667"/>
    <cellStyle name="Normal 6 10_4Q16" xfId="37668"/>
    <cellStyle name="Normal 6 11" xfId="37669"/>
    <cellStyle name="Normal 6 11 2" xfId="37670"/>
    <cellStyle name="Normal 6 11_AVA DVA EL" xfId="37671"/>
    <cellStyle name="Normal 6 12" xfId="37672"/>
    <cellStyle name="Normal 6 12 2" xfId="37673"/>
    <cellStyle name="Normal 6 12_AVA DVA EL" xfId="37674"/>
    <cellStyle name="Normal 6 13" xfId="37675"/>
    <cellStyle name="Normal 6 13 2" xfId="37676"/>
    <cellStyle name="Normal 6 13 3" xfId="37677"/>
    <cellStyle name="Normal 6 13_AVA DVA EL" xfId="37678"/>
    <cellStyle name="Normal 6 14" xfId="37679"/>
    <cellStyle name="Normal 6 14 2" xfId="37680"/>
    <cellStyle name="Normal 6 14 3" xfId="37681"/>
    <cellStyle name="Normal 6 14_AVA DVA EL" xfId="37682"/>
    <cellStyle name="Normal 6 15" xfId="37683"/>
    <cellStyle name="Normal 6 15 2" xfId="37684"/>
    <cellStyle name="Normal 6 15 3" xfId="37685"/>
    <cellStyle name="Normal 6 15_AVA DVA EL" xfId="37686"/>
    <cellStyle name="Normal 6 16" xfId="37687"/>
    <cellStyle name="Normal 6 16 2" xfId="37688"/>
    <cellStyle name="Normal 6 16_AVA DVA EL" xfId="37689"/>
    <cellStyle name="Normal 6 17" xfId="37690"/>
    <cellStyle name="Normal 6 18" xfId="37691"/>
    <cellStyle name="Normal 6 19" xfId="37692"/>
    <cellStyle name="Normal 6 2" xfId="757"/>
    <cellStyle name="Normal 6 2 10" xfId="37693"/>
    <cellStyle name="Normal 6 2 10 2" xfId="37694"/>
    <cellStyle name="Normal 6 2 10 3" xfId="37695"/>
    <cellStyle name="Normal 6 2 10_AVA DVA EL" xfId="37696"/>
    <cellStyle name="Normal 6 2 11" xfId="37697"/>
    <cellStyle name="Normal 6 2 11 2" xfId="37698"/>
    <cellStyle name="Normal 6 2 11 3" xfId="37699"/>
    <cellStyle name="Normal 6 2 11_AVA DVA EL" xfId="37700"/>
    <cellStyle name="Normal 6 2 12" xfId="37701"/>
    <cellStyle name="Normal 6 2 12 2" xfId="37702"/>
    <cellStyle name="Normal 6 2 12 3" xfId="37703"/>
    <cellStyle name="Normal 6 2 12_AVA DVA EL" xfId="37704"/>
    <cellStyle name="Normal 6 2 13" xfId="37705"/>
    <cellStyle name="Normal 6 2 13 2" xfId="37706"/>
    <cellStyle name="Normal 6 2 13_AVA DVA EL" xfId="37707"/>
    <cellStyle name="Normal 6 2 14" xfId="37708"/>
    <cellStyle name="Normal 6 2 15" xfId="37709"/>
    <cellStyle name="Normal 6 2 2" xfId="8506"/>
    <cellStyle name="Normal 6 2 2 10" xfId="37710"/>
    <cellStyle name="Normal 6 2 2 10 2" xfId="37711"/>
    <cellStyle name="Normal 6 2 2 10_AVA DVA EL" xfId="37712"/>
    <cellStyle name="Normal 6 2 2 11" xfId="37713"/>
    <cellStyle name="Normal 6 2 2 2" xfId="8507"/>
    <cellStyle name="Normal 6 2 2 2 2" xfId="8508"/>
    <cellStyle name="Normal 6 2 2 2 2 2" xfId="8509"/>
    <cellStyle name="Normal 6 2 2 2 2 2 2" xfId="37714"/>
    <cellStyle name="Normal 6 2 2 2 2 2_AVA DVA EL" xfId="37715"/>
    <cellStyle name="Normal 6 2 2 2 2 3" xfId="37716"/>
    <cellStyle name="Normal 6 2 2 2 2_3. Chng in credit spreads" xfId="8510"/>
    <cellStyle name="Normal 6 2 2 2 3" xfId="8511"/>
    <cellStyle name="Normal 6 2 2 2 3 2" xfId="8512"/>
    <cellStyle name="Normal 6 2 2 2 3 2 2" xfId="37717"/>
    <cellStyle name="Normal 6 2 2 2 3 2_AVA DVA EL" xfId="37718"/>
    <cellStyle name="Normal 6 2 2 2 3 3" xfId="37719"/>
    <cellStyle name="Normal 6 2 2 2 3_3. Chng in credit spreads" xfId="8513"/>
    <cellStyle name="Normal 6 2 2 2 4" xfId="8514"/>
    <cellStyle name="Normal 6 2 2 2 4 2" xfId="37720"/>
    <cellStyle name="Normal 6 2 2 2 4 2 2" xfId="37721"/>
    <cellStyle name="Normal 6 2 2 2 4 2_AVA DVA EL" xfId="37722"/>
    <cellStyle name="Normal 6 2 2 2 4 3" xfId="37723"/>
    <cellStyle name="Normal 6 2 2 2 4 4" xfId="37724"/>
    <cellStyle name="Normal 6 2 2 2 4_AVA DVA EL" xfId="37725"/>
    <cellStyle name="Normal 6 2 2 2 5" xfId="37726"/>
    <cellStyle name="Normal 6 2 2 2 5 2" xfId="37727"/>
    <cellStyle name="Normal 6 2 2 2 5 3" xfId="37728"/>
    <cellStyle name="Normal 6 2 2 2 5_AVA DVA EL" xfId="37729"/>
    <cellStyle name="Normal 6 2 2 2 6" xfId="37730"/>
    <cellStyle name="Normal 6 2 2 2 6 2" xfId="37731"/>
    <cellStyle name="Normal 6 2 2 2 6_AVA DVA EL" xfId="37732"/>
    <cellStyle name="Normal 6 2 2 2 7" xfId="37733"/>
    <cellStyle name="Normal 6 2 2 2_3. Chng in credit spreads" xfId="8515"/>
    <cellStyle name="Normal 6 2 2 3" xfId="8516"/>
    <cellStyle name="Normal 6 2 2 3 2" xfId="8517"/>
    <cellStyle name="Normal 6 2 2 3 2 2" xfId="37734"/>
    <cellStyle name="Normal 6 2 2 3 2_Cap.adeq" xfId="37735"/>
    <cellStyle name="Normal 6 2 2 3 3" xfId="37736"/>
    <cellStyle name="Normal 6 2 2 3 4" xfId="37737"/>
    <cellStyle name="Normal 6 2 2 3 4 2" xfId="37738"/>
    <cellStyle name="Normal 6 2 2 3 4 3" xfId="37739"/>
    <cellStyle name="Normal 6 2 2 3 4_AVA DVA EL" xfId="37740"/>
    <cellStyle name="Normal 6 2 2 3 5" xfId="37741"/>
    <cellStyle name="Normal 6 2 2 3 5 2" xfId="37742"/>
    <cellStyle name="Normal 6 2 2 3 5_AVA DVA EL" xfId="37743"/>
    <cellStyle name="Normal 6 2 2 3 6" xfId="37744"/>
    <cellStyle name="Normal 6 2 2 3 7" xfId="37745"/>
    <cellStyle name="Normal 6 2 2 3_3. Chng in credit spreads" xfId="8518"/>
    <cellStyle name="Normal 6 2 2 4" xfId="8519"/>
    <cellStyle name="Normal 6 2 2 4 2" xfId="8520"/>
    <cellStyle name="Normal 6 2 2 4 2 2" xfId="37746"/>
    <cellStyle name="Normal 6 2 2 4 2_Cap.adeq" xfId="37747"/>
    <cellStyle name="Normal 6 2 2 4 3" xfId="37748"/>
    <cellStyle name="Normal 6 2 2 4 4" xfId="37749"/>
    <cellStyle name="Normal 6 2 2 4 4 2" xfId="37750"/>
    <cellStyle name="Normal 6 2 2 4 4 3" xfId="37751"/>
    <cellStyle name="Normal 6 2 2 4 4_AVA DVA EL" xfId="37752"/>
    <cellStyle name="Normal 6 2 2 4 5" xfId="37753"/>
    <cellStyle name="Normal 6 2 2 4 5 2" xfId="37754"/>
    <cellStyle name="Normal 6 2 2 4 5_AVA DVA EL" xfId="37755"/>
    <cellStyle name="Normal 6 2 2 4 6" xfId="37756"/>
    <cellStyle name="Normal 6 2 2 4 7" xfId="37757"/>
    <cellStyle name="Normal 6 2 2 4_3. Chng in credit spreads" xfId="8521"/>
    <cellStyle name="Normal 6 2 2 5" xfId="8522"/>
    <cellStyle name="Normal 6 2 2 5 2" xfId="37758"/>
    <cellStyle name="Normal 6 2 2 5 2 2" xfId="37759"/>
    <cellStyle name="Normal 6 2 2 5 2 3" xfId="37760"/>
    <cellStyle name="Normal 6 2 2 5 2_AVA DVA EL" xfId="37761"/>
    <cellStyle name="Normal 6 2 2 5 3" xfId="37762"/>
    <cellStyle name="Normal 6 2 2 5 3 2" xfId="37763"/>
    <cellStyle name="Normal 6 2 2 5 3_AVA DVA EL" xfId="37764"/>
    <cellStyle name="Normal 6 2 2 5 4" xfId="37765"/>
    <cellStyle name="Normal 6 2 2 5 5" xfId="37766"/>
    <cellStyle name="Normal 6 2 2 5_Balanse bankkonsern" xfId="37767"/>
    <cellStyle name="Normal 6 2 2 6" xfId="37768"/>
    <cellStyle name="Normal 6 2 2 6 2" xfId="37769"/>
    <cellStyle name="Normal 6 2 2 6 2 2" xfId="37770"/>
    <cellStyle name="Normal 6 2 2 6 2 3" xfId="37771"/>
    <cellStyle name="Normal 6 2 2 6 2_AVA DVA EL" xfId="37772"/>
    <cellStyle name="Normal 6 2 2 6 3" xfId="37773"/>
    <cellStyle name="Normal 6 2 2 6 3 2" xfId="37774"/>
    <cellStyle name="Normal 6 2 2 6 3_AVA DVA EL" xfId="37775"/>
    <cellStyle name="Normal 6 2 2 6 4" xfId="37776"/>
    <cellStyle name="Normal 6 2 2 6 5" xfId="37777"/>
    <cellStyle name="Normal 6 2 2 6_Balanse bankkonsern" xfId="37778"/>
    <cellStyle name="Normal 6 2 2 7" xfId="37779"/>
    <cellStyle name="Normal 6 2 2 7 2" xfId="37780"/>
    <cellStyle name="Normal 6 2 2 7 3" xfId="37781"/>
    <cellStyle name="Normal 6 2 2 7_AVA DVA EL" xfId="37782"/>
    <cellStyle name="Normal 6 2 2 8" xfId="37783"/>
    <cellStyle name="Normal 6 2 2 8 2" xfId="37784"/>
    <cellStyle name="Normal 6 2 2 8 3" xfId="37785"/>
    <cellStyle name="Normal 6 2 2 8_AVA DVA EL" xfId="37786"/>
    <cellStyle name="Normal 6 2 2 9" xfId="37787"/>
    <cellStyle name="Normal 6 2 2 9 2" xfId="37788"/>
    <cellStyle name="Normal 6 2 2 9 3" xfId="37789"/>
    <cellStyle name="Normal 6 2 2 9_AVA DVA EL" xfId="37790"/>
    <cellStyle name="Normal 6 2 2_3. Chng in credit spreads" xfId="8523"/>
    <cellStyle name="Normal 6 2 3" xfId="8524"/>
    <cellStyle name="Normal 6 2 3 2" xfId="8525"/>
    <cellStyle name="Normal 6 2 3 2 2" xfId="8526"/>
    <cellStyle name="Normal 6 2 3 2 2 2" xfId="8527"/>
    <cellStyle name="Normal 6 2 3 2 2 3" xfId="37791"/>
    <cellStyle name="Normal 6 2 3 2 2_3. Chng in credit spreads" xfId="8528"/>
    <cellStyle name="Normal 6 2 3 2 3" xfId="8529"/>
    <cellStyle name="Normal 6 2 3 2 3 2" xfId="8530"/>
    <cellStyle name="Normal 6 2 3 2 3 3" xfId="37792"/>
    <cellStyle name="Normal 6 2 3 2 3_3. Chng in credit spreads" xfId="8531"/>
    <cellStyle name="Normal 6 2 3 2 4" xfId="8532"/>
    <cellStyle name="Normal 6 2 3 2 4 2" xfId="37793"/>
    <cellStyle name="Normal 6 2 3 2 4_AVA DVA EL" xfId="37794"/>
    <cellStyle name="Normal 6 2 3 2 5" xfId="37795"/>
    <cellStyle name="Normal 6 2 3 2_3. Chng in credit spreads" xfId="8533"/>
    <cellStyle name="Normal 6 2 3 3" xfId="8534"/>
    <cellStyle name="Normal 6 2 3 3 2" xfId="8535"/>
    <cellStyle name="Normal 6 2 3 3 2 2" xfId="37796"/>
    <cellStyle name="Normal 6 2 3 3 2_Cap.adeq" xfId="37797"/>
    <cellStyle name="Normal 6 2 3 3 3" xfId="37798"/>
    <cellStyle name="Normal 6 2 3 3 4" xfId="37799"/>
    <cellStyle name="Normal 6 2 3 3 4 2" xfId="37800"/>
    <cellStyle name="Normal 6 2 3 3 4_AVA DVA EL" xfId="37801"/>
    <cellStyle name="Normal 6 2 3 3 5" xfId="37802"/>
    <cellStyle name="Normal 6 2 3 3_3. Chng in credit spreads" xfId="8536"/>
    <cellStyle name="Normal 6 2 3 4" xfId="8537"/>
    <cellStyle name="Normal 6 2 3 4 2" xfId="8538"/>
    <cellStyle name="Normal 6 2 3 4 2 2" xfId="37803"/>
    <cellStyle name="Normal 6 2 3 4 2_Cap.adeq" xfId="37804"/>
    <cellStyle name="Normal 6 2 3 4 3" xfId="37805"/>
    <cellStyle name="Normal 6 2 3 4 4" xfId="37806"/>
    <cellStyle name="Normal 6 2 3 4 4 2" xfId="37807"/>
    <cellStyle name="Normal 6 2 3 4 4_AVA DVA EL" xfId="37808"/>
    <cellStyle name="Normal 6 2 3 4 5" xfId="37809"/>
    <cellStyle name="Normal 6 2 3 4_3. Chng in credit spreads" xfId="8539"/>
    <cellStyle name="Normal 6 2 3 5" xfId="8540"/>
    <cellStyle name="Normal 6 2 3 5 2" xfId="37810"/>
    <cellStyle name="Normal 6 2 3 5 2 2" xfId="37811"/>
    <cellStyle name="Normal 6 2 3 5 2_AVA DVA EL" xfId="37812"/>
    <cellStyle name="Normal 6 2 3 5 3" xfId="37813"/>
    <cellStyle name="Normal 6 2 3 5_Balanse bankkonsern" xfId="37814"/>
    <cellStyle name="Normal 6 2 3 6" xfId="37815"/>
    <cellStyle name="Normal 6 2 3 7" xfId="37816"/>
    <cellStyle name="Normal 6 2 3 7 2" xfId="37817"/>
    <cellStyle name="Normal 6 2 3 7 3" xfId="37818"/>
    <cellStyle name="Normal 6 2 3 7_AVA DVA EL" xfId="37819"/>
    <cellStyle name="Normal 6 2 3 8" xfId="37820"/>
    <cellStyle name="Normal 6 2 3 8 2" xfId="37821"/>
    <cellStyle name="Normal 6 2 3 8_AVA DVA EL" xfId="37822"/>
    <cellStyle name="Normal 6 2 3 9" xfId="37823"/>
    <cellStyle name="Normal 6 2 3_3. Chng in credit spreads" xfId="8541"/>
    <cellStyle name="Normal 6 2 4" xfId="8542"/>
    <cellStyle name="Normal 6 2 4 2" xfId="8543"/>
    <cellStyle name="Normal 6 2 4 2 2" xfId="8544"/>
    <cellStyle name="Normal 6 2 4 2 3" xfId="37824"/>
    <cellStyle name="Normal 6 2 4 2_3. Chng in credit spreads" xfId="8545"/>
    <cellStyle name="Normal 6 2 4 3" xfId="8546"/>
    <cellStyle name="Normal 6 2 4 3 2" xfId="8547"/>
    <cellStyle name="Normal 6 2 4 3 3" xfId="37825"/>
    <cellStyle name="Normal 6 2 4 3_3. Chng in credit spreads" xfId="8548"/>
    <cellStyle name="Normal 6 2 4 4" xfId="8549"/>
    <cellStyle name="Normal 6 2 4 4 2" xfId="37826"/>
    <cellStyle name="Normal 6 2 4 4 3" xfId="37827"/>
    <cellStyle name="Normal 6 2 4 4_AVA DVA EL" xfId="37828"/>
    <cellStyle name="Normal 6 2 4 5" xfId="37829"/>
    <cellStyle name="Normal 6 2 4 5 2" xfId="37830"/>
    <cellStyle name="Normal 6 2 4 5_AVA DVA EL" xfId="37831"/>
    <cellStyle name="Normal 6 2 4 6" xfId="37832"/>
    <cellStyle name="Normal 6 2 4 7" xfId="37833"/>
    <cellStyle name="Normal 6 2 4_3. Chng in credit spreads" xfId="8550"/>
    <cellStyle name="Normal 6 2 5" xfId="8551"/>
    <cellStyle name="Normal 6 2 5 2" xfId="8552"/>
    <cellStyle name="Normal 6 2 5 2 2" xfId="37834"/>
    <cellStyle name="Normal 6 2 5 2_Cap.adeq" xfId="37835"/>
    <cellStyle name="Normal 6 2 5 3" xfId="37836"/>
    <cellStyle name="Normal 6 2 5 4" xfId="37837"/>
    <cellStyle name="Normal 6 2 5 4 2" xfId="37838"/>
    <cellStyle name="Normal 6 2 5 4 3" xfId="37839"/>
    <cellStyle name="Normal 6 2 5 4_AVA DVA EL" xfId="37840"/>
    <cellStyle name="Normal 6 2 5 5" xfId="37841"/>
    <cellStyle name="Normal 6 2 5 5 2" xfId="37842"/>
    <cellStyle name="Normal 6 2 5 5_AVA DVA EL" xfId="37843"/>
    <cellStyle name="Normal 6 2 5 6" xfId="37844"/>
    <cellStyle name="Normal 6 2 5 7" xfId="37845"/>
    <cellStyle name="Normal 6 2 5_3. Chng in credit spreads" xfId="8553"/>
    <cellStyle name="Normal 6 2 6" xfId="8554"/>
    <cellStyle name="Normal 6 2 6 2" xfId="8555"/>
    <cellStyle name="Normal 6 2 6 2 2" xfId="37846"/>
    <cellStyle name="Normal 6 2 6 2_Cap.adeq" xfId="37847"/>
    <cellStyle name="Normal 6 2 6 3" xfId="37848"/>
    <cellStyle name="Normal 6 2 6 4" xfId="37849"/>
    <cellStyle name="Normal 6 2 6 4 2" xfId="37850"/>
    <cellStyle name="Normal 6 2 6 4 3" xfId="37851"/>
    <cellStyle name="Normal 6 2 6 4_AVA DVA EL" xfId="37852"/>
    <cellStyle name="Normal 6 2 6 5" xfId="37853"/>
    <cellStyle name="Normal 6 2 6 5 2" xfId="37854"/>
    <cellStyle name="Normal 6 2 6 5_AVA DVA EL" xfId="37855"/>
    <cellStyle name="Normal 6 2 6 6" xfId="37856"/>
    <cellStyle name="Normal 6 2 6 7" xfId="37857"/>
    <cellStyle name="Normal 6 2 6_3. Chng in credit spreads" xfId="8556"/>
    <cellStyle name="Normal 6 2 7" xfId="37858"/>
    <cellStyle name="Normal 6 2 7 2" xfId="37859"/>
    <cellStyle name="Normal 6 2 7 2 2" xfId="37860"/>
    <cellStyle name="Normal 6 2 7 2 3" xfId="37861"/>
    <cellStyle name="Normal 6 2 7 2_AVA DVA EL" xfId="37862"/>
    <cellStyle name="Normal 6 2 7 3" xfId="37863"/>
    <cellStyle name="Normal 6 2 7 3 2" xfId="37864"/>
    <cellStyle name="Normal 6 2 7 3_AVA DVA EL" xfId="37865"/>
    <cellStyle name="Normal 6 2 7 4" xfId="37866"/>
    <cellStyle name="Normal 6 2 7 5" xfId="37867"/>
    <cellStyle name="Normal 6 2 7_Balanse bankkonsern" xfId="37868"/>
    <cellStyle name="Normal 6 2 8" xfId="37869"/>
    <cellStyle name="Normal 6 2 8 2" xfId="37870"/>
    <cellStyle name="Normal 6 2 8 2 2" xfId="37871"/>
    <cellStyle name="Normal 6 2 8 2 3" xfId="37872"/>
    <cellStyle name="Normal 6 2 8 2_AVA DVA EL" xfId="37873"/>
    <cellStyle name="Normal 6 2 8_Balanse bankkonsern" xfId="37874"/>
    <cellStyle name="Normal 6 2 9" xfId="37875"/>
    <cellStyle name="Normal 6 2 9 2" xfId="37876"/>
    <cellStyle name="Normal 6 2 9_AVA DVA EL" xfId="37877"/>
    <cellStyle name="Normal 6 2_3. Chng in credit spreads" xfId="8557"/>
    <cellStyle name="Normal 6 20" xfId="37878"/>
    <cellStyle name="Normal 6 3" xfId="992"/>
    <cellStyle name="Normal 6 3 10" xfId="37879"/>
    <cellStyle name="Normal 6 3 10 2" xfId="37880"/>
    <cellStyle name="Normal 6 3 10 3" xfId="37881"/>
    <cellStyle name="Normal 6 3 10_AVA DVA EL" xfId="37882"/>
    <cellStyle name="Normal 6 3 11" xfId="37883"/>
    <cellStyle name="Normal 6 3 11 2" xfId="37884"/>
    <cellStyle name="Normal 6 3 11 3" xfId="37885"/>
    <cellStyle name="Normal 6 3 11_AVA DVA EL" xfId="37886"/>
    <cellStyle name="Normal 6 3 12" xfId="37887"/>
    <cellStyle name="Normal 6 3 12 2" xfId="37888"/>
    <cellStyle name="Normal 6 3 12_AVA DVA EL" xfId="37889"/>
    <cellStyle name="Normal 6 3 13" xfId="37890"/>
    <cellStyle name="Normal 6 3 14" xfId="37891"/>
    <cellStyle name="Normal 6 3 2" xfId="8558"/>
    <cellStyle name="Normal 6 3 2 2" xfId="8559"/>
    <cellStyle name="Normal 6 3 2 2 2" xfId="8560"/>
    <cellStyle name="Normal 6 3 2 2 2 2" xfId="8561"/>
    <cellStyle name="Normal 6 3 2 2 2 3" xfId="37892"/>
    <cellStyle name="Normal 6 3 2 2 2_3. Chng in credit spreads" xfId="8562"/>
    <cellStyle name="Normal 6 3 2 2 3" xfId="8563"/>
    <cellStyle name="Normal 6 3 2 2 3 2" xfId="8564"/>
    <cellStyle name="Normal 6 3 2 2 3_3. Chng in credit spreads" xfId="8565"/>
    <cellStyle name="Normal 6 3 2 2 4" xfId="8566"/>
    <cellStyle name="Normal 6 3 2 2 5" xfId="37893"/>
    <cellStyle name="Normal 6 3 2 2_3. Chng in credit spreads" xfId="8567"/>
    <cellStyle name="Normal 6 3 2 3" xfId="8568"/>
    <cellStyle name="Normal 6 3 2 3 2" xfId="8569"/>
    <cellStyle name="Normal 6 3 2 3 2 2" xfId="37894"/>
    <cellStyle name="Normal 6 3 2 3 2_AVA DVA EL" xfId="37895"/>
    <cellStyle name="Normal 6 3 2 3 3" xfId="37896"/>
    <cellStyle name="Normal 6 3 2 3_3. Chng in credit spreads" xfId="8570"/>
    <cellStyle name="Normal 6 3 2 4" xfId="8571"/>
    <cellStyle name="Normal 6 3 2 4 2" xfId="8572"/>
    <cellStyle name="Normal 6 3 2 4 2 2" xfId="37897"/>
    <cellStyle name="Normal 6 3 2 4 2_AVA DVA EL" xfId="37898"/>
    <cellStyle name="Normal 6 3 2 4 3" xfId="37899"/>
    <cellStyle name="Normal 6 3 2 4 4" xfId="37900"/>
    <cellStyle name="Normal 6 3 2 4_3. Chng in credit spreads" xfId="8573"/>
    <cellStyle name="Normal 6 3 2 5" xfId="8574"/>
    <cellStyle name="Normal 6 3 2 5 2" xfId="37901"/>
    <cellStyle name="Normal 6 3 2 5 3" xfId="37902"/>
    <cellStyle name="Normal 6 3 2 5_AVA DVA EL" xfId="37903"/>
    <cellStyle name="Normal 6 3 2 6" xfId="37904"/>
    <cellStyle name="Normal 6 3 2 6 2" xfId="37905"/>
    <cellStyle name="Normal 6 3 2 6_AVA DVA EL" xfId="37906"/>
    <cellStyle name="Normal 6 3 2 7" xfId="37907"/>
    <cellStyle name="Normal 6 3 2_3. Chng in credit spreads" xfId="8575"/>
    <cellStyle name="Normal 6 3 3" xfId="8576"/>
    <cellStyle name="Normal 6 3 3 2" xfId="8577"/>
    <cellStyle name="Normal 6 3 3 2 2" xfId="8578"/>
    <cellStyle name="Normal 6 3 3 2 2 2" xfId="8579"/>
    <cellStyle name="Normal 6 3 3 2 2_3. Chng in credit spreads" xfId="8580"/>
    <cellStyle name="Normal 6 3 3 2 3" xfId="8581"/>
    <cellStyle name="Normal 6 3 3 2 3 2" xfId="8582"/>
    <cellStyle name="Normal 6 3 3 2 3_3. Chng in credit spreads" xfId="8583"/>
    <cellStyle name="Normal 6 3 3 2 4" xfId="8584"/>
    <cellStyle name="Normal 6 3 3 2 5" xfId="37908"/>
    <cellStyle name="Normal 6 3 3 2_3. Chng in credit spreads" xfId="8585"/>
    <cellStyle name="Normal 6 3 3 3" xfId="8586"/>
    <cellStyle name="Normal 6 3 3 3 2" xfId="8587"/>
    <cellStyle name="Normal 6 3 3 3 3" xfId="37909"/>
    <cellStyle name="Normal 6 3 3 3_3. Chng in credit spreads" xfId="8588"/>
    <cellStyle name="Normal 6 3 3 4" xfId="8589"/>
    <cellStyle name="Normal 6 3 3 4 2" xfId="8590"/>
    <cellStyle name="Normal 6 3 3 4 3" xfId="37910"/>
    <cellStyle name="Normal 6 3 3 4_3. Chng in credit spreads" xfId="8591"/>
    <cellStyle name="Normal 6 3 3 5" xfId="8592"/>
    <cellStyle name="Normal 6 3 3 6" xfId="37911"/>
    <cellStyle name="Normal 6 3 3_3. Chng in credit spreads" xfId="8593"/>
    <cellStyle name="Normal 6 3 4" xfId="8594"/>
    <cellStyle name="Normal 6 3 4 2" xfId="8595"/>
    <cellStyle name="Normal 6 3 4 2 2" xfId="8596"/>
    <cellStyle name="Normal 6 3 4 2 3" xfId="37912"/>
    <cellStyle name="Normal 6 3 4 2_3. Chng in credit spreads" xfId="8597"/>
    <cellStyle name="Normal 6 3 4 3" xfId="8598"/>
    <cellStyle name="Normal 6 3 4 3 2" xfId="8599"/>
    <cellStyle name="Normal 6 3 4 3 3" xfId="37913"/>
    <cellStyle name="Normal 6 3 4 3_3. Chng in credit spreads" xfId="8600"/>
    <cellStyle name="Normal 6 3 4 4" xfId="8601"/>
    <cellStyle name="Normal 6 3 4 4 2" xfId="37914"/>
    <cellStyle name="Normal 6 3 4 4_AVA DVA EL" xfId="37915"/>
    <cellStyle name="Normal 6 3 4 5" xfId="37916"/>
    <cellStyle name="Normal 6 3 4_3. Chng in credit spreads" xfId="8602"/>
    <cellStyle name="Normal 6 3 5" xfId="8603"/>
    <cellStyle name="Normal 6 3 5 2" xfId="8604"/>
    <cellStyle name="Normal 6 3 5 2 2" xfId="37917"/>
    <cellStyle name="Normal 6 3 5 2_AVA DVA EL" xfId="37918"/>
    <cellStyle name="Normal 6 3 5 3" xfId="37919"/>
    <cellStyle name="Normal 6 3 5_3. Chng in credit spreads" xfId="8605"/>
    <cellStyle name="Normal 6 3 6" xfId="8606"/>
    <cellStyle name="Normal 6 3 6 2" xfId="8607"/>
    <cellStyle name="Normal 6 3 6 2 2" xfId="37920"/>
    <cellStyle name="Normal 6 3 6 2_AVA DVA EL" xfId="37921"/>
    <cellStyle name="Normal 6 3 6 3" xfId="37922"/>
    <cellStyle name="Normal 6 3 6_3. Chng in credit spreads" xfId="8608"/>
    <cellStyle name="Normal 6 3 7" xfId="37923"/>
    <cellStyle name="Normal 6 3 7 2" xfId="37924"/>
    <cellStyle name="Normal 6 3 7 3" xfId="37925"/>
    <cellStyle name="Normal 6 3 7_AVA DVA EL" xfId="37926"/>
    <cellStyle name="Normal 6 3 8" xfId="37927"/>
    <cellStyle name="Normal 6 3 8 2" xfId="37928"/>
    <cellStyle name="Normal 6 3 8 3" xfId="37929"/>
    <cellStyle name="Normal 6 3 8_AVA DVA EL" xfId="37930"/>
    <cellStyle name="Normal 6 3 9" xfId="37931"/>
    <cellStyle name="Normal 6 3 9 2" xfId="37932"/>
    <cellStyle name="Normal 6 3 9 3" xfId="37933"/>
    <cellStyle name="Normal 6 3 9_AVA DVA EL" xfId="37934"/>
    <cellStyle name="Normal 6 3_3. Chng in credit spreads" xfId="8609"/>
    <cellStyle name="Normal 6 4" xfId="1251"/>
    <cellStyle name="Normal 6 4 10" xfId="37935"/>
    <cellStyle name="Normal 6 4 2" xfId="8610"/>
    <cellStyle name="Normal 6 4 2 2" xfId="8611"/>
    <cellStyle name="Normal 6 4 2 2 2" xfId="8612"/>
    <cellStyle name="Normal 6 4 2 2 3" xfId="37936"/>
    <cellStyle name="Normal 6 4 2 2_3. Chng in credit spreads" xfId="8613"/>
    <cellStyle name="Normal 6 4 2 3" xfId="8614"/>
    <cellStyle name="Normal 6 4 2 3 2" xfId="8615"/>
    <cellStyle name="Normal 6 4 2 3 3" xfId="37937"/>
    <cellStyle name="Normal 6 4 2 3_3. Chng in credit spreads" xfId="8616"/>
    <cellStyle name="Normal 6 4 2 4" xfId="8617"/>
    <cellStyle name="Normal 6 4 2 4 2" xfId="37938"/>
    <cellStyle name="Normal 6 4 2 4_AVA DVA EL" xfId="37939"/>
    <cellStyle name="Normal 6 4 2 5" xfId="37940"/>
    <cellStyle name="Normal 6 4 2_3. Chng in credit spreads" xfId="8618"/>
    <cellStyle name="Normal 6 4 3" xfId="8619"/>
    <cellStyle name="Normal 6 4 3 2" xfId="8620"/>
    <cellStyle name="Normal 6 4 3 2 2" xfId="37941"/>
    <cellStyle name="Normal 6 4 3 2_Cap.adeq" xfId="37942"/>
    <cellStyle name="Normal 6 4 3 3" xfId="37943"/>
    <cellStyle name="Normal 6 4 3 4" xfId="37944"/>
    <cellStyle name="Normal 6 4 3 4 2" xfId="37945"/>
    <cellStyle name="Normal 6 4 3 4_AVA DVA EL" xfId="37946"/>
    <cellStyle name="Normal 6 4 3 5" xfId="37947"/>
    <cellStyle name="Normal 6 4 3_3. Chng in credit spreads" xfId="8621"/>
    <cellStyle name="Normal 6 4 4" xfId="8622"/>
    <cellStyle name="Normal 6 4 4 2" xfId="8623"/>
    <cellStyle name="Normal 6 4 4 2 2" xfId="37948"/>
    <cellStyle name="Normal 6 4 4 2_Cap.adeq" xfId="37949"/>
    <cellStyle name="Normal 6 4 4 3" xfId="37950"/>
    <cellStyle name="Normal 6 4 4 4" xfId="37951"/>
    <cellStyle name="Normal 6 4 4 4 2" xfId="37952"/>
    <cellStyle name="Normal 6 4 4 4_AVA DVA EL" xfId="37953"/>
    <cellStyle name="Normal 6 4 4 5" xfId="37954"/>
    <cellStyle name="Normal 6 4 4_3. Chng in credit spreads" xfId="8624"/>
    <cellStyle name="Normal 6 4 5" xfId="37955"/>
    <cellStyle name="Normal 6 4 5 2" xfId="37956"/>
    <cellStyle name="Normal 6 4 5 2 2" xfId="37957"/>
    <cellStyle name="Normal 6 4 5 2_AVA DVA EL" xfId="37958"/>
    <cellStyle name="Normal 6 4 5 3" xfId="37959"/>
    <cellStyle name="Normal 6 4 5_Balanse bankkonsern" xfId="37960"/>
    <cellStyle name="Normal 6 4 6" xfId="37961"/>
    <cellStyle name="Normal 6 4 7" xfId="37962"/>
    <cellStyle name="Normal 6 4 7 2" xfId="37963"/>
    <cellStyle name="Normal 6 4 7 3" xfId="37964"/>
    <cellStyle name="Normal 6 4 7_AVA DVA EL" xfId="37965"/>
    <cellStyle name="Normal 6 4 8" xfId="37966"/>
    <cellStyle name="Normal 6 4 8 2" xfId="37967"/>
    <cellStyle name="Normal 6 4 8 3" xfId="37968"/>
    <cellStyle name="Normal 6 4 8_AVA DVA EL" xfId="37969"/>
    <cellStyle name="Normal 6 4 9" xfId="37970"/>
    <cellStyle name="Normal 6 4 9 2" xfId="37971"/>
    <cellStyle name="Normal 6 4 9_AVA DVA EL" xfId="37972"/>
    <cellStyle name="Normal 6 4_3. Chng in credit spreads" xfId="8625"/>
    <cellStyle name="Normal 6 5" xfId="1357"/>
    <cellStyle name="Normal 6 5 2" xfId="8626"/>
    <cellStyle name="Normal 6 5 2 2" xfId="8627"/>
    <cellStyle name="Normal 6 5 2 2 2" xfId="8628"/>
    <cellStyle name="Normal 6 5 2 2_3. Chng in credit spreads" xfId="8629"/>
    <cellStyle name="Normal 6 5 2 3" xfId="8630"/>
    <cellStyle name="Normal 6 5 2 3 2" xfId="8631"/>
    <cellStyle name="Normal 6 5 2 3_3. Chng in credit spreads" xfId="8632"/>
    <cellStyle name="Normal 6 5 2 4" xfId="8633"/>
    <cellStyle name="Normal 6 5 2 5" xfId="37973"/>
    <cellStyle name="Normal 6 5 2_3. Chng in credit spreads" xfId="8634"/>
    <cellStyle name="Normal 6 5 3" xfId="8635"/>
    <cellStyle name="Normal 6 5 3 2" xfId="8636"/>
    <cellStyle name="Normal 6 5 3 3" xfId="37974"/>
    <cellStyle name="Normal 6 5 3_3. Chng in credit spreads" xfId="8637"/>
    <cellStyle name="Normal 6 5 4" xfId="8638"/>
    <cellStyle name="Normal 6 5 4 2" xfId="8639"/>
    <cellStyle name="Normal 6 5 4 2 2" xfId="37975"/>
    <cellStyle name="Normal 6 5 4 2_Cap.adeq" xfId="37976"/>
    <cellStyle name="Normal 6 5 4 3" xfId="37977"/>
    <cellStyle name="Normal 6 5 4_3. Chng in credit spreads" xfId="8640"/>
    <cellStyle name="Normal 6 5 5" xfId="8641"/>
    <cellStyle name="Normal 6 5 5 2" xfId="37978"/>
    <cellStyle name="Normal 6 5 5_AVA DVA EL" xfId="37979"/>
    <cellStyle name="Normal 6 5 6" xfId="37980"/>
    <cellStyle name="Normal 6 5 7" xfId="37981"/>
    <cellStyle name="Normal 6 5_3. Chng in credit spreads" xfId="8642"/>
    <cellStyle name="Normal 6 6" xfId="8643"/>
    <cellStyle name="Normal 6 6 2" xfId="8644"/>
    <cellStyle name="Normal 6 6 2 2" xfId="8645"/>
    <cellStyle name="Normal 6 6 2 3" xfId="37982"/>
    <cellStyle name="Normal 6 6 2_3. Chng in credit spreads" xfId="8646"/>
    <cellStyle name="Normal 6 6 3" xfId="8647"/>
    <cellStyle name="Normal 6 6 3 2" xfId="8648"/>
    <cellStyle name="Normal 6 6 3 3" xfId="37983"/>
    <cellStyle name="Normal 6 6 3_3. Chng in credit spreads" xfId="8649"/>
    <cellStyle name="Normal 6 6 4" xfId="8650"/>
    <cellStyle name="Normal 6 6 4 2" xfId="37984"/>
    <cellStyle name="Normal 6 6 4 3" xfId="37985"/>
    <cellStyle name="Normal 6 6 4_AVA DVA EL" xfId="37986"/>
    <cellStyle name="Normal 6 6 5" xfId="37987"/>
    <cellStyle name="Normal 6 6 5 2" xfId="37988"/>
    <cellStyle name="Normal 6 6 5_AVA DVA EL" xfId="37989"/>
    <cellStyle name="Normal 6 6 6" xfId="37990"/>
    <cellStyle name="Normal 6 6 7" xfId="37991"/>
    <cellStyle name="Normal 6 6_3. Chng in credit spreads" xfId="8651"/>
    <cellStyle name="Normal 6 7" xfId="8652"/>
    <cellStyle name="Normal 6 7 2" xfId="8653"/>
    <cellStyle name="Normal 6 7 2 2" xfId="37992"/>
    <cellStyle name="Normal 6 7 2_Cap.adeq" xfId="37993"/>
    <cellStyle name="Normal 6 7 3" xfId="37994"/>
    <cellStyle name="Normal 6 7 4" xfId="37995"/>
    <cellStyle name="Normal 6 7 4 2" xfId="37996"/>
    <cellStyle name="Normal 6 7 4 3" xfId="37997"/>
    <cellStyle name="Normal 6 7 4_AVA DVA EL" xfId="37998"/>
    <cellStyle name="Normal 6 7 5" xfId="37999"/>
    <cellStyle name="Normal 6 7 5 2" xfId="38000"/>
    <cellStyle name="Normal 6 7 5_AVA DVA EL" xfId="38001"/>
    <cellStyle name="Normal 6 7 6" xfId="38002"/>
    <cellStyle name="Normal 6 7 7" xfId="38003"/>
    <cellStyle name="Normal 6 7_3. Chng in credit spreads" xfId="8654"/>
    <cellStyle name="Normal 6 8" xfId="8655"/>
    <cellStyle name="Normal 6 8 2" xfId="8656"/>
    <cellStyle name="Normal 6 8 2 2" xfId="38004"/>
    <cellStyle name="Normal 6 8 2 3" xfId="38005"/>
    <cellStyle name="Normal 6 8 2_AVA DVA EL" xfId="38006"/>
    <cellStyle name="Normal 6 8 3" xfId="38007"/>
    <cellStyle name="Normal 6 8 3 2" xfId="38008"/>
    <cellStyle name="Normal 6 8 3_AVA DVA EL" xfId="38009"/>
    <cellStyle name="Normal 6 8 4" xfId="38010"/>
    <cellStyle name="Normal 6 8 5" xfId="38011"/>
    <cellStyle name="Normal 6 8_3. Chng in credit spreads" xfId="8657"/>
    <cellStyle name="Normal 6 9" xfId="8658"/>
    <cellStyle name="Normal 6 9 2" xfId="8659"/>
    <cellStyle name="Normal 6 9 2 2" xfId="38012"/>
    <cellStyle name="Normal 6 9 2 3" xfId="38013"/>
    <cellStyle name="Normal 6 9 2_AVA DVA EL" xfId="38014"/>
    <cellStyle name="Normal 6 9 3" xfId="38015"/>
    <cellStyle name="Normal 6 9 3 2" xfId="38016"/>
    <cellStyle name="Normal 6 9 3 3" xfId="38017"/>
    <cellStyle name="Normal 6 9 3_AVA DVA EL" xfId="38018"/>
    <cellStyle name="Normal 6 9 4" xfId="38019"/>
    <cellStyle name="Normal 6 9_3. Chng in credit spreads" xfId="8660"/>
    <cellStyle name="Normal 6_3. Chng in credit spreads" xfId="8661"/>
    <cellStyle name="Normal 60" xfId="11970"/>
    <cellStyle name="Normal 60 2" xfId="38020"/>
    <cellStyle name="Normal 60 2 2" xfId="38021"/>
    <cellStyle name="Normal 60 2 2 2" xfId="38022"/>
    <cellStyle name="Normal 60 2 2 3" xfId="38023"/>
    <cellStyle name="Normal 60 2 2_AVA DVA EL" xfId="38024"/>
    <cellStyle name="Normal 60 2 3" xfId="38025"/>
    <cellStyle name="Normal 60 2_AVA DVA EL" xfId="38026"/>
    <cellStyle name="Normal 60 3" xfId="38027"/>
    <cellStyle name="Normal 60 3 2" xfId="38028"/>
    <cellStyle name="Normal 60 3 3" xfId="38029"/>
    <cellStyle name="Normal 60 3_AVA DVA EL" xfId="38030"/>
    <cellStyle name="Normal 60 4" xfId="38031"/>
    <cellStyle name="Normal 60 4 2" xfId="38032"/>
    <cellStyle name="Normal 60 4 3" xfId="38033"/>
    <cellStyle name="Normal 60 4_AVA DVA EL" xfId="38034"/>
    <cellStyle name="Normal 60 5" xfId="38035"/>
    <cellStyle name="Normal 60 5 2" xfId="38036"/>
    <cellStyle name="Normal 60 5 3" xfId="38037"/>
    <cellStyle name="Normal 60 5_AVA DVA EL" xfId="38038"/>
    <cellStyle name="Normal 60 6" xfId="38039"/>
    <cellStyle name="Normal 60 6 2" xfId="38040"/>
    <cellStyle name="Normal 60 6 3" xfId="38041"/>
    <cellStyle name="Normal 60 6_AVA DVA EL" xfId="38042"/>
    <cellStyle name="Normal 60 7" xfId="38043"/>
    <cellStyle name="Normal 60_4Q16" xfId="38044"/>
    <cellStyle name="Normal 61" xfId="11971"/>
    <cellStyle name="Normal 61 2" xfId="38045"/>
    <cellStyle name="Normal 61 2 2" xfId="38046"/>
    <cellStyle name="Normal 61 2 2 2" xfId="38047"/>
    <cellStyle name="Normal 61 2 2_AVA DVA EL" xfId="38048"/>
    <cellStyle name="Normal 61 2 3" xfId="38049"/>
    <cellStyle name="Normal 61 2 3 2" xfId="38050"/>
    <cellStyle name="Normal 61 2 3 3" xfId="38051"/>
    <cellStyle name="Normal 61 2 3_AVA DVA EL" xfId="38052"/>
    <cellStyle name="Normal 61 2 4" xfId="38053"/>
    <cellStyle name="Normal 61 2_4Q16" xfId="38054"/>
    <cellStyle name="Normal 61 3" xfId="38055"/>
    <cellStyle name="Normal 61 3 2" xfId="38056"/>
    <cellStyle name="Normal 61 3 2 2" xfId="38057"/>
    <cellStyle name="Normal 61 3 2 3" xfId="38058"/>
    <cellStyle name="Normal 61 3 2_AVA DVA EL" xfId="38059"/>
    <cellStyle name="Normal 61 3 3" xfId="38060"/>
    <cellStyle name="Normal 61 3_AVA DVA EL" xfId="38061"/>
    <cellStyle name="Normal 61 4" xfId="38062"/>
    <cellStyle name="Normal 61 4 2" xfId="38063"/>
    <cellStyle name="Normal 61 4_AVA DVA EL" xfId="38064"/>
    <cellStyle name="Normal 61 5" xfId="38065"/>
    <cellStyle name="Normal 61 5 2" xfId="38066"/>
    <cellStyle name="Normal 61 5 3" xfId="38067"/>
    <cellStyle name="Normal 61 5_AVA DVA EL" xfId="38068"/>
    <cellStyle name="Normal 61 6" xfId="38069"/>
    <cellStyle name="Normal 61 6 2" xfId="38070"/>
    <cellStyle name="Normal 61 6 3" xfId="38071"/>
    <cellStyle name="Normal 61 6_AVA DVA EL" xfId="38072"/>
    <cellStyle name="Normal 61 7" xfId="38073"/>
    <cellStyle name="Normal 61_4Q16" xfId="38074"/>
    <cellStyle name="Normal 62" xfId="11972"/>
    <cellStyle name="Normal 62 2" xfId="38075"/>
    <cellStyle name="Normal 62 2 2" xfId="38076"/>
    <cellStyle name="Normal 62 2 2 2" xfId="38077"/>
    <cellStyle name="Normal 62 2 2 3" xfId="38078"/>
    <cellStyle name="Normal 62 2 2_AVA DVA EL" xfId="38079"/>
    <cellStyle name="Normal 62 2 3" xfId="38080"/>
    <cellStyle name="Normal 62 2_AVA DVA EL" xfId="38081"/>
    <cellStyle name="Normal 62 3" xfId="38082"/>
    <cellStyle name="Normal 62 3 2" xfId="38083"/>
    <cellStyle name="Normal 62 3 3" xfId="38084"/>
    <cellStyle name="Normal 62 3_AVA DVA EL" xfId="38085"/>
    <cellStyle name="Normal 62 4" xfId="38086"/>
    <cellStyle name="Normal 62 4 2" xfId="38087"/>
    <cellStyle name="Normal 62 4 3" xfId="38088"/>
    <cellStyle name="Normal 62 4_AVA DVA EL" xfId="38089"/>
    <cellStyle name="Normal 62 5" xfId="38090"/>
    <cellStyle name="Normal 62 5 2" xfId="38091"/>
    <cellStyle name="Normal 62 5 3" xfId="38092"/>
    <cellStyle name="Normal 62 5_AVA DVA EL" xfId="38093"/>
    <cellStyle name="Normal 62 6" xfId="38094"/>
    <cellStyle name="Normal 62 6 2" xfId="38095"/>
    <cellStyle name="Normal 62 6 3" xfId="38096"/>
    <cellStyle name="Normal 62 6_AVA DVA EL" xfId="38097"/>
    <cellStyle name="Normal 62 7" xfId="38098"/>
    <cellStyle name="Normal 62_4Q16" xfId="38099"/>
    <cellStyle name="Normal 63" xfId="11557"/>
    <cellStyle name="Normal 63 2" xfId="38100"/>
    <cellStyle name="Normal 63 2 2" xfId="38101"/>
    <cellStyle name="Normal 63 2 2 2" xfId="38102"/>
    <cellStyle name="Normal 63 2 2 3" xfId="38103"/>
    <cellStyle name="Normal 63 2 2_AVA DVA EL" xfId="38104"/>
    <cellStyle name="Normal 63 2 3" xfId="38105"/>
    <cellStyle name="Normal 63 2 4" xfId="38106"/>
    <cellStyle name="Normal 63 2_AVA DVA EL" xfId="38107"/>
    <cellStyle name="Normal 63 3" xfId="38108"/>
    <cellStyle name="Normal 63 3 2" xfId="38109"/>
    <cellStyle name="Normal 63 3 3" xfId="38110"/>
    <cellStyle name="Normal 63 3_AVA DVA EL" xfId="38111"/>
    <cellStyle name="Normal 63 4" xfId="38112"/>
    <cellStyle name="Normal 63 4 2" xfId="38113"/>
    <cellStyle name="Normal 63 4 3" xfId="38114"/>
    <cellStyle name="Normal 63 4_AVA DVA EL" xfId="38115"/>
    <cellStyle name="Normal 63 5" xfId="38116"/>
    <cellStyle name="Normal 63 5 2" xfId="38117"/>
    <cellStyle name="Normal 63 5 3" xfId="38118"/>
    <cellStyle name="Normal 63 5_AVA DVA EL" xfId="38119"/>
    <cellStyle name="Normal 63 6" xfId="38120"/>
    <cellStyle name="Normal 63_AVA DVA EL" xfId="38121"/>
    <cellStyle name="Normal 64" xfId="11973"/>
    <cellStyle name="Normal 64 2" xfId="38122"/>
    <cellStyle name="Normal 64 2 2" xfId="38123"/>
    <cellStyle name="Normal 64 2 2 2" xfId="38124"/>
    <cellStyle name="Normal 64 2 2 3" xfId="38125"/>
    <cellStyle name="Normal 64 2 2_AVA DVA EL" xfId="38126"/>
    <cellStyle name="Normal 64 2 3" xfId="38127"/>
    <cellStyle name="Normal 64 2_AVA DVA EL" xfId="38128"/>
    <cellStyle name="Normal 64 3" xfId="38129"/>
    <cellStyle name="Normal 64 3 2" xfId="38130"/>
    <cellStyle name="Normal 64 3 3" xfId="38131"/>
    <cellStyle name="Normal 64 3_AVA DVA EL" xfId="38132"/>
    <cellStyle name="Normal 64 4" xfId="38133"/>
    <cellStyle name="Normal 64 4 2" xfId="38134"/>
    <cellStyle name="Normal 64 4 3" xfId="38135"/>
    <cellStyle name="Normal 64 4_AVA DVA EL" xfId="38136"/>
    <cellStyle name="Normal 64 5" xfId="38137"/>
    <cellStyle name="Normal 64 5 2" xfId="38138"/>
    <cellStyle name="Normal 64 5 3" xfId="38139"/>
    <cellStyle name="Normal 64 5_AVA DVA EL" xfId="38140"/>
    <cellStyle name="Normal 64 6" xfId="38141"/>
    <cellStyle name="Normal 64 6 2" xfId="38142"/>
    <cellStyle name="Normal 64 6 3" xfId="38143"/>
    <cellStyle name="Normal 64 6_AVA DVA EL" xfId="38144"/>
    <cellStyle name="Normal 64 7" xfId="38145"/>
    <cellStyle name="Normal 64_4Q16" xfId="38146"/>
    <cellStyle name="Normal 65" xfId="11974"/>
    <cellStyle name="Normal 65 2" xfId="38147"/>
    <cellStyle name="Normal 65 2 2" xfId="38148"/>
    <cellStyle name="Normal 65 2 3" xfId="38149"/>
    <cellStyle name="Normal 65 2_AVA DVA EL" xfId="38150"/>
    <cellStyle name="Normal 65 3" xfId="38151"/>
    <cellStyle name="Normal 65 3 2" xfId="38152"/>
    <cellStyle name="Normal 65 3 3" xfId="38153"/>
    <cellStyle name="Normal 65 3_AVA DVA EL" xfId="38154"/>
    <cellStyle name="Normal 65 4" xfId="38155"/>
    <cellStyle name="Normal 65 4 2" xfId="38156"/>
    <cellStyle name="Normal 65 4 3" xfId="38157"/>
    <cellStyle name="Normal 65 4_AVA DVA EL" xfId="38158"/>
    <cellStyle name="Normal 65 5" xfId="38159"/>
    <cellStyle name="Normal 65 5 2" xfId="38160"/>
    <cellStyle name="Normal 65 5 3" xfId="38161"/>
    <cellStyle name="Normal 65 5_AVA DVA EL" xfId="38162"/>
    <cellStyle name="Normal 65 6" xfId="38163"/>
    <cellStyle name="Normal 65 6 2" xfId="38164"/>
    <cellStyle name="Normal 65 6 3" xfId="38165"/>
    <cellStyle name="Normal 65 6_AVA DVA EL" xfId="38166"/>
    <cellStyle name="Normal 65 7" xfId="38167"/>
    <cellStyle name="Normal 65_AVA DVA EL" xfId="38168"/>
    <cellStyle name="Normal 66" xfId="11975"/>
    <cellStyle name="Normal 66 2" xfId="38169"/>
    <cellStyle name="Normal 66 2 2" xfId="38170"/>
    <cellStyle name="Normal 66 2 2 2" xfId="38171"/>
    <cellStyle name="Normal 66 2 2 3" xfId="38172"/>
    <cellStyle name="Normal 66 2 2_AVA DVA EL" xfId="38173"/>
    <cellStyle name="Normal 66 2 3" xfId="38174"/>
    <cellStyle name="Normal 66 2_AVA DVA EL" xfId="38175"/>
    <cellStyle name="Normal 66 3" xfId="38176"/>
    <cellStyle name="Normal 66 3 2" xfId="38177"/>
    <cellStyle name="Normal 66 3 3" xfId="38178"/>
    <cellStyle name="Normal 66 3_AVA DVA EL" xfId="38179"/>
    <cellStyle name="Normal 66 4" xfId="38180"/>
    <cellStyle name="Normal 66 4 2" xfId="38181"/>
    <cellStyle name="Normal 66 4 3" xfId="38182"/>
    <cellStyle name="Normal 66 4_AVA DVA EL" xfId="38183"/>
    <cellStyle name="Normal 66 5" xfId="38184"/>
    <cellStyle name="Normal 66 5 2" xfId="38185"/>
    <cellStyle name="Normal 66 5 3" xfId="38186"/>
    <cellStyle name="Normal 66 5_AVA DVA EL" xfId="38187"/>
    <cellStyle name="Normal 66 6" xfId="38188"/>
    <cellStyle name="Normal 66 6 2" xfId="38189"/>
    <cellStyle name="Normal 66 6 3" xfId="38190"/>
    <cellStyle name="Normal 66 6_AVA DVA EL" xfId="38191"/>
    <cellStyle name="Normal 66 7" xfId="38192"/>
    <cellStyle name="Normal 66_4Q16" xfId="38193"/>
    <cellStyle name="Normal 67" xfId="38194"/>
    <cellStyle name="Normal 67 2" xfId="38195"/>
    <cellStyle name="Normal 67 2 2" xfId="38196"/>
    <cellStyle name="Normal 67 2 2 2" xfId="38197"/>
    <cellStyle name="Normal 67 2 2 3" xfId="38198"/>
    <cellStyle name="Normal 67 2 2_AVA DVA EL" xfId="38199"/>
    <cellStyle name="Normal 67 2 3" xfId="38200"/>
    <cellStyle name="Normal 67 2_AVA DVA EL" xfId="38201"/>
    <cellStyle name="Normal 67 3" xfId="38202"/>
    <cellStyle name="Normal 67 3 2" xfId="38203"/>
    <cellStyle name="Normal 67 3 3" xfId="38204"/>
    <cellStyle name="Normal 67 3_AVA DVA EL" xfId="38205"/>
    <cellStyle name="Normal 67 4" xfId="38206"/>
    <cellStyle name="Normal 67 4 2" xfId="38207"/>
    <cellStyle name="Normal 67 4 3" xfId="38208"/>
    <cellStyle name="Normal 67 4_AVA DVA EL" xfId="38209"/>
    <cellStyle name="Normal 67 5" xfId="38210"/>
    <cellStyle name="Normal 67 5 2" xfId="38211"/>
    <cellStyle name="Normal 67 5 3" xfId="38212"/>
    <cellStyle name="Normal 67 5_AVA DVA EL" xfId="38213"/>
    <cellStyle name="Normal 67 6" xfId="38214"/>
    <cellStyle name="Normal 67 6 2" xfId="38215"/>
    <cellStyle name="Normal 67 6 3" xfId="38216"/>
    <cellStyle name="Normal 67 6_AVA DVA EL" xfId="38217"/>
    <cellStyle name="Normal 67 7" xfId="38218"/>
    <cellStyle name="Normal 67_4Q16" xfId="38219"/>
    <cellStyle name="Normal 68" xfId="38220"/>
    <cellStyle name="Normal 68 2" xfId="38221"/>
    <cellStyle name="Normal 68 2 2" xfId="38222"/>
    <cellStyle name="Normal 68 2 3" xfId="38223"/>
    <cellStyle name="Normal 68 2_AVA DVA EL" xfId="38224"/>
    <cellStyle name="Normal 68 3" xfId="38225"/>
    <cellStyle name="Normal 68 3 2" xfId="38226"/>
    <cellStyle name="Normal 68 3 3" xfId="38227"/>
    <cellStyle name="Normal 68 3_AVA DVA EL" xfId="38228"/>
    <cellStyle name="Normal 68 4" xfId="38229"/>
    <cellStyle name="Normal 68 4 2" xfId="38230"/>
    <cellStyle name="Normal 68 4 3" xfId="38231"/>
    <cellStyle name="Normal 68 4_AVA DVA EL" xfId="38232"/>
    <cellStyle name="Normal 68 5" xfId="38233"/>
    <cellStyle name="Normal 68 5 2" xfId="38234"/>
    <cellStyle name="Normal 68 5 3" xfId="38235"/>
    <cellStyle name="Normal 68 5_AVA DVA EL" xfId="38236"/>
    <cellStyle name="Normal 68 6" xfId="38237"/>
    <cellStyle name="Normal 68 6 2" xfId="38238"/>
    <cellStyle name="Normal 68 6 3" xfId="38239"/>
    <cellStyle name="Normal 68 6_AVA DVA EL" xfId="38240"/>
    <cellStyle name="Normal 68 7" xfId="38241"/>
    <cellStyle name="Normal 68_AVA DVA EL" xfId="38242"/>
    <cellStyle name="Normal 69" xfId="38243"/>
    <cellStyle name="Normal 69 2" xfId="38244"/>
    <cellStyle name="Normal 69 2 2" xfId="38245"/>
    <cellStyle name="Normal 69 2 3" xfId="38246"/>
    <cellStyle name="Normal 69 2_AVA DVA EL" xfId="38247"/>
    <cellStyle name="Normal 69 3" xfId="38248"/>
    <cellStyle name="Normal 69 3 2" xfId="38249"/>
    <cellStyle name="Normal 69 3 3" xfId="38250"/>
    <cellStyle name="Normal 69 3_AVA DVA EL" xfId="38251"/>
    <cellStyle name="Normal 69 4" xfId="38252"/>
    <cellStyle name="Normal 69_AVA DVA EL" xfId="38253"/>
    <cellStyle name="Normal 7" xfId="377"/>
    <cellStyle name="Normal 7 10" xfId="38254"/>
    <cellStyle name="Normal 7 10 2" xfId="38255"/>
    <cellStyle name="Normal 7 10 2 2" xfId="38256"/>
    <cellStyle name="Normal 7 10 2 3" xfId="38257"/>
    <cellStyle name="Normal 7 10 2_AVA DVA EL" xfId="38258"/>
    <cellStyle name="Normal 7 10 3" xfId="38259"/>
    <cellStyle name="Normal 7 10_AVA DVA EL" xfId="38260"/>
    <cellStyle name="Normal 7 11" xfId="38261"/>
    <cellStyle name="Normal 7 11 2" xfId="38262"/>
    <cellStyle name="Normal 7 11_AVA DVA EL" xfId="38263"/>
    <cellStyle name="Normal 7 12" xfId="38264"/>
    <cellStyle name="Normal 7 12 2" xfId="38265"/>
    <cellStyle name="Normal 7 12_AVA DVA EL" xfId="38266"/>
    <cellStyle name="Normal 7 13" xfId="38267"/>
    <cellStyle name="Normal 7 13 2" xfId="38268"/>
    <cellStyle name="Normal 7 13_AVA DVA EL" xfId="38269"/>
    <cellStyle name="Normal 7 14" xfId="38270"/>
    <cellStyle name="Normal 7 14 2" xfId="38271"/>
    <cellStyle name="Normal 7 14 3" xfId="38272"/>
    <cellStyle name="Normal 7 14_AVA DVA EL" xfId="38273"/>
    <cellStyle name="Normal 7 15" xfId="38274"/>
    <cellStyle name="Normal 7 15 2" xfId="38275"/>
    <cellStyle name="Normal 7 15 3" xfId="38276"/>
    <cellStyle name="Normal 7 15_AVA DVA EL" xfId="38277"/>
    <cellStyle name="Normal 7 16" xfId="38278"/>
    <cellStyle name="Normal 7 16 2" xfId="38279"/>
    <cellStyle name="Normal 7 16 3" xfId="38280"/>
    <cellStyle name="Normal 7 16_AVA DVA EL" xfId="38281"/>
    <cellStyle name="Normal 7 17" xfId="38282"/>
    <cellStyle name="Normal 7 18" xfId="38283"/>
    <cellStyle name="Normal 7 2" xfId="758"/>
    <cellStyle name="Normal 7 2 10" xfId="38284"/>
    <cellStyle name="Normal 7 2 10 2" xfId="38285"/>
    <cellStyle name="Normal 7 2 10_AVA DVA EL" xfId="38286"/>
    <cellStyle name="Normal 7 2 11" xfId="38287"/>
    <cellStyle name="Normal 7 2 11 2" xfId="38288"/>
    <cellStyle name="Normal 7 2 11_AVA DVA EL" xfId="38289"/>
    <cellStyle name="Normal 7 2 12" xfId="38290"/>
    <cellStyle name="Normal 7 2 12 2" xfId="38291"/>
    <cellStyle name="Normal 7 2 12 3" xfId="38292"/>
    <cellStyle name="Normal 7 2 12_AVA DVA EL" xfId="38293"/>
    <cellStyle name="Normal 7 2 13" xfId="38294"/>
    <cellStyle name="Normal 7 2 13 2" xfId="38295"/>
    <cellStyle name="Normal 7 2 13 3" xfId="38296"/>
    <cellStyle name="Normal 7 2 13_AVA DVA EL" xfId="38297"/>
    <cellStyle name="Normal 7 2 14" xfId="38298"/>
    <cellStyle name="Normal 7 2 14 2" xfId="38299"/>
    <cellStyle name="Normal 7 2 14 3" xfId="38300"/>
    <cellStyle name="Normal 7 2 14_AVA DVA EL" xfId="38301"/>
    <cellStyle name="Normal 7 2 15" xfId="38302"/>
    <cellStyle name="Normal 7 2 16" xfId="38303"/>
    <cellStyle name="Normal 7 2 2" xfId="11558"/>
    <cellStyle name="Normal 7 2 2 2" xfId="38304"/>
    <cellStyle name="Normal 7 2 2 2 2" xfId="38305"/>
    <cellStyle name="Normal 7 2 2 2 2 2" xfId="38306"/>
    <cellStyle name="Normal 7 2 2 2 2 3" xfId="38307"/>
    <cellStyle name="Normal 7 2 2 2 2_AVA DVA EL" xfId="38308"/>
    <cellStyle name="Normal 7 2 2 2 3" xfId="38309"/>
    <cellStyle name="Normal 7 2 2 2 3 2" xfId="38310"/>
    <cellStyle name="Normal 7 2 2 2 3 3" xfId="38311"/>
    <cellStyle name="Normal 7 2 2 2 3_AVA DVA EL" xfId="38312"/>
    <cellStyle name="Normal 7 2 2 2 4" xfId="38313"/>
    <cellStyle name="Normal 7 2 2 2 4 2" xfId="38314"/>
    <cellStyle name="Normal 7 2 2 2 4 3" xfId="38315"/>
    <cellStyle name="Normal 7 2 2 2 4_AVA DVA EL" xfId="38316"/>
    <cellStyle name="Normal 7 2 2 2 5" xfId="38317"/>
    <cellStyle name="Normal 7 2 2 2 5 2" xfId="38318"/>
    <cellStyle name="Normal 7 2 2 2 5 3" xfId="38319"/>
    <cellStyle name="Normal 7 2 2 2 5_AVA DVA EL" xfId="38320"/>
    <cellStyle name="Normal 7 2 2 2 6" xfId="38321"/>
    <cellStyle name="Normal 7 2 2 2 7" xfId="38322"/>
    <cellStyle name="Normal 7 2 2 2_AVA DVA EL" xfId="38323"/>
    <cellStyle name="Normal 7 2 2 3" xfId="38324"/>
    <cellStyle name="Normal 7 2 2 3 2" xfId="38325"/>
    <cellStyle name="Normal 7 2 2 3 3" xfId="38326"/>
    <cellStyle name="Normal 7 2 2 3_AVA DVA EL" xfId="38327"/>
    <cellStyle name="Normal 7 2 2 4" xfId="38328"/>
    <cellStyle name="Normal 7 2 2 4 2" xfId="38329"/>
    <cellStyle name="Normal 7 2 2 4 3" xfId="38330"/>
    <cellStyle name="Normal 7 2 2 4_AVA DVA EL" xfId="38331"/>
    <cellStyle name="Normal 7 2 2 5" xfId="38332"/>
    <cellStyle name="Normal 7 2 2 5 2" xfId="38333"/>
    <cellStyle name="Normal 7 2 2 5 3" xfId="38334"/>
    <cellStyle name="Normal 7 2 2 5_AVA DVA EL" xfId="38335"/>
    <cellStyle name="Normal 7 2 2 6" xfId="38336"/>
    <cellStyle name="Normal 7 2 2 6 2" xfId="38337"/>
    <cellStyle name="Normal 7 2 2 6 3" xfId="38338"/>
    <cellStyle name="Normal 7 2 2 6_AVA DVA EL" xfId="38339"/>
    <cellStyle name="Normal 7 2 2 7" xfId="38340"/>
    <cellStyle name="Normal 7 2 2_AVA DVA EL" xfId="38341"/>
    <cellStyle name="Normal 7 2 3" xfId="11559"/>
    <cellStyle name="Normal 7 2 3 2" xfId="38342"/>
    <cellStyle name="Normal 7 2 3 2 2" xfId="38343"/>
    <cellStyle name="Normal 7 2 3 2 3" xfId="38344"/>
    <cellStyle name="Normal 7 2 3 2_AVA DVA EL" xfId="38345"/>
    <cellStyle name="Normal 7 2 3 3" xfId="38346"/>
    <cellStyle name="Normal 7 2 3 3 2" xfId="38347"/>
    <cellStyle name="Normal 7 2 3 3 3" xfId="38348"/>
    <cellStyle name="Normal 7 2 3 3_AVA DVA EL" xfId="38349"/>
    <cellStyle name="Normal 7 2 3 4" xfId="38350"/>
    <cellStyle name="Normal 7 2 3 4 2" xfId="38351"/>
    <cellStyle name="Normal 7 2 3 4 3" xfId="38352"/>
    <cellStyle name="Normal 7 2 3 4_AVA DVA EL" xfId="38353"/>
    <cellStyle name="Normal 7 2 3 5" xfId="38354"/>
    <cellStyle name="Normal 7 2 3 5 2" xfId="38355"/>
    <cellStyle name="Normal 7 2 3 5 3" xfId="38356"/>
    <cellStyle name="Normal 7 2 3 5_AVA DVA EL" xfId="38357"/>
    <cellStyle name="Normal 7 2 3 6" xfId="38358"/>
    <cellStyle name="Normal 7 2 3 6 2" xfId="38359"/>
    <cellStyle name="Normal 7 2 3 6_AVA DVA EL" xfId="38360"/>
    <cellStyle name="Normal 7 2 3 7" xfId="38361"/>
    <cellStyle name="Normal 7 2 3_AVA DVA EL" xfId="38362"/>
    <cellStyle name="Normal 7 2 4" xfId="11560"/>
    <cellStyle name="Normal 7 2 4 2" xfId="38363"/>
    <cellStyle name="Normal 7 2 4 2 2" xfId="38364"/>
    <cellStyle name="Normal 7 2 4 2_AVA DVA EL" xfId="38365"/>
    <cellStyle name="Normal 7 2 4 3" xfId="38366"/>
    <cellStyle name="Normal 7 2 4_AVA DVA EL" xfId="38367"/>
    <cellStyle name="Normal 7 2 5" xfId="38368"/>
    <cellStyle name="Normal 7 2 5 2" xfId="38369"/>
    <cellStyle name="Normal 7 2 5 2 2" xfId="38370"/>
    <cellStyle name="Normal 7 2 5 2_AVA DVA EL" xfId="38371"/>
    <cellStyle name="Normal 7 2 5 3" xfId="38372"/>
    <cellStyle name="Normal 7 2 5_AVA DVA EL" xfId="38373"/>
    <cellStyle name="Normal 7 2 6" xfId="38374"/>
    <cellStyle name="Normal 7 2 6 2" xfId="38375"/>
    <cellStyle name="Normal 7 2 6 2 2" xfId="38376"/>
    <cellStyle name="Normal 7 2 6 2_AVA DVA EL" xfId="38377"/>
    <cellStyle name="Normal 7 2 6 3" xfId="38378"/>
    <cellStyle name="Normal 7 2 6_AVA DVA EL" xfId="38379"/>
    <cellStyle name="Normal 7 2 7" xfId="38380"/>
    <cellStyle name="Normal 7 2 7 2" xfId="38381"/>
    <cellStyle name="Normal 7 2 7 2 2" xfId="38382"/>
    <cellStyle name="Normal 7 2 7 2_AVA DVA EL" xfId="38383"/>
    <cellStyle name="Normal 7 2 7 3" xfId="38384"/>
    <cellStyle name="Normal 7 2 7_AVA DVA EL" xfId="38385"/>
    <cellStyle name="Normal 7 2 8" xfId="38386"/>
    <cellStyle name="Normal 7 2 8 2" xfId="38387"/>
    <cellStyle name="Normal 7 2 8_AVA DVA EL" xfId="38388"/>
    <cellStyle name="Normal 7 2 9" xfId="38389"/>
    <cellStyle name="Normal 7 2 9 2" xfId="38390"/>
    <cellStyle name="Normal 7 2 9_AVA DVA EL" xfId="38391"/>
    <cellStyle name="Normal 7 2_4Q16" xfId="38392"/>
    <cellStyle name="Normal 7 3" xfId="991"/>
    <cellStyle name="Normal 7 3 10" xfId="38393"/>
    <cellStyle name="Normal 7 3 10 2" xfId="38394"/>
    <cellStyle name="Normal 7 3 10 3" xfId="38395"/>
    <cellStyle name="Normal 7 3 10_AVA DVA EL" xfId="38396"/>
    <cellStyle name="Normal 7 3 11" xfId="38397"/>
    <cellStyle name="Normal 7 3 11 2" xfId="38398"/>
    <cellStyle name="Normal 7 3 11 3" xfId="38399"/>
    <cellStyle name="Normal 7 3 11_AVA DVA EL" xfId="38400"/>
    <cellStyle name="Normal 7 3 12" xfId="38401"/>
    <cellStyle name="Normal 7 3 13" xfId="38402"/>
    <cellStyle name="Normal 7 3 2" xfId="11561"/>
    <cellStyle name="Normal 7 3 2 10" xfId="38403"/>
    <cellStyle name="Normal 7 3 2 10 2" xfId="38404"/>
    <cellStyle name="Normal 7 3 2 10 3" xfId="38405"/>
    <cellStyle name="Normal 7 3 2 10_AVA DVA EL" xfId="38406"/>
    <cellStyle name="Normal 7 3 2 11" xfId="38407"/>
    <cellStyle name="Normal 7 3 2 12" xfId="38408"/>
    <cellStyle name="Normal 7 3 2 2" xfId="38409"/>
    <cellStyle name="Normal 7 3 2 2 2" xfId="38410"/>
    <cellStyle name="Normal 7 3 2 2 2 2" xfId="38411"/>
    <cellStyle name="Normal 7 3 2 2 2 3" xfId="38412"/>
    <cellStyle name="Normal 7 3 2 2 2_AVA DVA EL" xfId="38413"/>
    <cellStyle name="Normal 7 3 2 2 3" xfId="38414"/>
    <cellStyle name="Normal 7 3 2 2 3 2" xfId="38415"/>
    <cellStyle name="Normal 7 3 2 2 3 3" xfId="38416"/>
    <cellStyle name="Normal 7 3 2 2 3_AVA DVA EL" xfId="38417"/>
    <cellStyle name="Normal 7 3 2 2 4" xfId="38418"/>
    <cellStyle name="Normal 7 3 2 2 4 2" xfId="38419"/>
    <cellStyle name="Normal 7 3 2 2 4_AVA DVA EL" xfId="38420"/>
    <cellStyle name="Normal 7 3 2 2 5" xfId="38421"/>
    <cellStyle name="Normal 7 3 2 2 6" xfId="38422"/>
    <cellStyle name="Normal 7 3 2 2 7" xfId="38423"/>
    <cellStyle name="Normal 7 3 2 2_AVA DVA EL" xfId="38424"/>
    <cellStyle name="Normal 7 3 2 3" xfId="38425"/>
    <cellStyle name="Normal 7 3 2 3 2" xfId="38426"/>
    <cellStyle name="Normal 7 3 2 3 2 2" xfId="38427"/>
    <cellStyle name="Normal 7 3 2 3 2_AVA DVA EL" xfId="38428"/>
    <cellStyle name="Normal 7 3 2 3 3" xfId="38429"/>
    <cellStyle name="Normal 7 3 2 3 4" xfId="38430"/>
    <cellStyle name="Normal 7 3 2 3_AVA DVA EL" xfId="38431"/>
    <cellStyle name="Normal 7 3 2 4" xfId="38432"/>
    <cellStyle name="Normal 7 3 2 4 2" xfId="38433"/>
    <cellStyle name="Normal 7 3 2 4 2 2" xfId="38434"/>
    <cellStyle name="Normal 7 3 2 4 2_AVA DVA EL" xfId="38435"/>
    <cellStyle name="Normal 7 3 2 4 3" xfId="38436"/>
    <cellStyle name="Normal 7 3 2 4 4" xfId="38437"/>
    <cellStyle name="Normal 7 3 2 4_AVA DVA EL" xfId="38438"/>
    <cellStyle name="Normal 7 3 2 5" xfId="38439"/>
    <cellStyle name="Normal 7 3 2 5 2" xfId="38440"/>
    <cellStyle name="Normal 7 3 2 5 2 2" xfId="38441"/>
    <cellStyle name="Normal 7 3 2 5 2_AVA DVA EL" xfId="38442"/>
    <cellStyle name="Normal 7 3 2 5 3" xfId="38443"/>
    <cellStyle name="Normal 7 3 2 5 4" xfId="38444"/>
    <cellStyle name="Normal 7 3 2 5_AVA DVA EL" xfId="38445"/>
    <cellStyle name="Normal 7 3 2 6" xfId="38446"/>
    <cellStyle name="Normal 7 3 2 6 2" xfId="38447"/>
    <cellStyle name="Normal 7 3 2 6 3" xfId="38448"/>
    <cellStyle name="Normal 7 3 2 6_AVA DVA EL" xfId="38449"/>
    <cellStyle name="Normal 7 3 2 7" xfId="38450"/>
    <cellStyle name="Normal 7 3 2 7 2" xfId="38451"/>
    <cellStyle name="Normal 7 3 2 7 3" xfId="38452"/>
    <cellStyle name="Normal 7 3 2 7_AVA DVA EL" xfId="38453"/>
    <cellStyle name="Normal 7 3 2 8" xfId="38454"/>
    <cellStyle name="Normal 7 3 2 8 2" xfId="38455"/>
    <cellStyle name="Normal 7 3 2 8 3" xfId="38456"/>
    <cellStyle name="Normal 7 3 2 8_AVA DVA EL" xfId="38457"/>
    <cellStyle name="Normal 7 3 2 9" xfId="38458"/>
    <cellStyle name="Normal 7 3 2 9 2" xfId="38459"/>
    <cellStyle name="Normal 7 3 2 9 3" xfId="38460"/>
    <cellStyle name="Normal 7 3 2 9_AVA DVA EL" xfId="38461"/>
    <cellStyle name="Normal 7 3 2_AVA DVA EL" xfId="38462"/>
    <cellStyle name="Normal 7 3 3" xfId="11562"/>
    <cellStyle name="Normal 7 3 3 2" xfId="38463"/>
    <cellStyle name="Normal 7 3 3 2 2" xfId="38464"/>
    <cellStyle name="Normal 7 3 3 2 3" xfId="38465"/>
    <cellStyle name="Normal 7 3 3 2_AVA DVA EL" xfId="38466"/>
    <cellStyle name="Normal 7 3 3 3" xfId="38467"/>
    <cellStyle name="Normal 7 3 3 3 2" xfId="38468"/>
    <cellStyle name="Normal 7 3 3 3 3" xfId="38469"/>
    <cellStyle name="Normal 7 3 3 3_AVA DVA EL" xfId="38470"/>
    <cellStyle name="Normal 7 3 3 4" xfId="38471"/>
    <cellStyle name="Normal 7 3 3 4 2" xfId="38472"/>
    <cellStyle name="Normal 7 3 3 4 3" xfId="38473"/>
    <cellStyle name="Normal 7 3 3 4_AVA DVA EL" xfId="38474"/>
    <cellStyle name="Normal 7 3 3 5" xfId="38475"/>
    <cellStyle name="Normal 7 3 3 5 2" xfId="38476"/>
    <cellStyle name="Normal 7 3 3 5_AVA DVA EL" xfId="38477"/>
    <cellStyle name="Normal 7 3 3 6" xfId="38478"/>
    <cellStyle name="Normal 7 3 3 7" xfId="38479"/>
    <cellStyle name="Normal 7 3 3 8" xfId="38480"/>
    <cellStyle name="Normal 7 3 3_AVA DVA EL" xfId="38481"/>
    <cellStyle name="Normal 7 3 4" xfId="38482"/>
    <cellStyle name="Normal 7 3 4 2" xfId="38483"/>
    <cellStyle name="Normal 7 3 4 2 2" xfId="38484"/>
    <cellStyle name="Normal 7 3 4 2_AVA DVA EL" xfId="38485"/>
    <cellStyle name="Normal 7 3 4 3" xfId="38486"/>
    <cellStyle name="Normal 7 3 4 4" xfId="38487"/>
    <cellStyle name="Normal 7 3 4_AVA DVA EL" xfId="38488"/>
    <cellStyle name="Normal 7 3 5" xfId="38489"/>
    <cellStyle name="Normal 7 3 5 2" xfId="38490"/>
    <cellStyle name="Normal 7 3 5 2 2" xfId="38491"/>
    <cellStyle name="Normal 7 3 5 2_AVA DVA EL" xfId="38492"/>
    <cellStyle name="Normal 7 3 5 3" xfId="38493"/>
    <cellStyle name="Normal 7 3 5 4" xfId="38494"/>
    <cellStyle name="Normal 7 3 5_AVA DVA EL" xfId="38495"/>
    <cellStyle name="Normal 7 3 6" xfId="38496"/>
    <cellStyle name="Normal 7 3 6 2" xfId="38497"/>
    <cellStyle name="Normal 7 3 6 2 2" xfId="38498"/>
    <cellStyle name="Normal 7 3 6 2_AVA DVA EL" xfId="38499"/>
    <cellStyle name="Normal 7 3 6 3" xfId="38500"/>
    <cellStyle name="Normal 7 3 6 4" xfId="38501"/>
    <cellStyle name="Normal 7 3 6_AVA DVA EL" xfId="38502"/>
    <cellStyle name="Normal 7 3 7" xfId="38503"/>
    <cellStyle name="Normal 7 3 7 2" xfId="38504"/>
    <cellStyle name="Normal 7 3 7 3" xfId="38505"/>
    <cellStyle name="Normal 7 3 7_AVA DVA EL" xfId="38506"/>
    <cellStyle name="Normal 7 3 8" xfId="38507"/>
    <cellStyle name="Normal 7 3 8 2" xfId="38508"/>
    <cellStyle name="Normal 7 3 8 3" xfId="38509"/>
    <cellStyle name="Normal 7 3 8_AVA DVA EL" xfId="38510"/>
    <cellStyle name="Normal 7 3 9" xfId="38511"/>
    <cellStyle name="Normal 7 3 9 2" xfId="38512"/>
    <cellStyle name="Normal 7 3 9 3" xfId="38513"/>
    <cellStyle name="Normal 7 3 9_AVA DVA EL" xfId="38514"/>
    <cellStyle name="Normal 7 3_4Q16" xfId="38515"/>
    <cellStyle name="Normal 7 4" xfId="1252"/>
    <cellStyle name="Normal 7 4 2" xfId="11563"/>
    <cellStyle name="Normal 7 4 2 2" xfId="38516"/>
    <cellStyle name="Normal 7 4 2 2 2" xfId="38517"/>
    <cellStyle name="Normal 7 4 2 2_AVA DVA EL" xfId="38518"/>
    <cellStyle name="Normal 7 4 2 3" xfId="38519"/>
    <cellStyle name="Normal 7 4 2 4" xfId="38520"/>
    <cellStyle name="Normal 7 4 2_AVA DVA EL" xfId="38521"/>
    <cellStyle name="Normal 7 4 3" xfId="38522"/>
    <cellStyle name="Normal 7 4 3 2" xfId="38523"/>
    <cellStyle name="Normal 7 4 3 3" xfId="38524"/>
    <cellStyle name="Normal 7 4 3_AVA DVA EL" xfId="38525"/>
    <cellStyle name="Normal 7 4 4" xfId="38526"/>
    <cellStyle name="Normal 7 4 4 2" xfId="38527"/>
    <cellStyle name="Normal 7 4 4 3" xfId="38528"/>
    <cellStyle name="Normal 7 4 4_AVA DVA EL" xfId="38529"/>
    <cellStyle name="Normal 7 4 5" xfId="38530"/>
    <cellStyle name="Normal 7 4 5 2" xfId="38531"/>
    <cellStyle name="Normal 7 4 5 3" xfId="38532"/>
    <cellStyle name="Normal 7 4 5_AVA DVA EL" xfId="38533"/>
    <cellStyle name="Normal 7 4 6" xfId="38534"/>
    <cellStyle name="Normal 7 4 6 2" xfId="38535"/>
    <cellStyle name="Normal 7 4 6_AVA DVA EL" xfId="38536"/>
    <cellStyle name="Normal 7 4 7" xfId="38537"/>
    <cellStyle name="Normal 7 4_AVA DVA EL" xfId="38538"/>
    <cellStyle name="Normal 7 5" xfId="1358"/>
    <cellStyle name="Normal 7 5 2" xfId="38539"/>
    <cellStyle name="Normal 7 5 2 2" xfId="38540"/>
    <cellStyle name="Normal 7 5 2 3" xfId="38541"/>
    <cellStyle name="Normal 7 5 2_AVA DVA EL" xfId="38542"/>
    <cellStyle name="Normal 7 5 3" xfId="38543"/>
    <cellStyle name="Normal 7 5 3 2" xfId="38544"/>
    <cellStyle name="Normal 7 5 3_AVA DVA EL" xfId="38545"/>
    <cellStyle name="Normal 7 5 4" xfId="38546"/>
    <cellStyle name="Normal 7 5 5" xfId="38547"/>
    <cellStyle name="Normal 7 5_AVA DVA EL" xfId="38548"/>
    <cellStyle name="Normal 7 6" xfId="11564"/>
    <cellStyle name="Normal 7 6 2" xfId="38549"/>
    <cellStyle name="Normal 7 6 2 2" xfId="38550"/>
    <cellStyle name="Normal 7 6 2 3" xfId="38551"/>
    <cellStyle name="Normal 7 6 2_AVA DVA EL" xfId="38552"/>
    <cellStyle name="Normal 7 6 3" xfId="38553"/>
    <cellStyle name="Normal 7 6 3 2" xfId="38554"/>
    <cellStyle name="Normal 7 6 3_AVA DVA EL" xfId="38555"/>
    <cellStyle name="Normal 7 6 4" xfId="38556"/>
    <cellStyle name="Normal 7 6 5" xfId="38557"/>
    <cellStyle name="Normal 7 6_AVA DVA EL" xfId="38558"/>
    <cellStyle name="Normal 7 7" xfId="38559"/>
    <cellStyle name="Normal 7 7 2" xfId="38560"/>
    <cellStyle name="Normal 7 7 2 2" xfId="38561"/>
    <cellStyle name="Normal 7 7 2 3" xfId="38562"/>
    <cellStyle name="Normal 7 7 2_AVA DVA EL" xfId="38563"/>
    <cellStyle name="Normal 7 7 3" xfId="38564"/>
    <cellStyle name="Normal 7 7 3 2" xfId="38565"/>
    <cellStyle name="Normal 7 7 3_AVA DVA EL" xfId="38566"/>
    <cellStyle name="Normal 7 7 4" xfId="38567"/>
    <cellStyle name="Normal 7 7 5" xfId="38568"/>
    <cellStyle name="Normal 7 7_AVA DVA EL" xfId="38569"/>
    <cellStyle name="Normal 7 8" xfId="38570"/>
    <cellStyle name="Normal 7 8 2" xfId="38571"/>
    <cellStyle name="Normal 7 8 2 2" xfId="38572"/>
    <cellStyle name="Normal 7 8 2 3" xfId="38573"/>
    <cellStyle name="Normal 7 8 2_AVA DVA EL" xfId="38574"/>
    <cellStyle name="Normal 7 8 3" xfId="38575"/>
    <cellStyle name="Normal 7 8 3 2" xfId="38576"/>
    <cellStyle name="Normal 7 8 3_AVA DVA EL" xfId="38577"/>
    <cellStyle name="Normal 7 8 4" xfId="38578"/>
    <cellStyle name="Normal 7 8 5" xfId="38579"/>
    <cellStyle name="Normal 7 8_AVA DVA EL" xfId="38580"/>
    <cellStyle name="Normal 7 9" xfId="38581"/>
    <cellStyle name="Normal 7 9 2" xfId="38582"/>
    <cellStyle name="Normal 7 9 2 2" xfId="38583"/>
    <cellStyle name="Normal 7 9 2 3" xfId="38584"/>
    <cellStyle name="Normal 7 9 2_AVA DVA EL" xfId="38585"/>
    <cellStyle name="Normal 7 9 3" xfId="38586"/>
    <cellStyle name="Normal 7 9_AVA DVA EL" xfId="38587"/>
    <cellStyle name="Normal 7_3. Chng in credit spreads" xfId="8662"/>
    <cellStyle name="Normal 70" xfId="38588"/>
    <cellStyle name="Normal 70 2" xfId="38589"/>
    <cellStyle name="Normal 70 2 2" xfId="38590"/>
    <cellStyle name="Normal 70 2 3" xfId="38591"/>
    <cellStyle name="Normal 70 2_AVA DVA EL" xfId="38592"/>
    <cellStyle name="Normal 70 3" xfId="38593"/>
    <cellStyle name="Normal 70 4" xfId="38594"/>
    <cellStyle name="Normal 70_AVA DVA EL" xfId="38595"/>
    <cellStyle name="Normal 71" xfId="38596"/>
    <cellStyle name="Normal 71 2" xfId="38597"/>
    <cellStyle name="Normal 71 2 2" xfId="38598"/>
    <cellStyle name="Normal 71 2 3" xfId="38599"/>
    <cellStyle name="Normal 71 2_AVA DVA EL" xfId="38600"/>
    <cellStyle name="Normal 71 3" xfId="38601"/>
    <cellStyle name="Normal 71 4" xfId="38602"/>
    <cellStyle name="Normal 71_AVA DVA EL" xfId="38603"/>
    <cellStyle name="Normal 72" xfId="38604"/>
    <cellStyle name="Normal 72 2" xfId="38605"/>
    <cellStyle name="Normal 72 2 2" xfId="38606"/>
    <cellStyle name="Normal 72 2 3" xfId="38607"/>
    <cellStyle name="Normal 72 2_AVA DVA EL" xfId="38608"/>
    <cellStyle name="Normal 72 3" xfId="38609"/>
    <cellStyle name="Normal 72 3 2" xfId="38610"/>
    <cellStyle name="Normal 72 3 3" xfId="38611"/>
    <cellStyle name="Normal 72 3_AVA DVA EL" xfId="38612"/>
    <cellStyle name="Normal 72 4" xfId="38613"/>
    <cellStyle name="Normal 72 4 2" xfId="38614"/>
    <cellStyle name="Normal 72 4 3" xfId="38615"/>
    <cellStyle name="Normal 72 4_AVA DVA EL" xfId="38616"/>
    <cellStyle name="Normal 72 5" xfId="38617"/>
    <cellStyle name="Normal 72 5 2" xfId="38618"/>
    <cellStyle name="Normal 72 5 3" xfId="38619"/>
    <cellStyle name="Normal 72 5_AVA DVA EL" xfId="38620"/>
    <cellStyle name="Normal 72 6" xfId="38621"/>
    <cellStyle name="Normal 72 6 2" xfId="38622"/>
    <cellStyle name="Normal 72 6 3" xfId="38623"/>
    <cellStyle name="Normal 72 6_AVA DVA EL" xfId="38624"/>
    <cellStyle name="Normal 72 7" xfId="38625"/>
    <cellStyle name="Normal 72 8" xfId="38626"/>
    <cellStyle name="Normal 72_AVA DVA EL" xfId="38627"/>
    <cellStyle name="Normal 73" xfId="11565"/>
    <cellStyle name="Normal 73 2" xfId="38628"/>
    <cellStyle name="Normal 73 2 2" xfId="38629"/>
    <cellStyle name="Normal 73 2 2 2" xfId="38630"/>
    <cellStyle name="Normal 73 2 2 3" xfId="38631"/>
    <cellStyle name="Normal 73 2 2_AVA DVA EL" xfId="38632"/>
    <cellStyle name="Normal 73 2 3" xfId="38633"/>
    <cellStyle name="Normal 73 2 4" xfId="38634"/>
    <cellStyle name="Normal 73 2_AVA DVA EL" xfId="38635"/>
    <cellStyle name="Normal 73 3" xfId="38636"/>
    <cellStyle name="Normal 73 3 2" xfId="38637"/>
    <cellStyle name="Normal 73 3 3" xfId="38638"/>
    <cellStyle name="Normal 73 3_AVA DVA EL" xfId="38639"/>
    <cellStyle name="Normal 73 4" xfId="38640"/>
    <cellStyle name="Normal 73 4 2" xfId="38641"/>
    <cellStyle name="Normal 73 4 3" xfId="38642"/>
    <cellStyle name="Normal 73 4_AVA DVA EL" xfId="38643"/>
    <cellStyle name="Normal 73 5" xfId="38644"/>
    <cellStyle name="Normal 73 5 2" xfId="38645"/>
    <cellStyle name="Normal 73 5 3" xfId="38646"/>
    <cellStyle name="Normal 73 5_AVA DVA EL" xfId="38647"/>
    <cellStyle name="Normal 73 6" xfId="38648"/>
    <cellStyle name="Normal 73 6 2" xfId="38649"/>
    <cellStyle name="Normal 73 6 3" xfId="38650"/>
    <cellStyle name="Normal 73 6_AVA DVA EL" xfId="38651"/>
    <cellStyle name="Normal 73 7" xfId="38652"/>
    <cellStyle name="Normal 73 8" xfId="38653"/>
    <cellStyle name="Normal 73_AVA DVA EL" xfId="38654"/>
    <cellStyle name="Normal 74" xfId="38655"/>
    <cellStyle name="Normal 74 2" xfId="38656"/>
    <cellStyle name="Normal 74 2 2" xfId="38657"/>
    <cellStyle name="Normal 74 2 3" xfId="38658"/>
    <cellStyle name="Normal 74 2_AVA DVA EL" xfId="38659"/>
    <cellStyle name="Normal 74 3" xfId="38660"/>
    <cellStyle name="Normal 74 3 2" xfId="38661"/>
    <cellStyle name="Normal 74 3 3" xfId="38662"/>
    <cellStyle name="Normal 74 3_AVA DVA EL" xfId="38663"/>
    <cellStyle name="Normal 74 4" xfId="38664"/>
    <cellStyle name="Normal 74 4 2" xfId="38665"/>
    <cellStyle name="Normal 74 4 3" xfId="38666"/>
    <cellStyle name="Normal 74 4_AVA DVA EL" xfId="38667"/>
    <cellStyle name="Normal 74 5" xfId="38668"/>
    <cellStyle name="Normal 74 5 2" xfId="38669"/>
    <cellStyle name="Normal 74 5 3" xfId="38670"/>
    <cellStyle name="Normal 74 5_AVA DVA EL" xfId="38671"/>
    <cellStyle name="Normal 74 6" xfId="38672"/>
    <cellStyle name="Normal 74 6 2" xfId="38673"/>
    <cellStyle name="Normal 74 6 3" xfId="38674"/>
    <cellStyle name="Normal 74 6_AVA DVA EL" xfId="38675"/>
    <cellStyle name="Normal 74 7" xfId="38676"/>
    <cellStyle name="Normal 74 8" xfId="38677"/>
    <cellStyle name="Normal 74_AVA DVA EL" xfId="38678"/>
    <cellStyle name="Normal 75" xfId="38679"/>
    <cellStyle name="Normal 75 2" xfId="38680"/>
    <cellStyle name="Normal 75 2 2" xfId="38681"/>
    <cellStyle name="Normal 75 2 3" xfId="38682"/>
    <cellStyle name="Normal 75 2_AVA DVA EL" xfId="38683"/>
    <cellStyle name="Normal 75 3" xfId="38684"/>
    <cellStyle name="Normal 75 4" xfId="38685"/>
    <cellStyle name="Normal 75_AVA DVA EL" xfId="38686"/>
    <cellStyle name="Normal 76" xfId="11566"/>
    <cellStyle name="Normal 76 2" xfId="11567"/>
    <cellStyle name="Normal 76 2 2" xfId="38687"/>
    <cellStyle name="Normal 76 2 3" xfId="38688"/>
    <cellStyle name="Normal 76 2_AVA DVA EL" xfId="38689"/>
    <cellStyle name="Normal 76 3" xfId="38690"/>
    <cellStyle name="Normal 76 4" xfId="38691"/>
    <cellStyle name="Normal 76_AVA DVA EL" xfId="38692"/>
    <cellStyle name="Normal 77" xfId="38693"/>
    <cellStyle name="Normal 77 2" xfId="38694"/>
    <cellStyle name="Normal 77 2 2" xfId="38695"/>
    <cellStyle name="Normal 77 2 3" xfId="38696"/>
    <cellStyle name="Normal 77 2_AVA DVA EL" xfId="38697"/>
    <cellStyle name="Normal 77 3" xfId="38698"/>
    <cellStyle name="Normal 77 3 2" xfId="38699"/>
    <cellStyle name="Normal 77 3 3" xfId="38700"/>
    <cellStyle name="Normal 77 3_AVA DVA EL" xfId="38701"/>
    <cellStyle name="Normal 77 4" xfId="38702"/>
    <cellStyle name="Normal 77 5" xfId="38703"/>
    <cellStyle name="Normal 77_AVA DVA EL" xfId="38704"/>
    <cellStyle name="Normal 78" xfId="11668"/>
    <cellStyle name="Normal 78 2" xfId="38705"/>
    <cellStyle name="Normal 78 2 2" xfId="38706"/>
    <cellStyle name="Normal 78 2 3" xfId="38707"/>
    <cellStyle name="Normal 78 2_AVA DVA EL" xfId="38708"/>
    <cellStyle name="Normal 78 3" xfId="38709"/>
    <cellStyle name="Normal 78 4" xfId="38710"/>
    <cellStyle name="Normal 78_AVA DVA EL" xfId="38711"/>
    <cellStyle name="Normal 79" xfId="38712"/>
    <cellStyle name="Normal 79 2" xfId="38713"/>
    <cellStyle name="Normal 79 2 2" xfId="38714"/>
    <cellStyle name="Normal 79 2 3" xfId="38715"/>
    <cellStyle name="Normal 79 2_AVA DVA EL" xfId="38716"/>
    <cellStyle name="Normal 79 3" xfId="38717"/>
    <cellStyle name="Normal 79 4" xfId="38718"/>
    <cellStyle name="Normal 79_AVA DVA EL" xfId="38719"/>
    <cellStyle name="Normal 8" xfId="378"/>
    <cellStyle name="Normal 8 10" xfId="11768"/>
    <cellStyle name="Normal 8 10 2" xfId="38720"/>
    <cellStyle name="Normal 8 10 2 2" xfId="38721"/>
    <cellStyle name="Normal 8 10 2 3" xfId="38722"/>
    <cellStyle name="Normal 8 10 2_AVA DVA EL" xfId="38723"/>
    <cellStyle name="Normal 8 10 3" xfId="38724"/>
    <cellStyle name="Normal 8 10 4" xfId="38725"/>
    <cellStyle name="Normal 8 10_AVA DVA EL" xfId="38726"/>
    <cellStyle name="Normal 8 11" xfId="38727"/>
    <cellStyle name="Normal 8 11 2" xfId="38728"/>
    <cellStyle name="Normal 8 11 2 2" xfId="38729"/>
    <cellStyle name="Normal 8 11 2 3" xfId="38730"/>
    <cellStyle name="Normal 8 11 2_AVA DVA EL" xfId="38731"/>
    <cellStyle name="Normal 8 11 3" xfId="38732"/>
    <cellStyle name="Normal 8 11 3 2" xfId="38733"/>
    <cellStyle name="Normal 8 11 3 3" xfId="38734"/>
    <cellStyle name="Normal 8 11 3_AVA DVA EL" xfId="38735"/>
    <cellStyle name="Normal 8 11 4" xfId="38736"/>
    <cellStyle name="Normal 8 11 5" xfId="38737"/>
    <cellStyle name="Normal 8 11_AVA DVA EL" xfId="38738"/>
    <cellStyle name="Normal 8 12" xfId="38739"/>
    <cellStyle name="Normal 8 12 2" xfId="38740"/>
    <cellStyle name="Normal 8 12 2 2" xfId="38741"/>
    <cellStyle name="Normal 8 12 2 3" xfId="38742"/>
    <cellStyle name="Normal 8 12 2_AVA DVA EL" xfId="38743"/>
    <cellStyle name="Normal 8 12 3" xfId="38744"/>
    <cellStyle name="Normal 8 12 4" xfId="38745"/>
    <cellStyle name="Normal 8 12_AVA DVA EL" xfId="38746"/>
    <cellStyle name="Normal 8 13" xfId="38747"/>
    <cellStyle name="Normal 8 13 2" xfId="38748"/>
    <cellStyle name="Normal 8 13 2 2" xfId="38749"/>
    <cellStyle name="Normal 8 13 2 3" xfId="38750"/>
    <cellStyle name="Normal 8 13 2_AVA DVA EL" xfId="38751"/>
    <cellStyle name="Normal 8 13 3" xfId="38752"/>
    <cellStyle name="Normal 8 13 4" xfId="38753"/>
    <cellStyle name="Normal 8 13_AVA DVA EL" xfId="38754"/>
    <cellStyle name="Normal 8 14" xfId="38755"/>
    <cellStyle name="Normal 8 14 2" xfId="38756"/>
    <cellStyle name="Normal 8 14 2 2" xfId="38757"/>
    <cellStyle name="Normal 8 14 2 3" xfId="38758"/>
    <cellStyle name="Normal 8 14 2_AVA DVA EL" xfId="38759"/>
    <cellStyle name="Normal 8 14 3" xfId="38760"/>
    <cellStyle name="Normal 8 14 4" xfId="38761"/>
    <cellStyle name="Normal 8 14_AVA DVA EL" xfId="38762"/>
    <cellStyle name="Normal 8 15" xfId="38763"/>
    <cellStyle name="Normal 8 15 2" xfId="38764"/>
    <cellStyle name="Normal 8 15 3" xfId="38765"/>
    <cellStyle name="Normal 8 15_AVA DVA EL" xfId="38766"/>
    <cellStyle name="Normal 8 16" xfId="38767"/>
    <cellStyle name="Normal 8 16 2" xfId="38768"/>
    <cellStyle name="Normal 8 16 3" xfId="38769"/>
    <cellStyle name="Normal 8 16_AVA DVA EL" xfId="38770"/>
    <cellStyle name="Normal 8 17" xfId="38771"/>
    <cellStyle name="Normal 8 17 2" xfId="38772"/>
    <cellStyle name="Normal 8 17 3" xfId="38773"/>
    <cellStyle name="Normal 8 17_AVA DVA EL" xfId="38774"/>
    <cellStyle name="Normal 8 18" xfId="38775"/>
    <cellStyle name="Normal 8 19" xfId="38776"/>
    <cellStyle name="Normal 8 2" xfId="759"/>
    <cellStyle name="Normal 8 2 10" xfId="38777"/>
    <cellStyle name="Normal 8 2 10 2" xfId="38778"/>
    <cellStyle name="Normal 8 2 10 2 2" xfId="38779"/>
    <cellStyle name="Normal 8 2 10 2 3" xfId="38780"/>
    <cellStyle name="Normal 8 2 10 2_AVA DVA EL" xfId="38781"/>
    <cellStyle name="Normal 8 2 10 3" xfId="38782"/>
    <cellStyle name="Normal 8 2 10 3 2" xfId="38783"/>
    <cellStyle name="Normal 8 2 10 3 3" xfId="38784"/>
    <cellStyle name="Normal 8 2 10 3_AVA DVA EL" xfId="38785"/>
    <cellStyle name="Normal 8 2 10 4" xfId="38786"/>
    <cellStyle name="Normal 8 2 10 5" xfId="38787"/>
    <cellStyle name="Normal 8 2 10_AVA DVA EL" xfId="38788"/>
    <cellStyle name="Normal 8 2 11" xfId="38789"/>
    <cellStyle name="Normal 8 2 11 2" xfId="38790"/>
    <cellStyle name="Normal 8 2 11 2 2" xfId="38791"/>
    <cellStyle name="Normal 8 2 11 2 3" xfId="38792"/>
    <cellStyle name="Normal 8 2 11 2_AVA DVA EL" xfId="38793"/>
    <cellStyle name="Normal 8 2 11 3" xfId="38794"/>
    <cellStyle name="Normal 8 2 11 4" xfId="38795"/>
    <cellStyle name="Normal 8 2 11_AVA DVA EL" xfId="38796"/>
    <cellStyle name="Normal 8 2 12" xfId="38797"/>
    <cellStyle name="Normal 8 2 12 2" xfId="38798"/>
    <cellStyle name="Normal 8 2 12 2 2" xfId="38799"/>
    <cellStyle name="Normal 8 2 12 2 3" xfId="38800"/>
    <cellStyle name="Normal 8 2 12 2_AVA DVA EL" xfId="38801"/>
    <cellStyle name="Normal 8 2 12 3" xfId="38802"/>
    <cellStyle name="Normal 8 2 12 4" xfId="38803"/>
    <cellStyle name="Normal 8 2 12_AVA DVA EL" xfId="38804"/>
    <cellStyle name="Normal 8 2 13" xfId="38805"/>
    <cellStyle name="Normal 8 2 13 2" xfId="38806"/>
    <cellStyle name="Normal 8 2 13 3" xfId="38807"/>
    <cellStyle name="Normal 8 2 13_AVA DVA EL" xfId="38808"/>
    <cellStyle name="Normal 8 2 14" xfId="38809"/>
    <cellStyle name="Normal 8 2 14 2" xfId="38810"/>
    <cellStyle name="Normal 8 2 14 3" xfId="38811"/>
    <cellStyle name="Normal 8 2 14_AVA DVA EL" xfId="38812"/>
    <cellStyle name="Normal 8 2 15" xfId="38813"/>
    <cellStyle name="Normal 8 2 15 2" xfId="38814"/>
    <cellStyle name="Normal 8 2 15_AVA DVA EL" xfId="38815"/>
    <cellStyle name="Normal 8 2 16" xfId="38816"/>
    <cellStyle name="Normal 8 2 17" xfId="38817"/>
    <cellStyle name="Normal 8 2 2" xfId="8663"/>
    <cellStyle name="Normal 8 2 2 10" xfId="38818"/>
    <cellStyle name="Normal 8 2 2 10 2" xfId="38819"/>
    <cellStyle name="Normal 8 2 2 10_AVA DVA EL" xfId="38820"/>
    <cellStyle name="Normal 8 2 2 11" xfId="38821"/>
    <cellStyle name="Normal 8 2 2 2" xfId="38822"/>
    <cellStyle name="Normal 8 2 2 2 2" xfId="38823"/>
    <cellStyle name="Normal 8 2 2 2 2 2" xfId="38824"/>
    <cellStyle name="Normal 8 2 2 2 2 2 2" xfId="38825"/>
    <cellStyle name="Normal 8 2 2 2 2 2_AVA DVA EL" xfId="38826"/>
    <cellStyle name="Normal 8 2 2 2 2 3" xfId="38827"/>
    <cellStyle name="Normal 8 2 2 2 2_Balanse bankkonsern" xfId="38828"/>
    <cellStyle name="Normal 8 2 2 2 3" xfId="38829"/>
    <cellStyle name="Normal 8 2 2 2 3 2" xfId="38830"/>
    <cellStyle name="Normal 8 2 2 2 3 2 2" xfId="38831"/>
    <cellStyle name="Normal 8 2 2 2 3 2_AVA DVA EL" xfId="38832"/>
    <cellStyle name="Normal 8 2 2 2 3 3" xfId="38833"/>
    <cellStyle name="Normal 8 2 2 2 3_Balanse bankkonsern" xfId="38834"/>
    <cellStyle name="Normal 8 2 2 2 4" xfId="38835"/>
    <cellStyle name="Normal 8 2 2 2 4 2" xfId="38836"/>
    <cellStyle name="Normal 8 2 2 2 4 2 2" xfId="38837"/>
    <cellStyle name="Normal 8 2 2 2 4 2_AVA DVA EL" xfId="38838"/>
    <cellStyle name="Normal 8 2 2 2 4 3" xfId="38839"/>
    <cellStyle name="Normal 8 2 2 2 4 4" xfId="38840"/>
    <cellStyle name="Normal 8 2 2 2 4_AVA DVA EL" xfId="38841"/>
    <cellStyle name="Normal 8 2 2 2 5" xfId="38842"/>
    <cellStyle name="Normal 8 2 2 2 5 2" xfId="38843"/>
    <cellStyle name="Normal 8 2 2 2 5 3" xfId="38844"/>
    <cellStyle name="Normal 8 2 2 2 5_AVA DVA EL" xfId="38845"/>
    <cellStyle name="Normal 8 2 2 2 6" xfId="38846"/>
    <cellStyle name="Normal 8 2 2 2 6 2" xfId="38847"/>
    <cellStyle name="Normal 8 2 2 2 6_AVA DVA EL" xfId="38848"/>
    <cellStyle name="Normal 8 2 2 2 7" xfId="38849"/>
    <cellStyle name="Normal 8 2 2 2_Balanse bankkonsern" xfId="38850"/>
    <cellStyle name="Normal 8 2 2 3" xfId="38851"/>
    <cellStyle name="Normal 8 2 2 3 2" xfId="38852"/>
    <cellStyle name="Normal 8 2 2 3 3" xfId="38853"/>
    <cellStyle name="Normal 8 2 2 3 4" xfId="38854"/>
    <cellStyle name="Normal 8 2 2 3 4 2" xfId="38855"/>
    <cellStyle name="Normal 8 2 2 3 4 3" xfId="38856"/>
    <cellStyle name="Normal 8 2 2 3 4_AVA DVA EL" xfId="38857"/>
    <cellStyle name="Normal 8 2 2 3 5" xfId="38858"/>
    <cellStyle name="Normal 8 2 2 3 5 2" xfId="38859"/>
    <cellStyle name="Normal 8 2 2 3 5_AVA DVA EL" xfId="38860"/>
    <cellStyle name="Normal 8 2 2 3 6" xfId="38861"/>
    <cellStyle name="Normal 8 2 2 3 7" xfId="38862"/>
    <cellStyle name="Normal 8 2 2 3_Balanse bankkonsern" xfId="38863"/>
    <cellStyle name="Normal 8 2 2 4" xfId="38864"/>
    <cellStyle name="Normal 8 2 2 4 2" xfId="38865"/>
    <cellStyle name="Normal 8 2 2 4 3" xfId="38866"/>
    <cellStyle name="Normal 8 2 2 4 4" xfId="38867"/>
    <cellStyle name="Normal 8 2 2 4 4 2" xfId="38868"/>
    <cellStyle name="Normal 8 2 2 4 4 3" xfId="38869"/>
    <cellStyle name="Normal 8 2 2 4 4_AVA DVA EL" xfId="38870"/>
    <cellStyle name="Normal 8 2 2 4 5" xfId="38871"/>
    <cellStyle name="Normal 8 2 2 4 5 2" xfId="38872"/>
    <cellStyle name="Normal 8 2 2 4 5_AVA DVA EL" xfId="38873"/>
    <cellStyle name="Normal 8 2 2 4 6" xfId="38874"/>
    <cellStyle name="Normal 8 2 2 4 7" xfId="38875"/>
    <cellStyle name="Normal 8 2 2 4_Balanse bankkonsern" xfId="38876"/>
    <cellStyle name="Normal 8 2 2 5" xfId="38877"/>
    <cellStyle name="Normal 8 2 2 5 2" xfId="38878"/>
    <cellStyle name="Normal 8 2 2 5 2 2" xfId="38879"/>
    <cellStyle name="Normal 8 2 2 5 2 3" xfId="38880"/>
    <cellStyle name="Normal 8 2 2 5 2_AVA DVA EL" xfId="38881"/>
    <cellStyle name="Normal 8 2 2 5 3" xfId="38882"/>
    <cellStyle name="Normal 8 2 2 5 3 2" xfId="38883"/>
    <cellStyle name="Normal 8 2 2 5 3_AVA DVA EL" xfId="38884"/>
    <cellStyle name="Normal 8 2 2 5 4" xfId="38885"/>
    <cellStyle name="Normal 8 2 2 5 5" xfId="38886"/>
    <cellStyle name="Normal 8 2 2 5_Balanse bankkonsern" xfId="38887"/>
    <cellStyle name="Normal 8 2 2 6" xfId="38888"/>
    <cellStyle name="Normal 8 2 2 6 2" xfId="38889"/>
    <cellStyle name="Normal 8 2 2 6 2 2" xfId="38890"/>
    <cellStyle name="Normal 8 2 2 6 2 3" xfId="38891"/>
    <cellStyle name="Normal 8 2 2 6 2_AVA DVA EL" xfId="38892"/>
    <cellStyle name="Normal 8 2 2 6 3" xfId="38893"/>
    <cellStyle name="Normal 8 2 2 6 3 2" xfId="38894"/>
    <cellStyle name="Normal 8 2 2 6 3_AVA DVA EL" xfId="38895"/>
    <cellStyle name="Normal 8 2 2 6 4" xfId="38896"/>
    <cellStyle name="Normal 8 2 2 6 5" xfId="38897"/>
    <cellStyle name="Normal 8 2 2 6_Balanse bankkonsern" xfId="38898"/>
    <cellStyle name="Normal 8 2 2 7" xfId="38899"/>
    <cellStyle name="Normal 8 2 2 7 2" xfId="38900"/>
    <cellStyle name="Normal 8 2 2 7 3" xfId="38901"/>
    <cellStyle name="Normal 8 2 2 7_AVA DVA EL" xfId="38902"/>
    <cellStyle name="Normal 8 2 2 8" xfId="38903"/>
    <cellStyle name="Normal 8 2 2 8 2" xfId="38904"/>
    <cellStyle name="Normal 8 2 2 8 3" xfId="38905"/>
    <cellStyle name="Normal 8 2 2 8_AVA DVA EL" xfId="38906"/>
    <cellStyle name="Normal 8 2 2 9" xfId="38907"/>
    <cellStyle name="Normal 8 2 2 9 2" xfId="38908"/>
    <cellStyle name="Normal 8 2 2 9 3" xfId="38909"/>
    <cellStyle name="Normal 8 2 2 9_AVA DVA EL" xfId="38910"/>
    <cellStyle name="Normal 8 2 2_Balanse bankkonsern" xfId="38911"/>
    <cellStyle name="Normal 8 2 3" xfId="38912"/>
    <cellStyle name="Normal 8 2 3 2" xfId="38913"/>
    <cellStyle name="Normal 8 2 3 2 2" xfId="38914"/>
    <cellStyle name="Normal 8 2 3 2 3" xfId="38915"/>
    <cellStyle name="Normal 8 2 3 2 4" xfId="38916"/>
    <cellStyle name="Normal 8 2 3 2 4 2" xfId="38917"/>
    <cellStyle name="Normal 8 2 3 2 4_AVA DVA EL" xfId="38918"/>
    <cellStyle name="Normal 8 2 3 2 5" xfId="38919"/>
    <cellStyle name="Normal 8 2 3 2_Balanse bankkonsern" xfId="38920"/>
    <cellStyle name="Normal 8 2 3 3" xfId="38921"/>
    <cellStyle name="Normal 8 2 3 3 2" xfId="38922"/>
    <cellStyle name="Normal 8 2 3 3 3" xfId="38923"/>
    <cellStyle name="Normal 8 2 3 3 4" xfId="38924"/>
    <cellStyle name="Normal 8 2 3 3 4 2" xfId="38925"/>
    <cellStyle name="Normal 8 2 3 3 4_AVA DVA EL" xfId="38926"/>
    <cellStyle name="Normal 8 2 3 3 5" xfId="38927"/>
    <cellStyle name="Normal 8 2 3 3_Balanse bankkonsern" xfId="38928"/>
    <cellStyle name="Normal 8 2 3 4" xfId="38929"/>
    <cellStyle name="Normal 8 2 3 4 2" xfId="38930"/>
    <cellStyle name="Normal 8 2 3 4 3" xfId="38931"/>
    <cellStyle name="Normal 8 2 3 4 4" xfId="38932"/>
    <cellStyle name="Normal 8 2 3 4 4 2" xfId="38933"/>
    <cellStyle name="Normal 8 2 3 4 4_AVA DVA EL" xfId="38934"/>
    <cellStyle name="Normal 8 2 3 4 5" xfId="38935"/>
    <cellStyle name="Normal 8 2 3 4_Balanse bankkonsern" xfId="38936"/>
    <cellStyle name="Normal 8 2 3 5" xfId="38937"/>
    <cellStyle name="Normal 8 2 3 5 2" xfId="38938"/>
    <cellStyle name="Normal 8 2 3 5 2 2" xfId="38939"/>
    <cellStyle name="Normal 8 2 3 5 2_AVA DVA EL" xfId="38940"/>
    <cellStyle name="Normal 8 2 3 5 3" xfId="38941"/>
    <cellStyle name="Normal 8 2 3 5_Balanse bankkonsern" xfId="38942"/>
    <cellStyle name="Normal 8 2 3 6" xfId="38943"/>
    <cellStyle name="Normal 8 2 3 7" xfId="38944"/>
    <cellStyle name="Normal 8 2 3 7 2" xfId="38945"/>
    <cellStyle name="Normal 8 2 3 7 3" xfId="38946"/>
    <cellStyle name="Normal 8 2 3 7_AVA DVA EL" xfId="38947"/>
    <cellStyle name="Normal 8 2 3 8" xfId="38948"/>
    <cellStyle name="Normal 8 2 3 8 2" xfId="38949"/>
    <cellStyle name="Normal 8 2 3 8_AVA DVA EL" xfId="38950"/>
    <cellStyle name="Normal 8 2 3 9" xfId="38951"/>
    <cellStyle name="Normal 8 2 3_Balanse bankkonsern" xfId="38952"/>
    <cellStyle name="Normal 8 2 4" xfId="38953"/>
    <cellStyle name="Normal 8 2 4 2" xfId="38954"/>
    <cellStyle name="Normal 8 2 4 3" xfId="38955"/>
    <cellStyle name="Normal 8 2 4 4" xfId="38956"/>
    <cellStyle name="Normal 8 2 4 4 2" xfId="38957"/>
    <cellStyle name="Normal 8 2 4 4 3" xfId="38958"/>
    <cellStyle name="Normal 8 2 4 4_AVA DVA EL" xfId="38959"/>
    <cellStyle name="Normal 8 2 4 5" xfId="38960"/>
    <cellStyle name="Normal 8 2 4 5 2" xfId="38961"/>
    <cellStyle name="Normal 8 2 4 5_AVA DVA EL" xfId="38962"/>
    <cellStyle name="Normal 8 2 4 6" xfId="38963"/>
    <cellStyle name="Normal 8 2 4 7" xfId="38964"/>
    <cellStyle name="Normal 8 2 4_Balanse bankkonsern" xfId="38965"/>
    <cellStyle name="Normal 8 2 5" xfId="38966"/>
    <cellStyle name="Normal 8 2 5 2" xfId="38967"/>
    <cellStyle name="Normal 8 2 5 3" xfId="38968"/>
    <cellStyle name="Normal 8 2 5 4" xfId="38969"/>
    <cellStyle name="Normal 8 2 5 4 2" xfId="38970"/>
    <cellStyle name="Normal 8 2 5 4 3" xfId="38971"/>
    <cellStyle name="Normal 8 2 5 4_AVA DVA EL" xfId="38972"/>
    <cellStyle name="Normal 8 2 5 5" xfId="38973"/>
    <cellStyle name="Normal 8 2 5 5 2" xfId="38974"/>
    <cellStyle name="Normal 8 2 5 5_AVA DVA EL" xfId="38975"/>
    <cellStyle name="Normal 8 2 5 6" xfId="38976"/>
    <cellStyle name="Normal 8 2 5 7" xfId="38977"/>
    <cellStyle name="Normal 8 2 5_Balanse bankkonsern" xfId="38978"/>
    <cellStyle name="Normal 8 2 6" xfId="38979"/>
    <cellStyle name="Normal 8 2 6 2" xfId="38980"/>
    <cellStyle name="Normal 8 2 6 3" xfId="38981"/>
    <cellStyle name="Normal 8 2 6 4" xfId="38982"/>
    <cellStyle name="Normal 8 2 6 4 2" xfId="38983"/>
    <cellStyle name="Normal 8 2 6 4 3" xfId="38984"/>
    <cellStyle name="Normal 8 2 6 4_AVA DVA EL" xfId="38985"/>
    <cellStyle name="Normal 8 2 6 5" xfId="38986"/>
    <cellStyle name="Normal 8 2 6 5 2" xfId="38987"/>
    <cellStyle name="Normal 8 2 6 5_AVA DVA EL" xfId="38988"/>
    <cellStyle name="Normal 8 2 6 6" xfId="38989"/>
    <cellStyle name="Normal 8 2 6 7" xfId="38990"/>
    <cellStyle name="Normal 8 2 6_Balanse bankkonsern" xfId="38991"/>
    <cellStyle name="Normal 8 2 7" xfId="38992"/>
    <cellStyle name="Normal 8 2 7 2" xfId="38993"/>
    <cellStyle name="Normal 8 2 7 2 2" xfId="38994"/>
    <cellStyle name="Normal 8 2 7 2 3" xfId="38995"/>
    <cellStyle name="Normal 8 2 7 2_AVA DVA EL" xfId="38996"/>
    <cellStyle name="Normal 8 2 7 3" xfId="38997"/>
    <cellStyle name="Normal 8 2 7 3 2" xfId="38998"/>
    <cellStyle name="Normal 8 2 7 3_AVA DVA EL" xfId="38999"/>
    <cellStyle name="Normal 8 2 7 4" xfId="39000"/>
    <cellStyle name="Normal 8 2 7 5" xfId="39001"/>
    <cellStyle name="Normal 8 2 7_Balanse bankkonsern" xfId="39002"/>
    <cellStyle name="Normal 8 2 8" xfId="39003"/>
    <cellStyle name="Normal 8 2 8 2" xfId="39004"/>
    <cellStyle name="Normal 8 2 8 2 2" xfId="39005"/>
    <cellStyle name="Normal 8 2 8 2 3" xfId="39006"/>
    <cellStyle name="Normal 8 2 8 2_AVA DVA EL" xfId="39007"/>
    <cellStyle name="Normal 8 2 8_Balanse bankkonsern" xfId="39008"/>
    <cellStyle name="Normal 8 2 9" xfId="39009"/>
    <cellStyle name="Normal 8 2 9 2" xfId="39010"/>
    <cellStyle name="Normal 8 2 9 2 2" xfId="39011"/>
    <cellStyle name="Normal 8 2 9 2 3" xfId="39012"/>
    <cellStyle name="Normal 8 2 9 2_AVA DVA EL" xfId="39013"/>
    <cellStyle name="Normal 8 2 9 3" xfId="39014"/>
    <cellStyle name="Normal 8 2 9 3 2" xfId="39015"/>
    <cellStyle name="Normal 8 2 9 3 3" xfId="39016"/>
    <cellStyle name="Normal 8 2 9 3_AVA DVA EL" xfId="39017"/>
    <cellStyle name="Normal 8 2 9 4" xfId="39018"/>
    <cellStyle name="Normal 8 2 9 5" xfId="39019"/>
    <cellStyle name="Normal 8 2 9_AVA DVA EL" xfId="39020"/>
    <cellStyle name="Normal 8 2_3. Chng in credit spreads" xfId="8664"/>
    <cellStyle name="Normal 8 3" xfId="1253"/>
    <cellStyle name="Normal 8 3 10" xfId="39021"/>
    <cellStyle name="Normal 8 3 10 2" xfId="39022"/>
    <cellStyle name="Normal 8 3 10 2 2" xfId="39023"/>
    <cellStyle name="Normal 8 3 10 2 3" xfId="39024"/>
    <cellStyle name="Normal 8 3 10 2_AVA DVA EL" xfId="39025"/>
    <cellStyle name="Normal 8 3 10 3" xfId="39026"/>
    <cellStyle name="Normal 8 3 10 4" xfId="39027"/>
    <cellStyle name="Normal 8 3 10_AVA DVA EL" xfId="39028"/>
    <cellStyle name="Normal 8 3 11" xfId="39029"/>
    <cellStyle name="Normal 8 3 11 2" xfId="39030"/>
    <cellStyle name="Normal 8 3 11 2 2" xfId="39031"/>
    <cellStyle name="Normal 8 3 11 2 3" xfId="39032"/>
    <cellStyle name="Normal 8 3 11 2_AVA DVA EL" xfId="39033"/>
    <cellStyle name="Normal 8 3 11 3" xfId="39034"/>
    <cellStyle name="Normal 8 3 11 4" xfId="39035"/>
    <cellStyle name="Normal 8 3 11_AVA DVA EL" xfId="39036"/>
    <cellStyle name="Normal 8 3 12" xfId="39037"/>
    <cellStyle name="Normal 8 3 12 2" xfId="39038"/>
    <cellStyle name="Normal 8 3 12 2 2" xfId="39039"/>
    <cellStyle name="Normal 8 3 12 2 3" xfId="39040"/>
    <cellStyle name="Normal 8 3 12 2_AVA DVA EL" xfId="39041"/>
    <cellStyle name="Normal 8 3 12 3" xfId="39042"/>
    <cellStyle name="Normal 8 3 12 4" xfId="39043"/>
    <cellStyle name="Normal 8 3 12_AVA DVA EL" xfId="39044"/>
    <cellStyle name="Normal 8 3 13" xfId="39045"/>
    <cellStyle name="Normal 8 3 13 2" xfId="39046"/>
    <cellStyle name="Normal 8 3 13 3" xfId="39047"/>
    <cellStyle name="Normal 8 3 13_AVA DVA EL" xfId="39048"/>
    <cellStyle name="Normal 8 3 14" xfId="39049"/>
    <cellStyle name="Normal 8 3 14 2" xfId="39050"/>
    <cellStyle name="Normal 8 3 14 3" xfId="39051"/>
    <cellStyle name="Normal 8 3 14_AVA DVA EL" xfId="39052"/>
    <cellStyle name="Normal 8 3 15" xfId="39053"/>
    <cellStyle name="Normal 8 3 16" xfId="39054"/>
    <cellStyle name="Normal 8 3 2" xfId="8665"/>
    <cellStyle name="Normal 8 3 2 2" xfId="8666"/>
    <cellStyle name="Normal 8 3 2 2 2" xfId="8667"/>
    <cellStyle name="Normal 8 3 2 2 2 2" xfId="39055"/>
    <cellStyle name="Normal 8 3 2 2 2_AVA DVA EL" xfId="39056"/>
    <cellStyle name="Normal 8 3 2 2 3" xfId="39057"/>
    <cellStyle name="Normal 8 3 2 2 4" xfId="39058"/>
    <cellStyle name="Normal 8 3 2 2_3. Chng in credit spreads" xfId="8668"/>
    <cellStyle name="Normal 8 3 2 3" xfId="8669"/>
    <cellStyle name="Normal 8 3 2 3 2" xfId="8670"/>
    <cellStyle name="Normal 8 3 2 3 3" xfId="39059"/>
    <cellStyle name="Normal 8 3 2 3_3. Chng in credit spreads" xfId="8671"/>
    <cellStyle name="Normal 8 3 2 4" xfId="8672"/>
    <cellStyle name="Normal 8 3 2 4 2" xfId="39060"/>
    <cellStyle name="Normal 8 3 2 4 3" xfId="39061"/>
    <cellStyle name="Normal 8 3 2 4_AVA DVA EL" xfId="39062"/>
    <cellStyle name="Normal 8 3 2 5" xfId="39063"/>
    <cellStyle name="Normal 8 3 2 5 2" xfId="39064"/>
    <cellStyle name="Normal 8 3 2 5 3" xfId="39065"/>
    <cellStyle name="Normal 8 3 2 5_AVA DVA EL" xfId="39066"/>
    <cellStyle name="Normal 8 3 2 6" xfId="39067"/>
    <cellStyle name="Normal 8 3 2 7" xfId="39068"/>
    <cellStyle name="Normal 8 3 2_3. Chng in credit spreads" xfId="8673"/>
    <cellStyle name="Normal 8 3 3" xfId="8674"/>
    <cellStyle name="Normal 8 3 3 2" xfId="8675"/>
    <cellStyle name="Normal 8 3 3 2 2" xfId="39069"/>
    <cellStyle name="Normal 8 3 3 2_AVA DVA EL" xfId="39070"/>
    <cellStyle name="Normal 8 3 3 3" xfId="39071"/>
    <cellStyle name="Normal 8 3 3 4" xfId="39072"/>
    <cellStyle name="Normal 8 3 3_3. Chng in credit spreads" xfId="8676"/>
    <cellStyle name="Normal 8 3 4" xfId="8677"/>
    <cellStyle name="Normal 8 3 4 2" xfId="8678"/>
    <cellStyle name="Normal 8 3 4 2 2" xfId="39073"/>
    <cellStyle name="Normal 8 3 4 2_AVA DVA EL" xfId="39074"/>
    <cellStyle name="Normal 8 3 4 3" xfId="39075"/>
    <cellStyle name="Normal 8 3 4 4" xfId="39076"/>
    <cellStyle name="Normal 8 3 4_3. Chng in credit spreads" xfId="8679"/>
    <cellStyle name="Normal 8 3 5" xfId="39077"/>
    <cellStyle name="Normal 8 3 5 2" xfId="39078"/>
    <cellStyle name="Normal 8 3 5 2 2" xfId="39079"/>
    <cellStyle name="Normal 8 3 5 2_AVA DVA EL" xfId="39080"/>
    <cellStyle name="Normal 8 3 5 3" xfId="39081"/>
    <cellStyle name="Normal 8 3 5 4" xfId="39082"/>
    <cellStyle name="Normal 8 3 5_AVA DVA EL" xfId="39083"/>
    <cellStyle name="Normal 8 3 6" xfId="39084"/>
    <cellStyle name="Normal 8 3 6 2" xfId="39085"/>
    <cellStyle name="Normal 8 3 6 2 2" xfId="39086"/>
    <cellStyle name="Normal 8 3 6 2_AVA DVA EL" xfId="39087"/>
    <cellStyle name="Normal 8 3 6 3" xfId="39088"/>
    <cellStyle name="Normal 8 3 6 4" xfId="39089"/>
    <cellStyle name="Normal 8 3 6_AVA DVA EL" xfId="39090"/>
    <cellStyle name="Normal 8 3 7" xfId="39091"/>
    <cellStyle name="Normal 8 3 7 2" xfId="39092"/>
    <cellStyle name="Normal 8 3 7 3" xfId="39093"/>
    <cellStyle name="Normal 8 3 7_AVA DVA EL" xfId="39094"/>
    <cellStyle name="Normal 8 3 8" xfId="39095"/>
    <cellStyle name="Normal 8 3 8 2" xfId="39096"/>
    <cellStyle name="Normal 8 3 8 3" xfId="39097"/>
    <cellStyle name="Normal 8 3 8_AVA DVA EL" xfId="39098"/>
    <cellStyle name="Normal 8 3 9" xfId="39099"/>
    <cellStyle name="Normal 8 3 9 2" xfId="39100"/>
    <cellStyle name="Normal 8 3 9 2 2" xfId="39101"/>
    <cellStyle name="Normal 8 3 9 2 3" xfId="39102"/>
    <cellStyle name="Normal 8 3 9 2_AVA DVA EL" xfId="39103"/>
    <cellStyle name="Normal 8 3 9 3" xfId="39104"/>
    <cellStyle name="Normal 8 3 9 4" xfId="39105"/>
    <cellStyle name="Normal 8 3 9_AVA DVA EL" xfId="39106"/>
    <cellStyle name="Normal 8 3_3. Chng in credit spreads" xfId="8680"/>
    <cellStyle name="Normal 8 4" xfId="8681"/>
    <cellStyle name="Normal 8 4 2" xfId="8682"/>
    <cellStyle name="Normal 8 4 2 2" xfId="8683"/>
    <cellStyle name="Normal 8 4 2 2 2" xfId="8684"/>
    <cellStyle name="Normal 8 4 2 2 3" xfId="39107"/>
    <cellStyle name="Normal 8 4 2 2_3. Chng in credit spreads" xfId="8685"/>
    <cellStyle name="Normal 8 4 2 3" xfId="8686"/>
    <cellStyle name="Normal 8 4 2 3 2" xfId="8687"/>
    <cellStyle name="Normal 8 4 2 3_3. Chng in credit spreads" xfId="8688"/>
    <cellStyle name="Normal 8 4 2 4" xfId="8689"/>
    <cellStyle name="Normal 8 4 2 5" xfId="39108"/>
    <cellStyle name="Normal 8 4 2_3. Chng in credit spreads" xfId="8690"/>
    <cellStyle name="Normal 8 4 3" xfId="8691"/>
    <cellStyle name="Normal 8 4 3 2" xfId="8692"/>
    <cellStyle name="Normal 8 4 3 3" xfId="39109"/>
    <cellStyle name="Normal 8 4 3_3. Chng in credit spreads" xfId="8693"/>
    <cellStyle name="Normal 8 4 4" xfId="8694"/>
    <cellStyle name="Normal 8 4 4 2" xfId="8695"/>
    <cellStyle name="Normal 8 4 4 3" xfId="39110"/>
    <cellStyle name="Normal 8 4 4_3. Chng in credit spreads" xfId="8696"/>
    <cellStyle name="Normal 8 4 5" xfId="8697"/>
    <cellStyle name="Normal 8 4 5 2" xfId="39111"/>
    <cellStyle name="Normal 8 4 5 3" xfId="39112"/>
    <cellStyle name="Normal 8 4 5_AVA DVA EL" xfId="39113"/>
    <cellStyle name="Normal 8 4 6" xfId="39114"/>
    <cellStyle name="Normal 8 4 6 2" xfId="39115"/>
    <cellStyle name="Normal 8 4 6_AVA DVA EL" xfId="39116"/>
    <cellStyle name="Normal 8 4 7" xfId="39117"/>
    <cellStyle name="Normal 8 4_3. Chng in credit spreads" xfId="8698"/>
    <cellStyle name="Normal 8 5" xfId="8699"/>
    <cellStyle name="Normal 8 5 2" xfId="8700"/>
    <cellStyle name="Normal 8 5 2 2" xfId="8701"/>
    <cellStyle name="Normal 8 5 2 2 2" xfId="39118"/>
    <cellStyle name="Normal 8 5 2 2_Cap.adeq" xfId="39119"/>
    <cellStyle name="Normal 8 5 2 3" xfId="39120"/>
    <cellStyle name="Normal 8 5 2_3. Chng in credit spreads" xfId="8702"/>
    <cellStyle name="Normal 8 5 3" xfId="8703"/>
    <cellStyle name="Normal 8 5 3 2" xfId="8704"/>
    <cellStyle name="Normal 8 5 3 3" xfId="39121"/>
    <cellStyle name="Normal 8 5 3_3. Chng in credit spreads" xfId="8705"/>
    <cellStyle name="Normal 8 5 4" xfId="8706"/>
    <cellStyle name="Normal 8 5 5" xfId="39122"/>
    <cellStyle name="Normal 8 5_3. Chng in credit spreads" xfId="8707"/>
    <cellStyle name="Normal 8 6" xfId="8708"/>
    <cellStyle name="Normal 8 6 2" xfId="8709"/>
    <cellStyle name="Normal 8 6 2 2" xfId="39123"/>
    <cellStyle name="Normal 8 6 2 3" xfId="39124"/>
    <cellStyle name="Normal 8 6 2_AVA DVA EL" xfId="39125"/>
    <cellStyle name="Normal 8 6 3" xfId="39126"/>
    <cellStyle name="Normal 8 6 3 2" xfId="39127"/>
    <cellStyle name="Normal 8 6 3_AVA DVA EL" xfId="39128"/>
    <cellStyle name="Normal 8 6 4" xfId="39129"/>
    <cellStyle name="Normal 8 6 5" xfId="39130"/>
    <cellStyle name="Normal 8 6_3. Chng in credit spreads" xfId="8710"/>
    <cellStyle name="Normal 8 7" xfId="8711"/>
    <cellStyle name="Normal 8 7 2" xfId="8712"/>
    <cellStyle name="Normal 8 7 2 2" xfId="39131"/>
    <cellStyle name="Normal 8 7 2 3" xfId="39132"/>
    <cellStyle name="Normal 8 7 2_AVA DVA EL" xfId="39133"/>
    <cellStyle name="Normal 8 7 3" xfId="39134"/>
    <cellStyle name="Normal 8 7 3 2" xfId="39135"/>
    <cellStyle name="Normal 8 7 3_AVA DVA EL" xfId="39136"/>
    <cellStyle name="Normal 8 7 4" xfId="39137"/>
    <cellStyle name="Normal 8 7 5" xfId="39138"/>
    <cellStyle name="Normal 8 7 6" xfId="39139"/>
    <cellStyle name="Normal 8 7_3. Chng in credit spreads" xfId="8713"/>
    <cellStyle name="Normal 8 8" xfId="8714"/>
    <cellStyle name="Normal 8 8 2" xfId="8715"/>
    <cellStyle name="Normal 8 8 2 2" xfId="39140"/>
    <cellStyle name="Normal 8 8 2 3" xfId="39141"/>
    <cellStyle name="Normal 8 8 2_AVA DVA EL" xfId="39142"/>
    <cellStyle name="Normal 8 8 3" xfId="39143"/>
    <cellStyle name="Normal 8 8 3 2" xfId="39144"/>
    <cellStyle name="Normal 8 8 3_AVA DVA EL" xfId="39145"/>
    <cellStyle name="Normal 8 8 4" xfId="39146"/>
    <cellStyle name="Normal 8 8 5" xfId="39147"/>
    <cellStyle name="Normal 8 8 6" xfId="39148"/>
    <cellStyle name="Normal 8 8_3. Chng in credit spreads" xfId="8716"/>
    <cellStyle name="Normal 8 9" xfId="8717"/>
    <cellStyle name="Normal 8 9 2" xfId="39149"/>
    <cellStyle name="Normal 8 9 2 2" xfId="39150"/>
    <cellStyle name="Normal 8 9 2 3" xfId="39151"/>
    <cellStyle name="Normal 8 9 2_AVA DVA EL" xfId="39152"/>
    <cellStyle name="Normal 8 9 3" xfId="39153"/>
    <cellStyle name="Normal 8 9 4" xfId="39154"/>
    <cellStyle name="Normal 8 9_AVA DVA EL" xfId="39155"/>
    <cellStyle name="Normal 8_3. Chng in credit spreads" xfId="8718"/>
    <cellStyle name="Normal 80" xfId="39156"/>
    <cellStyle name="Normal 80 2" xfId="39157"/>
    <cellStyle name="Normal 80 3" xfId="39158"/>
    <cellStyle name="Normal 80_AVA DVA EL" xfId="39159"/>
    <cellStyle name="Normal 81" xfId="39160"/>
    <cellStyle name="Normal 81 2" xfId="39161"/>
    <cellStyle name="Normal 81 3" xfId="39162"/>
    <cellStyle name="Normal 81_AVA DVA EL" xfId="39163"/>
    <cellStyle name="Normal 82" xfId="39164"/>
    <cellStyle name="Normal 82 2" xfId="39165"/>
    <cellStyle name="Normal 82 3" xfId="39166"/>
    <cellStyle name="Normal 82_AVA DVA EL" xfId="39167"/>
    <cellStyle name="Normal 83" xfId="39168"/>
    <cellStyle name="Normal 83 2" xfId="39169"/>
    <cellStyle name="Normal 83 3" xfId="39170"/>
    <cellStyle name="Normal 83_AVA DVA EL" xfId="39171"/>
    <cellStyle name="Normal 84" xfId="39172"/>
    <cellStyle name="Normal 84 2" xfId="39173"/>
    <cellStyle name="Normal 84 3" xfId="39174"/>
    <cellStyle name="Normal 84_AVA DVA EL" xfId="39175"/>
    <cellStyle name="Normal 85" xfId="39176"/>
    <cellStyle name="Normal 85 2" xfId="39177"/>
    <cellStyle name="Normal 85 3" xfId="39178"/>
    <cellStyle name="Normal 85_AVA DVA EL" xfId="39179"/>
    <cellStyle name="Normal 86" xfId="39180"/>
    <cellStyle name="Normal 86 2" xfId="39181"/>
    <cellStyle name="Normal 86 3" xfId="39182"/>
    <cellStyle name="Normal 86_AVA DVA EL" xfId="39183"/>
    <cellStyle name="Normal 87" xfId="39184"/>
    <cellStyle name="Normal 87 2" xfId="39185"/>
    <cellStyle name="Normal 87 3" xfId="39186"/>
    <cellStyle name="Normal 87_AVA DVA EL" xfId="39187"/>
    <cellStyle name="Normal 88" xfId="39188"/>
    <cellStyle name="Normal 88 2" xfId="39189"/>
    <cellStyle name="Normal 88 3" xfId="39190"/>
    <cellStyle name="Normal 88_AVA DVA EL" xfId="39191"/>
    <cellStyle name="Normal 89" xfId="39192"/>
    <cellStyle name="Normal 89 2" xfId="39193"/>
    <cellStyle name="Normal 89 3" xfId="39194"/>
    <cellStyle name="Normal 89_AVA DVA EL" xfId="39195"/>
    <cellStyle name="Normal 9" xfId="379"/>
    <cellStyle name="Normal 9 10" xfId="39196"/>
    <cellStyle name="Normal 9 10 2" xfId="39197"/>
    <cellStyle name="Normal 9 10_AVA DVA EL" xfId="39198"/>
    <cellStyle name="Normal 9 11" xfId="39199"/>
    <cellStyle name="Normal 9 11 2" xfId="39200"/>
    <cellStyle name="Normal 9 11 2 2" xfId="39201"/>
    <cellStyle name="Normal 9 11 2_AVA DVA EL" xfId="39202"/>
    <cellStyle name="Normal 9 11 3" xfId="39203"/>
    <cellStyle name="Normal 9 11_4Q16" xfId="39204"/>
    <cellStyle name="Normal 9 12" xfId="39205"/>
    <cellStyle name="Normal 9 12 2" xfId="39206"/>
    <cellStyle name="Normal 9 12_AVA DVA EL" xfId="39207"/>
    <cellStyle name="Normal 9 13" xfId="39208"/>
    <cellStyle name="Normal 9 13 2" xfId="39209"/>
    <cellStyle name="Normal 9 13_AVA DVA EL" xfId="39210"/>
    <cellStyle name="Normal 9 14" xfId="39211"/>
    <cellStyle name="Normal 9 14 2" xfId="39212"/>
    <cellStyle name="Normal 9 14 3" xfId="39213"/>
    <cellStyle name="Normal 9 14_AVA DVA EL" xfId="39214"/>
    <cellStyle name="Normal 9 15" xfId="39215"/>
    <cellStyle name="Normal 9 15 2" xfId="39216"/>
    <cellStyle name="Normal 9 15 3" xfId="39217"/>
    <cellStyle name="Normal 9 15_AVA DVA EL" xfId="39218"/>
    <cellStyle name="Normal 9 16" xfId="39219"/>
    <cellStyle name="Normal 9 17" xfId="39220"/>
    <cellStyle name="Normal 9 2" xfId="760"/>
    <cellStyle name="Normal 9 2 2" xfId="8719"/>
    <cellStyle name="Normal 9 2 2 2" xfId="39221"/>
    <cellStyle name="Normal 9 2 2 2 2" xfId="39222"/>
    <cellStyle name="Normal 9 2 2 2 2 2" xfId="39223"/>
    <cellStyle name="Normal 9 2 2 2 2 3" xfId="39224"/>
    <cellStyle name="Normal 9 2 2 2 2_AVA DVA EL" xfId="39225"/>
    <cellStyle name="Normal 9 2 2 2 3" xfId="39226"/>
    <cellStyle name="Normal 9 2 2 2 3 2" xfId="39227"/>
    <cellStyle name="Normal 9 2 2 2 3 3" xfId="39228"/>
    <cellStyle name="Normal 9 2 2 2 3_AVA DVA EL" xfId="39229"/>
    <cellStyle name="Normal 9 2 2 2 4" xfId="39230"/>
    <cellStyle name="Normal 9 2 2 2 4 2" xfId="39231"/>
    <cellStyle name="Normal 9 2 2 2 4 3" xfId="39232"/>
    <cellStyle name="Normal 9 2 2 2 4_AVA DVA EL" xfId="39233"/>
    <cellStyle name="Normal 9 2 2 2 5" xfId="39234"/>
    <cellStyle name="Normal 9 2 2 2 5 2" xfId="39235"/>
    <cellStyle name="Normal 9 2 2 2 5 3" xfId="39236"/>
    <cellStyle name="Normal 9 2 2 2 5_AVA DVA EL" xfId="39237"/>
    <cellStyle name="Normal 9 2 2 2 6" xfId="39238"/>
    <cellStyle name="Normal 9 2 2 2 7" xfId="39239"/>
    <cellStyle name="Normal 9 2 2 2_AVA DVA EL" xfId="39240"/>
    <cellStyle name="Normal 9 2 2 3" xfId="39241"/>
    <cellStyle name="Normal 9 2 2 3 2" xfId="39242"/>
    <cellStyle name="Normal 9 2 2 3 3" xfId="39243"/>
    <cellStyle name="Normal 9 2 2 3_AVA DVA EL" xfId="39244"/>
    <cellStyle name="Normal 9 2 2 4" xfId="39245"/>
    <cellStyle name="Normal 9 2 2 4 2" xfId="39246"/>
    <cellStyle name="Normal 9 2 2 4 3" xfId="39247"/>
    <cellStyle name="Normal 9 2 2 4_AVA DVA EL" xfId="39248"/>
    <cellStyle name="Normal 9 2 2 5" xfId="39249"/>
    <cellStyle name="Normal 9 2 2 5 2" xfId="39250"/>
    <cellStyle name="Normal 9 2 2 5 3" xfId="39251"/>
    <cellStyle name="Normal 9 2 2 5_AVA DVA EL" xfId="39252"/>
    <cellStyle name="Normal 9 2 2 6" xfId="39253"/>
    <cellStyle name="Normal 9 2 2 6 2" xfId="39254"/>
    <cellStyle name="Normal 9 2 2 6 3" xfId="39255"/>
    <cellStyle name="Normal 9 2 2 6_AVA DVA EL" xfId="39256"/>
    <cellStyle name="Normal 9 2 2 7" xfId="39257"/>
    <cellStyle name="Normal 9 2 2_AVA DVA EL" xfId="39258"/>
    <cellStyle name="Normal 9 2 3" xfId="11568"/>
    <cellStyle name="Normal 9 2 3 2" xfId="39259"/>
    <cellStyle name="Normal 9 2 3 2 2" xfId="39260"/>
    <cellStyle name="Normal 9 2 3 2 3" xfId="39261"/>
    <cellStyle name="Normal 9 2 3 2_AVA DVA EL" xfId="39262"/>
    <cellStyle name="Normal 9 2 3 3" xfId="39263"/>
    <cellStyle name="Normal 9 2 3 3 2" xfId="39264"/>
    <cellStyle name="Normal 9 2 3 3 3" xfId="39265"/>
    <cellStyle name="Normal 9 2 3 3_AVA DVA EL" xfId="39266"/>
    <cellStyle name="Normal 9 2 3 4" xfId="39267"/>
    <cellStyle name="Normal 9 2 3 4 2" xfId="39268"/>
    <cellStyle name="Normal 9 2 3 4 3" xfId="39269"/>
    <cellStyle name="Normal 9 2 3 4_AVA DVA EL" xfId="39270"/>
    <cellStyle name="Normal 9 2 3 5" xfId="39271"/>
    <cellStyle name="Normal 9 2 3 5 2" xfId="39272"/>
    <cellStyle name="Normal 9 2 3 5 3" xfId="39273"/>
    <cellStyle name="Normal 9 2 3 5_AVA DVA EL" xfId="39274"/>
    <cellStyle name="Normal 9 2 3 6" xfId="39275"/>
    <cellStyle name="Normal 9 2 3 7" xfId="39276"/>
    <cellStyle name="Normal 9 2 3_AVA DVA EL" xfId="39277"/>
    <cellStyle name="Normal 9 2 4" xfId="39278"/>
    <cellStyle name="Normal 9 2 4 2" xfId="39279"/>
    <cellStyle name="Normal 9 2 4 2 2" xfId="39280"/>
    <cellStyle name="Normal 9 2 4 2_AVA DVA EL" xfId="39281"/>
    <cellStyle name="Normal 9 2 4 3" xfId="39282"/>
    <cellStyle name="Normal 9 2 4 4" xfId="39283"/>
    <cellStyle name="Normal 9 2 4_AVA DVA EL" xfId="39284"/>
    <cellStyle name="Normal 9 2 5" xfId="39285"/>
    <cellStyle name="Normal 9 2 5 2" xfId="39286"/>
    <cellStyle name="Normal 9 2 5 2 2" xfId="39287"/>
    <cellStyle name="Normal 9 2 5 2_AVA DVA EL" xfId="39288"/>
    <cellStyle name="Normal 9 2 5 3" xfId="39289"/>
    <cellStyle name="Normal 9 2 5 4" xfId="39290"/>
    <cellStyle name="Normal 9 2 5_AVA DVA EL" xfId="39291"/>
    <cellStyle name="Normal 9 2 6" xfId="39292"/>
    <cellStyle name="Normal 9 2 6 2" xfId="39293"/>
    <cellStyle name="Normal 9 2 6 3" xfId="39294"/>
    <cellStyle name="Normal 9 2 6_AVA DVA EL" xfId="39295"/>
    <cellStyle name="Normal 9 2 7" xfId="39296"/>
    <cellStyle name="Normal 9 2 7 2" xfId="39297"/>
    <cellStyle name="Normal 9 2 7 3" xfId="39298"/>
    <cellStyle name="Normal 9 2 7_AVA DVA EL" xfId="39299"/>
    <cellStyle name="Normal 9 2 8" xfId="39300"/>
    <cellStyle name="Normal 9 2_3. Chng in credit spreads" xfId="8720"/>
    <cellStyle name="Normal 9 3" xfId="1254"/>
    <cellStyle name="Normal 9 3 2" xfId="8721"/>
    <cellStyle name="Normal 9 3 2 2" xfId="39301"/>
    <cellStyle name="Normal 9 3 2 2 2" xfId="39302"/>
    <cellStyle name="Normal 9 3 2 2 3" xfId="39303"/>
    <cellStyle name="Normal 9 3 2 2_AVA DVA EL" xfId="39304"/>
    <cellStyle name="Normal 9 3 2 3" xfId="39305"/>
    <cellStyle name="Normal 9 3 2 3 2" xfId="39306"/>
    <cellStyle name="Normal 9 3 2 3 3" xfId="39307"/>
    <cellStyle name="Normal 9 3 2 3_AVA DVA EL" xfId="39308"/>
    <cellStyle name="Normal 9 3 2 4" xfId="39309"/>
    <cellStyle name="Normal 9 3 2 4 2" xfId="39310"/>
    <cellStyle name="Normal 9 3 2 4 3" xfId="39311"/>
    <cellStyle name="Normal 9 3 2 4_AVA DVA EL" xfId="39312"/>
    <cellStyle name="Normal 9 3 2 5" xfId="39313"/>
    <cellStyle name="Normal 9 3 2 5 2" xfId="39314"/>
    <cellStyle name="Normal 9 3 2 5 3" xfId="39315"/>
    <cellStyle name="Normal 9 3 2 5_AVA DVA EL" xfId="39316"/>
    <cellStyle name="Normal 9 3 2 6" xfId="39317"/>
    <cellStyle name="Normal 9 3 2 7" xfId="39318"/>
    <cellStyle name="Normal 9 3 2_AVA DVA EL" xfId="39319"/>
    <cellStyle name="Normal 9 3 3" xfId="11569"/>
    <cellStyle name="Normal 9 3 3 2" xfId="39320"/>
    <cellStyle name="Normal 9 3 3 2 2" xfId="39321"/>
    <cellStyle name="Normal 9 3 3 2_AVA DVA EL" xfId="39322"/>
    <cellStyle name="Normal 9 3 3 3" xfId="39323"/>
    <cellStyle name="Normal 9 3 3 4" xfId="39324"/>
    <cellStyle name="Normal 9 3 3_AVA DVA EL" xfId="39325"/>
    <cellStyle name="Normal 9 3 4" xfId="39326"/>
    <cellStyle name="Normal 9 3 4 2" xfId="39327"/>
    <cellStyle name="Normal 9 3 4 3" xfId="39328"/>
    <cellStyle name="Normal 9 3 4_AVA DVA EL" xfId="39329"/>
    <cellStyle name="Normal 9 3 5" xfId="39330"/>
    <cellStyle name="Normal 9 3 5 2" xfId="39331"/>
    <cellStyle name="Normal 9 3 5 3" xfId="39332"/>
    <cellStyle name="Normal 9 3 5_AVA DVA EL" xfId="39333"/>
    <cellStyle name="Normal 9 3 6" xfId="39334"/>
    <cellStyle name="Normal 9 3 6 2" xfId="39335"/>
    <cellStyle name="Normal 9 3 6 3" xfId="39336"/>
    <cellStyle name="Normal 9 3 6_AVA DVA EL" xfId="39337"/>
    <cellStyle name="Normal 9 3 7" xfId="39338"/>
    <cellStyle name="Normal 9 3_3. Chng in credit spreads" xfId="8722"/>
    <cellStyle name="Normal 9 4" xfId="1359"/>
    <cellStyle name="Normal 9 4 2" xfId="39339"/>
    <cellStyle name="Normal 9 4 2 2" xfId="39340"/>
    <cellStyle name="Normal 9 4 2 2 2" xfId="39341"/>
    <cellStyle name="Normal 9 4 2 2_AVA DVA EL" xfId="39342"/>
    <cellStyle name="Normal 9 4 2 3" xfId="39343"/>
    <cellStyle name="Normal 9 4 2 4" xfId="39344"/>
    <cellStyle name="Normal 9 4 2_AVA DVA EL" xfId="39345"/>
    <cellStyle name="Normal 9 4 3" xfId="39346"/>
    <cellStyle name="Normal 9 4 3 2" xfId="39347"/>
    <cellStyle name="Normal 9 4 3 3" xfId="39348"/>
    <cellStyle name="Normal 9 4 3_AVA DVA EL" xfId="39349"/>
    <cellStyle name="Normal 9 4 4" xfId="39350"/>
    <cellStyle name="Normal 9 4 4 2" xfId="39351"/>
    <cellStyle name="Normal 9 4 4 3" xfId="39352"/>
    <cellStyle name="Normal 9 4 4_AVA DVA EL" xfId="39353"/>
    <cellStyle name="Normal 9 4 5" xfId="39354"/>
    <cellStyle name="Normal 9 4 5 2" xfId="39355"/>
    <cellStyle name="Normal 9 4 5 3" xfId="39356"/>
    <cellStyle name="Normal 9 4 5_AVA DVA EL" xfId="39357"/>
    <cellStyle name="Normal 9 4 6" xfId="39358"/>
    <cellStyle name="Normal 9 4 6 2" xfId="39359"/>
    <cellStyle name="Normal 9 4 6_AVA DVA EL" xfId="39360"/>
    <cellStyle name="Normal 9 4 7" xfId="39361"/>
    <cellStyle name="Normal 9 4_AVA DVA EL" xfId="39362"/>
    <cellStyle name="Normal 9 5" xfId="11769"/>
    <cellStyle name="Normal 9 5 2" xfId="39363"/>
    <cellStyle name="Normal 9 5 2 2" xfId="39364"/>
    <cellStyle name="Normal 9 5 2 3" xfId="39365"/>
    <cellStyle name="Normal 9 5 2_AVA DVA EL" xfId="39366"/>
    <cellStyle name="Normal 9 5 3" xfId="39367"/>
    <cellStyle name="Normal 9 5 3 2" xfId="39368"/>
    <cellStyle name="Normal 9 5 3_AVA DVA EL" xfId="39369"/>
    <cellStyle name="Normal 9 5 4" xfId="39370"/>
    <cellStyle name="Normal 9 5 5" xfId="39371"/>
    <cellStyle name="Normal 9 5_AVA DVA EL" xfId="39372"/>
    <cellStyle name="Normal 9 6" xfId="11770"/>
    <cellStyle name="Normal 9 6 2" xfId="39373"/>
    <cellStyle name="Normal 9 6 2 2" xfId="39374"/>
    <cellStyle name="Normal 9 6 2 3" xfId="39375"/>
    <cellStyle name="Normal 9 6 2_AVA DVA EL" xfId="39376"/>
    <cellStyle name="Normal 9 6 3" xfId="39377"/>
    <cellStyle name="Normal 9 6 3 2" xfId="39378"/>
    <cellStyle name="Normal 9 6 3_AVA DVA EL" xfId="39379"/>
    <cellStyle name="Normal 9 6 4" xfId="39380"/>
    <cellStyle name="Normal 9 6 5" xfId="39381"/>
    <cellStyle name="Normal 9 6_AVA DVA EL" xfId="39382"/>
    <cellStyle name="Normal 9 7" xfId="11771"/>
    <cellStyle name="Normal 9 7 2" xfId="39383"/>
    <cellStyle name="Normal 9 7 2 2" xfId="39384"/>
    <cellStyle name="Normal 9 7 2 3" xfId="39385"/>
    <cellStyle name="Normal 9 7 2_AVA DVA EL" xfId="39386"/>
    <cellStyle name="Normal 9 7 3" xfId="39387"/>
    <cellStyle name="Normal 9 7 3 2" xfId="39388"/>
    <cellStyle name="Normal 9 7 3_AVA DVA EL" xfId="39389"/>
    <cellStyle name="Normal 9 7 4" xfId="39390"/>
    <cellStyle name="Normal 9 7 5" xfId="39391"/>
    <cellStyle name="Normal 9 7_AVA DVA EL" xfId="39392"/>
    <cellStyle name="Normal 9 8" xfId="12077"/>
    <cellStyle name="Normal 9 8 2" xfId="39393"/>
    <cellStyle name="Normal 9 8 2 2" xfId="39394"/>
    <cellStyle name="Normal 9 8 2 3" xfId="39395"/>
    <cellStyle name="Normal 9 8 2_AVA DVA EL" xfId="39396"/>
    <cellStyle name="Normal 9 8 3" xfId="39397"/>
    <cellStyle name="Normal 9 8 3 2" xfId="39398"/>
    <cellStyle name="Normal 9 8 3_AVA DVA EL" xfId="39399"/>
    <cellStyle name="Normal 9 8 4" xfId="39400"/>
    <cellStyle name="Normal 9 8 5" xfId="39401"/>
    <cellStyle name="Normal 9 8_AVA DVA EL" xfId="39402"/>
    <cellStyle name="Normal 9 9" xfId="39403"/>
    <cellStyle name="Normal 9 9 2" xfId="39404"/>
    <cellStyle name="Normal 9 9 2 2" xfId="39405"/>
    <cellStyle name="Normal 9 9 2 3" xfId="39406"/>
    <cellStyle name="Normal 9 9 2_AVA DVA EL" xfId="39407"/>
    <cellStyle name="Normal 9 9 3" xfId="39408"/>
    <cellStyle name="Normal 9 9_AVA DVA EL" xfId="39409"/>
    <cellStyle name="Normal 9_3. Chng in credit spreads" xfId="8723"/>
    <cellStyle name="Normal 90" xfId="39410"/>
    <cellStyle name="Normal 90 2" xfId="39411"/>
    <cellStyle name="Normal 90 3" xfId="39412"/>
    <cellStyle name="Normal 90_AVA DVA EL" xfId="39413"/>
    <cellStyle name="Normal 91" xfId="39414"/>
    <cellStyle name="Normal 91 2" xfId="39415"/>
    <cellStyle name="Normal 91 3" xfId="39416"/>
    <cellStyle name="Normal 91_AVA DVA EL" xfId="39417"/>
    <cellStyle name="Normal 92" xfId="39418"/>
    <cellStyle name="Normal 92 2" xfId="39419"/>
    <cellStyle name="Normal 92 2 2" xfId="39420"/>
    <cellStyle name="Normal 92 2 3" xfId="39421"/>
    <cellStyle name="Normal 92 2_AVA DVA EL" xfId="39422"/>
    <cellStyle name="Normal 92 3" xfId="39423"/>
    <cellStyle name="Normal 92 4" xfId="39424"/>
    <cellStyle name="Normal 92_AVA DVA EL" xfId="39425"/>
    <cellStyle name="Normal 93" xfId="39426"/>
    <cellStyle name="Normal 93 2" xfId="39427"/>
    <cellStyle name="Normal 93 2 2" xfId="39428"/>
    <cellStyle name="Normal 93 2 3" xfId="39429"/>
    <cellStyle name="Normal 93 2_AVA DVA EL" xfId="39430"/>
    <cellStyle name="Normal 93 3" xfId="39431"/>
    <cellStyle name="Normal 93 4" xfId="39432"/>
    <cellStyle name="Normal 93_AVA DVA EL" xfId="39433"/>
    <cellStyle name="Normal 94" xfId="39434"/>
    <cellStyle name="Normal 94 2" xfId="39435"/>
    <cellStyle name="Normal 94 2 2" xfId="39436"/>
    <cellStyle name="Normal 94 2 3" xfId="39437"/>
    <cellStyle name="Normal 94 2_AVA DVA EL" xfId="39438"/>
    <cellStyle name="Normal 94 3" xfId="39439"/>
    <cellStyle name="Normal 94 4" xfId="39440"/>
    <cellStyle name="Normal 94_AVA DVA EL" xfId="39441"/>
    <cellStyle name="Normal 95" xfId="39442"/>
    <cellStyle name="Normal 95 2" xfId="39443"/>
    <cellStyle name="Normal 95 2 2" xfId="39444"/>
    <cellStyle name="Normal 95 2 3" xfId="39445"/>
    <cellStyle name="Normal 95 2_AVA DVA EL" xfId="39446"/>
    <cellStyle name="Normal 95 3" xfId="39447"/>
    <cellStyle name="Normal 95 4" xfId="39448"/>
    <cellStyle name="Normal 95_AVA DVA EL" xfId="39449"/>
    <cellStyle name="Normal 96" xfId="39450"/>
    <cellStyle name="Normal 96 2" xfId="39451"/>
    <cellStyle name="Normal 96 2 2" xfId="39452"/>
    <cellStyle name="Normal 96 2 3" xfId="39453"/>
    <cellStyle name="Normal 96 2_AVA DVA EL" xfId="39454"/>
    <cellStyle name="Normal 96 3" xfId="39455"/>
    <cellStyle name="Normal 96 4" xfId="39456"/>
    <cellStyle name="Normal 96_AVA DVA EL" xfId="39457"/>
    <cellStyle name="Normal 97" xfId="39458"/>
    <cellStyle name="Normal 97 2" xfId="39459"/>
    <cellStyle name="Normal 97 3" xfId="39460"/>
    <cellStyle name="Normal 97_AVA DVA EL" xfId="39461"/>
    <cellStyle name="Normal 98" xfId="39462"/>
    <cellStyle name="Normal 98 2" xfId="39463"/>
    <cellStyle name="Normal 98 3" xfId="39464"/>
    <cellStyle name="Normal 98_AVA DVA EL" xfId="39465"/>
    <cellStyle name="Normal 99" xfId="39466"/>
    <cellStyle name="Normal 99 2" xfId="39467"/>
    <cellStyle name="Normal 99 3" xfId="39468"/>
    <cellStyle name="Normal 99_AVA DVA EL" xfId="39469"/>
    <cellStyle name="Normal Cells" xfId="380"/>
    <cellStyle name="Normal Cells 2" xfId="381"/>
    <cellStyle name="Normal Cells 2 2" xfId="8724"/>
    <cellStyle name="Normal Cells 2 2 2" xfId="39470"/>
    <cellStyle name="Normal Cells 2 2_Cap.adeq" xfId="39471"/>
    <cellStyle name="Normal Cells 2 3" xfId="8725"/>
    <cellStyle name="Normal Cells 2_3. Chng in credit spreads" xfId="8726"/>
    <cellStyle name="Normal Cells 3" xfId="382"/>
    <cellStyle name="Normal Cells 3 2" xfId="383"/>
    <cellStyle name="Normal Cells 3 2 2" xfId="39472"/>
    <cellStyle name="Normal Cells 3 2 3" xfId="39473"/>
    <cellStyle name="Normal Cells 3 2_AVA DVA EL" xfId="39474"/>
    <cellStyle name="Normal Cells 3 3" xfId="39475"/>
    <cellStyle name="Normal Cells 3 4" xfId="39476"/>
    <cellStyle name="Normal Cells 3_3. Chng in credit spreads" xfId="8727"/>
    <cellStyle name="Normal Cells 4" xfId="39477"/>
    <cellStyle name="Normal Cells_1" xfId="8728"/>
    <cellStyle name="Normal ej noll" xfId="4629"/>
    <cellStyle name="Normal ej noll 2" xfId="39478"/>
    <cellStyle name="Normal ej noll 3" xfId="39479"/>
    <cellStyle name="Normal ej noll låst" xfId="4630"/>
    <cellStyle name="Normal ej noll låst 2" xfId="39480"/>
    <cellStyle name="Normal ej noll låst 3" xfId="39481"/>
    <cellStyle name="Normal ej noll låst_AVA DVA EL" xfId="39482"/>
    <cellStyle name="Normal ej noll_3. Chng in credit spreads" xfId="8729"/>
    <cellStyle name="Normal_betty1" xfId="12051"/>
    <cellStyle name="Normal_betty1 2" xfId="41876"/>
    <cellStyle name="Normal_k_Margrethe" xfId="12050"/>
    <cellStyle name="Normal_Kap 7 - basic inf tabell 11" xfId="41962"/>
    <cellStyle name="Normal_Kredittrisiko" xfId="12052"/>
    <cellStyle name="Normal_Mal kap 3-DAM" xfId="41940"/>
    <cellStyle name="Normal_Sigurd 3" xfId="11669"/>
    <cellStyle name="Normal_tabeller.xls" xfId="9899"/>
    <cellStyle name="Normal_tabeller.xls 2" xfId="11570"/>
    <cellStyle name="Normal_tabeller.xls 2 2" xfId="9898"/>
    <cellStyle name="Normal_tabeller.xls 3" xfId="12060"/>
    <cellStyle name="Normal_tabeller.xls 3 2" xfId="12061"/>
    <cellStyle name="Normal_tabeller.xls 4" xfId="41937"/>
    <cellStyle name="Normal_tabeller.xls 5" xfId="9900"/>
    <cellStyle name="Normal_tabeller.xls 5 2" xfId="41938"/>
    <cellStyle name="Normal_tabeller.xls 6" xfId="41939"/>
    <cellStyle name="Normal2" xfId="384"/>
    <cellStyle name="Normal2 2" xfId="39483"/>
    <cellStyle name="Normal2 3" xfId="39484"/>
    <cellStyle name="Normal2_AVA DVA EL" xfId="39485"/>
    <cellStyle name="Normale_2011 04 14 Templates for stress test_bcl" xfId="11571"/>
    <cellStyle name="NormalGB" xfId="385"/>
    <cellStyle name="NormalGB 2" xfId="39486"/>
    <cellStyle name="NormalGB 3" xfId="39487"/>
    <cellStyle name="NormalGB_AVA DVA EL" xfId="39488"/>
    <cellStyle name="Normalny_2007 10 11 nazwy departamentów i skróty" xfId="8730"/>
    <cellStyle name="Notas" xfId="11572"/>
    <cellStyle name="Notas 2" xfId="11573"/>
    <cellStyle name="Notas 2 2" xfId="39489"/>
    <cellStyle name="Notas 2_AVA DVA EL" xfId="39490"/>
    <cellStyle name="Notas 3" xfId="39491"/>
    <cellStyle name="Notas_4Q16" xfId="39492"/>
    <cellStyle name="Note" xfId="623"/>
    <cellStyle name="Note 10" xfId="39493"/>
    <cellStyle name="Note 10 2" xfId="39494"/>
    <cellStyle name="Note 10 2 2" xfId="39495"/>
    <cellStyle name="Note 10 2 3" xfId="39496"/>
    <cellStyle name="Note 10 2_AVA DVA EL" xfId="39497"/>
    <cellStyle name="Note 10 3" xfId="39498"/>
    <cellStyle name="Note 10 4" xfId="39499"/>
    <cellStyle name="Note 10_AVA DVA EL" xfId="39500"/>
    <cellStyle name="Note 11" xfId="39501"/>
    <cellStyle name="Note 11 2" xfId="39502"/>
    <cellStyle name="Note 11 3" xfId="39503"/>
    <cellStyle name="Note 11_AVA DVA EL" xfId="39504"/>
    <cellStyle name="Note 12" xfId="39505"/>
    <cellStyle name="Note 12 2" xfId="39506"/>
    <cellStyle name="Note 12 3" xfId="39507"/>
    <cellStyle name="Note 12_AVA DVA EL" xfId="39508"/>
    <cellStyle name="Note 13" xfId="39509"/>
    <cellStyle name="Note 13 2" xfId="39510"/>
    <cellStyle name="Note 13 3" xfId="39511"/>
    <cellStyle name="Note 13_AVA DVA EL" xfId="39512"/>
    <cellStyle name="Note 14" xfId="39513"/>
    <cellStyle name="Note 15" xfId="39514"/>
    <cellStyle name="Note 16" xfId="39515"/>
    <cellStyle name="Note 17" xfId="39516"/>
    <cellStyle name="Note 18" xfId="39517"/>
    <cellStyle name="Note 2" xfId="1255"/>
    <cellStyle name="Note 2 10" xfId="39518"/>
    <cellStyle name="Note 2 2" xfId="8731"/>
    <cellStyle name="Note 2 2 2" xfId="39519"/>
    <cellStyle name="Note 2 2 2 2" xfId="39520"/>
    <cellStyle name="Note 2 2 2 2 2" xfId="39521"/>
    <cellStyle name="Note 2 2 2 2 3" xfId="39522"/>
    <cellStyle name="Note 2 2 2 2_AVA DVA EL" xfId="39523"/>
    <cellStyle name="Note 2 2 2 3" xfId="39524"/>
    <cellStyle name="Note 2 2 2_AVA DVA EL" xfId="39525"/>
    <cellStyle name="Note 2 2 3" xfId="39526"/>
    <cellStyle name="Note 2 2 3 2" xfId="39527"/>
    <cellStyle name="Note 2 2 3 3" xfId="39528"/>
    <cellStyle name="Note 2 2 3_AVA DVA EL" xfId="39529"/>
    <cellStyle name="Note 2 2 4" xfId="39530"/>
    <cellStyle name="Note 2 2 4 2" xfId="39531"/>
    <cellStyle name="Note 2 2 4 3" xfId="39532"/>
    <cellStyle name="Note 2 2 4_AVA DVA EL" xfId="39533"/>
    <cellStyle name="Note 2 2 5" xfId="39534"/>
    <cellStyle name="Note 2 2 5 2" xfId="39535"/>
    <cellStyle name="Note 2 2 5 3" xfId="39536"/>
    <cellStyle name="Note 2 2 5_AVA DVA EL" xfId="39537"/>
    <cellStyle name="Note 2 2 6" xfId="39538"/>
    <cellStyle name="Note 2 2 6 2" xfId="39539"/>
    <cellStyle name="Note 2 2 6 3" xfId="39540"/>
    <cellStyle name="Note 2 2 6_AVA DVA EL" xfId="39541"/>
    <cellStyle name="Note 2 2 7" xfId="39542"/>
    <cellStyle name="Note 2 2 8" xfId="39543"/>
    <cellStyle name="Note 2 2_4Q16" xfId="39544"/>
    <cellStyle name="Note 2 3" xfId="39545"/>
    <cellStyle name="Note 2 3 2" xfId="39546"/>
    <cellStyle name="Note 2 3 2 2" xfId="39547"/>
    <cellStyle name="Note 2 3 2 3" xfId="39548"/>
    <cellStyle name="Note 2 3 2_AVA DVA EL" xfId="39549"/>
    <cellStyle name="Note 2 3 3" xfId="39550"/>
    <cellStyle name="Note 2 3_AVA DVA EL" xfId="39551"/>
    <cellStyle name="Note 2 4" xfId="39552"/>
    <cellStyle name="Note 2 4 2" xfId="39553"/>
    <cellStyle name="Note 2 4 2 2" xfId="39554"/>
    <cellStyle name="Note 2 4 2 3" xfId="39555"/>
    <cellStyle name="Note 2 4 2_AVA DVA EL" xfId="39556"/>
    <cellStyle name="Note 2 4 3" xfId="39557"/>
    <cellStyle name="Note 2 4_AVA DVA EL" xfId="39558"/>
    <cellStyle name="Note 2 5" xfId="39559"/>
    <cellStyle name="Note 2 5 2" xfId="39560"/>
    <cellStyle name="Note 2 5 3" xfId="39561"/>
    <cellStyle name="Note 2 5_AVA DVA EL" xfId="39562"/>
    <cellStyle name="Note 2 6" xfId="39563"/>
    <cellStyle name="Note 2 6 2" xfId="39564"/>
    <cellStyle name="Note 2 6 2 2" xfId="39565"/>
    <cellStyle name="Note 2 6 2 3" xfId="39566"/>
    <cellStyle name="Note 2 6 2_AVA DVA EL" xfId="39567"/>
    <cellStyle name="Note 2 6 3" xfId="39568"/>
    <cellStyle name="Note 2 6 3 2" xfId="39569"/>
    <cellStyle name="Note 2 6 3 3" xfId="39570"/>
    <cellStyle name="Note 2 6 3_AVA DVA EL" xfId="39571"/>
    <cellStyle name="Note 2 6 4" xfId="39572"/>
    <cellStyle name="Note 2 6 5" xfId="39573"/>
    <cellStyle name="Note 2 6_AVA DVA EL" xfId="39574"/>
    <cellStyle name="Note 2 7" xfId="39575"/>
    <cellStyle name="Note 2 7 2" xfId="39576"/>
    <cellStyle name="Note 2 7 3" xfId="39577"/>
    <cellStyle name="Note 2 7_AVA DVA EL" xfId="39578"/>
    <cellStyle name="Note 2 8" xfId="39579"/>
    <cellStyle name="Note 2 8 2" xfId="39580"/>
    <cellStyle name="Note 2 8 3" xfId="39581"/>
    <cellStyle name="Note 2 8_AVA DVA EL" xfId="39582"/>
    <cellStyle name="Note 2 9" xfId="39583"/>
    <cellStyle name="Note 2_3. Chng in credit spreads" xfId="8732"/>
    <cellStyle name="Note 3" xfId="1360"/>
    <cellStyle name="Note 3 2" xfId="11574"/>
    <cellStyle name="Note 3 2 2" xfId="39584"/>
    <cellStyle name="Note 3 2 2 2" xfId="39585"/>
    <cellStyle name="Note 3 2 2 3" xfId="39586"/>
    <cellStyle name="Note 3 2 2_AVA DVA EL" xfId="39587"/>
    <cellStyle name="Note 3 2 3" xfId="39588"/>
    <cellStyle name="Note 3 2 4" xfId="39589"/>
    <cellStyle name="Note 3 2_AVA DVA EL" xfId="39590"/>
    <cellStyle name="Note 3 3" xfId="39591"/>
    <cellStyle name="Note 3 3 2" xfId="39592"/>
    <cellStyle name="Note 3 3 3" xfId="39593"/>
    <cellStyle name="Note 3 3_AVA DVA EL" xfId="39594"/>
    <cellStyle name="Note 3 4" xfId="39595"/>
    <cellStyle name="Note 3 5" xfId="39596"/>
    <cellStyle name="Note 3_AVA DVA EL" xfId="39597"/>
    <cellStyle name="Note 4" xfId="11575"/>
    <cellStyle name="Note 4 2" xfId="39598"/>
    <cellStyle name="Note 4 2 2" xfId="39599"/>
    <cellStyle name="Note 4 2 3" xfId="39600"/>
    <cellStyle name="Note 4 2_AVA DVA EL" xfId="39601"/>
    <cellStyle name="Note 4 3" xfId="39602"/>
    <cellStyle name="Note 4 3 2" xfId="39603"/>
    <cellStyle name="Note 4 3 3" xfId="39604"/>
    <cellStyle name="Note 4 3_AVA DVA EL" xfId="39605"/>
    <cellStyle name="Note 4 4" xfId="39606"/>
    <cellStyle name="Note 4 4 2" xfId="39607"/>
    <cellStyle name="Note 4 4 3" xfId="39608"/>
    <cellStyle name="Note 4 4_AVA DVA EL" xfId="39609"/>
    <cellStyle name="Note 4 5" xfId="39610"/>
    <cellStyle name="Note 4 6" xfId="39611"/>
    <cellStyle name="Note 4_AVA DVA EL" xfId="39612"/>
    <cellStyle name="Note 5" xfId="39613"/>
    <cellStyle name="Note 5 2" xfId="39614"/>
    <cellStyle name="Note 5 2 2" xfId="39615"/>
    <cellStyle name="Note 5 2 3" xfId="39616"/>
    <cellStyle name="Note 5 2_AVA DVA EL" xfId="39617"/>
    <cellStyle name="Note 5 3" xfId="39618"/>
    <cellStyle name="Note 5 3 2" xfId="39619"/>
    <cellStyle name="Note 5 3 3" xfId="39620"/>
    <cellStyle name="Note 5 3_AVA DVA EL" xfId="39621"/>
    <cellStyle name="Note 5 4" xfId="39622"/>
    <cellStyle name="Note 5 5" xfId="39623"/>
    <cellStyle name="Note 5_AVA DVA EL" xfId="39624"/>
    <cellStyle name="Note 6" xfId="39625"/>
    <cellStyle name="Note 6 2" xfId="39626"/>
    <cellStyle name="Note 6 3" xfId="39627"/>
    <cellStyle name="Note 6_AVA DVA EL" xfId="39628"/>
    <cellStyle name="Note 7" xfId="39629"/>
    <cellStyle name="Note 7 2" xfId="39630"/>
    <cellStyle name="Note 7 2 2" xfId="39631"/>
    <cellStyle name="Note 7 2 3" xfId="39632"/>
    <cellStyle name="Note 7 2_AVA DVA EL" xfId="39633"/>
    <cellStyle name="Note 7 3" xfId="39634"/>
    <cellStyle name="Note 7 4" xfId="39635"/>
    <cellStyle name="Note 7_AVA DVA EL" xfId="39636"/>
    <cellStyle name="Note 8" xfId="39637"/>
    <cellStyle name="Note 8 2" xfId="39638"/>
    <cellStyle name="Note 8 2 2" xfId="39639"/>
    <cellStyle name="Note 8 2 3" xfId="39640"/>
    <cellStyle name="Note 8 2_AVA DVA EL" xfId="39641"/>
    <cellStyle name="Note 8 3" xfId="39642"/>
    <cellStyle name="Note 8 4" xfId="39643"/>
    <cellStyle name="Note 8_AVA DVA EL" xfId="39644"/>
    <cellStyle name="Note 9" xfId="39645"/>
    <cellStyle name="Note 9 2" xfId="39646"/>
    <cellStyle name="Note 9 2 2" xfId="39647"/>
    <cellStyle name="Note 9 2 3" xfId="39648"/>
    <cellStyle name="Note 9 2_AVA DVA EL" xfId="39649"/>
    <cellStyle name="Note 9 3" xfId="39650"/>
    <cellStyle name="Note 9 4" xfId="39651"/>
    <cellStyle name="Note 9_AVA DVA EL" xfId="39652"/>
    <cellStyle name="Note_4Q16" xfId="39653"/>
    <cellStyle name="Notes" xfId="386"/>
    <cellStyle name="Notes 2" xfId="8733"/>
    <cellStyle name="Notes 2 2" xfId="39654"/>
    <cellStyle name="Notes 2_Cap.adeq" xfId="39655"/>
    <cellStyle name="Notes_3. Chng in credit spreads" xfId="8734"/>
    <cellStyle name="number" xfId="387"/>
    <cellStyle name="number 2" xfId="39656"/>
    <cellStyle name="number 3" xfId="39657"/>
    <cellStyle name="number_AVA DVA EL" xfId="39658"/>
    <cellStyle name="Nøytral" xfId="8735"/>
    <cellStyle name="Nøytral 2" xfId="388"/>
    <cellStyle name="Nøytral 2 2" xfId="11576"/>
    <cellStyle name="Nøytral 2 2 2" xfId="39659"/>
    <cellStyle name="Nøytral 2 2 3" xfId="39660"/>
    <cellStyle name="Nøytral 2 2_AVA DVA EL" xfId="39661"/>
    <cellStyle name="Nøytral 2 3" xfId="39662"/>
    <cellStyle name="Nøytral 2 4" xfId="39663"/>
    <cellStyle name="Nøytral 2_AVA DVA EL" xfId="39664"/>
    <cellStyle name="Nøytral 3" xfId="8736"/>
    <cellStyle name="Nøytral 3 2" xfId="39665"/>
    <cellStyle name="Nøytral 3 3" xfId="39666"/>
    <cellStyle name="Nøytral 3_AVA DVA EL" xfId="39667"/>
    <cellStyle name="Nøytral 4" xfId="11976"/>
    <cellStyle name="Nøytral 5" xfId="39668"/>
    <cellStyle name="Nøytral_4Q16" xfId="39669"/>
    <cellStyle name="Obliczenia" xfId="1256"/>
    <cellStyle name="Obliczenia 2" xfId="39670"/>
    <cellStyle name="Obliczenia 3" xfId="39671"/>
    <cellStyle name="Obliczenia_AVA DVA EL" xfId="39672"/>
    <cellStyle name="optionalExposure" xfId="39673"/>
    <cellStyle name="optionalMaturity" xfId="39674"/>
    <cellStyle name="optionalPD" xfId="39675"/>
    <cellStyle name="optionalPercentage" xfId="39676"/>
    <cellStyle name="optionalPercentageL" xfId="39677"/>
    <cellStyle name="optionalPercentageS" xfId="39678"/>
    <cellStyle name="optionalSelection" xfId="39679"/>
    <cellStyle name="optionalText" xfId="39680"/>
    <cellStyle name="Output" xfId="389"/>
    <cellStyle name="Output 10" xfId="39681"/>
    <cellStyle name="Output 10 2" xfId="39682"/>
    <cellStyle name="Output 10 3" xfId="39683"/>
    <cellStyle name="Output 10_AVA DVA EL" xfId="39684"/>
    <cellStyle name="Output 11" xfId="39685"/>
    <cellStyle name="Output 11 2" xfId="39686"/>
    <cellStyle name="Output 11 3" xfId="39687"/>
    <cellStyle name="Output 11_AVA DVA EL" xfId="39688"/>
    <cellStyle name="Output 12" xfId="39689"/>
    <cellStyle name="Output 12 2" xfId="39690"/>
    <cellStyle name="Output 12 3" xfId="39691"/>
    <cellStyle name="Output 12_AVA DVA EL" xfId="39692"/>
    <cellStyle name="Output 13" xfId="39693"/>
    <cellStyle name="Output 13 2" xfId="39694"/>
    <cellStyle name="Output 13 3" xfId="39695"/>
    <cellStyle name="Output 13_AVA DVA EL" xfId="39696"/>
    <cellStyle name="Output 14" xfId="39697"/>
    <cellStyle name="Output 2" xfId="1257"/>
    <cellStyle name="Output 2 10" xfId="39698"/>
    <cellStyle name="Output 2 2" xfId="11577"/>
    <cellStyle name="Output 2 2 2" xfId="39699"/>
    <cellStyle name="Output 2 2 2 2" xfId="39700"/>
    <cellStyle name="Output 2 2 2 3" xfId="39701"/>
    <cellStyle name="Output 2 2 2_AVA DVA EL" xfId="39702"/>
    <cellStyle name="Output 2 2 3" xfId="39703"/>
    <cellStyle name="Output 2 2_AVA DVA EL" xfId="39704"/>
    <cellStyle name="Output 2 3" xfId="11578"/>
    <cellStyle name="Output 2 3 2" xfId="39705"/>
    <cellStyle name="Output 2 3 2 2" xfId="39706"/>
    <cellStyle name="Output 2 3 2 3" xfId="39707"/>
    <cellStyle name="Output 2 3 2_AVA DVA EL" xfId="39708"/>
    <cellStyle name="Output 2 3 3" xfId="39709"/>
    <cellStyle name="Output 2 3 4" xfId="39710"/>
    <cellStyle name="Output 2 3_AVA DVA EL" xfId="39711"/>
    <cellStyle name="Output 2 4" xfId="39712"/>
    <cellStyle name="Output 2 4 2" xfId="39713"/>
    <cellStyle name="Output 2 4 3" xfId="39714"/>
    <cellStyle name="Output 2 4_AVA DVA EL" xfId="39715"/>
    <cellStyle name="Output 2 5" xfId="39716"/>
    <cellStyle name="Output 2 5 2" xfId="39717"/>
    <cellStyle name="Output 2 5 3" xfId="39718"/>
    <cellStyle name="Output 2 5_AVA DVA EL" xfId="39719"/>
    <cellStyle name="Output 2 6" xfId="39720"/>
    <cellStyle name="Output 2 6 2" xfId="39721"/>
    <cellStyle name="Output 2 6 2 2" xfId="39722"/>
    <cellStyle name="Output 2 6 2 3" xfId="39723"/>
    <cellStyle name="Output 2 6 2_AVA DVA EL" xfId="39724"/>
    <cellStyle name="Output 2 6 3" xfId="39725"/>
    <cellStyle name="Output 2 6 3 2" xfId="39726"/>
    <cellStyle name="Output 2 6 3 3" xfId="39727"/>
    <cellStyle name="Output 2 6 3_AVA DVA EL" xfId="39728"/>
    <cellStyle name="Output 2 6 4" xfId="39729"/>
    <cellStyle name="Output 2 6 5" xfId="39730"/>
    <cellStyle name="Output 2 6_AVA DVA EL" xfId="39731"/>
    <cellStyle name="Output 2 7" xfId="39732"/>
    <cellStyle name="Output 2 7 2" xfId="39733"/>
    <cellStyle name="Output 2 7 3" xfId="39734"/>
    <cellStyle name="Output 2 7_AVA DVA EL" xfId="39735"/>
    <cellStyle name="Output 2 8" xfId="39736"/>
    <cellStyle name="Output 2 8 2" xfId="39737"/>
    <cellStyle name="Output 2 8 3" xfId="39738"/>
    <cellStyle name="Output 2 8_AVA DVA EL" xfId="39739"/>
    <cellStyle name="Output 2 9" xfId="39740"/>
    <cellStyle name="Output 2_4Q16" xfId="39741"/>
    <cellStyle name="Output 3" xfId="8737"/>
    <cellStyle name="Output 3 2" xfId="39742"/>
    <cellStyle name="Output 3 2 2" xfId="39743"/>
    <cellStyle name="Output 3 2 3" xfId="39744"/>
    <cellStyle name="Output 3 2_AVA DVA EL" xfId="39745"/>
    <cellStyle name="Output 3 3" xfId="39746"/>
    <cellStyle name="Output 3 3 2" xfId="39747"/>
    <cellStyle name="Output 3 3 3" xfId="39748"/>
    <cellStyle name="Output 3 3_AVA DVA EL" xfId="39749"/>
    <cellStyle name="Output 3 4" xfId="39750"/>
    <cellStyle name="Output 3 5" xfId="39751"/>
    <cellStyle name="Output 3_AVA DVA EL" xfId="39752"/>
    <cellStyle name="Output 4" xfId="39753"/>
    <cellStyle name="Output 4 2" xfId="39754"/>
    <cellStyle name="Output 4 2 2" xfId="39755"/>
    <cellStyle name="Output 4 2 3" xfId="39756"/>
    <cellStyle name="Output 4 2_AVA DVA EL" xfId="39757"/>
    <cellStyle name="Output 4 3" xfId="39758"/>
    <cellStyle name="Output 4 3 2" xfId="39759"/>
    <cellStyle name="Output 4 3 3" xfId="39760"/>
    <cellStyle name="Output 4 3_AVA DVA EL" xfId="39761"/>
    <cellStyle name="Output 4 4" xfId="39762"/>
    <cellStyle name="Output 4 4 2" xfId="39763"/>
    <cellStyle name="Output 4 4 3" xfId="39764"/>
    <cellStyle name="Output 4 4_AVA DVA EL" xfId="39765"/>
    <cellStyle name="Output 4 5" xfId="39766"/>
    <cellStyle name="Output 4 5 2" xfId="39767"/>
    <cellStyle name="Output 4 5 3" xfId="39768"/>
    <cellStyle name="Output 4 5_AVA DVA EL" xfId="39769"/>
    <cellStyle name="Output 4 6" xfId="39770"/>
    <cellStyle name="Output 4_AVA DVA EL" xfId="39771"/>
    <cellStyle name="Output 5" xfId="39772"/>
    <cellStyle name="Output 5 2" xfId="39773"/>
    <cellStyle name="Output 5 2 2" xfId="39774"/>
    <cellStyle name="Output 5 2 3" xfId="39775"/>
    <cellStyle name="Output 5 2_AVA DVA EL" xfId="39776"/>
    <cellStyle name="Output 5 3" xfId="39777"/>
    <cellStyle name="Output 5_AVA DVA EL" xfId="39778"/>
    <cellStyle name="Output 6" xfId="39779"/>
    <cellStyle name="Output 6 2" xfId="39780"/>
    <cellStyle name="Output 6 2 2" xfId="39781"/>
    <cellStyle name="Output 6 2 3" xfId="39782"/>
    <cellStyle name="Output 6 2_AVA DVA EL" xfId="39783"/>
    <cellStyle name="Output 6 3" xfId="39784"/>
    <cellStyle name="Output 6_AVA DVA EL" xfId="39785"/>
    <cellStyle name="Output 7" xfId="39786"/>
    <cellStyle name="Output 7 2" xfId="39787"/>
    <cellStyle name="Output 7 2 2" xfId="39788"/>
    <cellStyle name="Output 7 2 3" xfId="39789"/>
    <cellStyle name="Output 7 2_AVA DVA EL" xfId="39790"/>
    <cellStyle name="Output 7 3" xfId="39791"/>
    <cellStyle name="Output 7_AVA DVA EL" xfId="39792"/>
    <cellStyle name="Output 8" xfId="39793"/>
    <cellStyle name="Output 8 2" xfId="39794"/>
    <cellStyle name="Output 8 2 2" xfId="39795"/>
    <cellStyle name="Output 8 2 3" xfId="39796"/>
    <cellStyle name="Output 8 2_AVA DVA EL" xfId="39797"/>
    <cellStyle name="Output 8 3" xfId="39798"/>
    <cellStyle name="Output 8_AVA DVA EL" xfId="39799"/>
    <cellStyle name="Output 9" xfId="39800"/>
    <cellStyle name="Output 9 2" xfId="39801"/>
    <cellStyle name="Output 9 2 2" xfId="39802"/>
    <cellStyle name="Output 9 2 3" xfId="39803"/>
    <cellStyle name="Output 9 2_AVA DVA EL" xfId="39804"/>
    <cellStyle name="Output 9 3" xfId="39805"/>
    <cellStyle name="Output 9_AVA DVA EL" xfId="39806"/>
    <cellStyle name="Output_4Q16" xfId="39807"/>
    <cellStyle name="Overskrift 1" xfId="8738"/>
    <cellStyle name="Overskrift 1 2" xfId="390"/>
    <cellStyle name="Overskrift 1 2 2" xfId="39808"/>
    <cellStyle name="Overskrift 1 2 2 2" xfId="39809"/>
    <cellStyle name="Overskrift 1 2 2 3" xfId="39810"/>
    <cellStyle name="Overskrift 1 2 2_AVA DVA EL" xfId="39811"/>
    <cellStyle name="Overskrift 1 2 3" xfId="39812"/>
    <cellStyle name="Overskrift 1 2 4" xfId="39813"/>
    <cellStyle name="Overskrift 1 2_AVA DVA EL" xfId="39814"/>
    <cellStyle name="Overskrift 1 3" xfId="8739"/>
    <cellStyle name="Overskrift 1 3 2" xfId="39815"/>
    <cellStyle name="Overskrift 1 3 3" xfId="39816"/>
    <cellStyle name="Overskrift 1 3_AVA DVA EL" xfId="39817"/>
    <cellStyle name="Overskrift 1 4" xfId="11977"/>
    <cellStyle name="Overskrift 1 5" xfId="39818"/>
    <cellStyle name="Overskrift 1 6" xfId="39819"/>
    <cellStyle name="Overskrift 1 7" xfId="39820"/>
    <cellStyle name="Overskrift 1_4Q16" xfId="39821"/>
    <cellStyle name="Overskrift 2" xfId="8740"/>
    <cellStyle name="Overskrift 2 2" xfId="391"/>
    <cellStyle name="Overskrift 2 2 2" xfId="39822"/>
    <cellStyle name="Overskrift 2 2 2 2" xfId="39823"/>
    <cellStyle name="Overskrift 2 2 2 3" xfId="39824"/>
    <cellStyle name="Overskrift 2 2 2_AVA DVA EL" xfId="39825"/>
    <cellStyle name="Overskrift 2 2 3" xfId="39826"/>
    <cellStyle name="Overskrift 2 2 4" xfId="39827"/>
    <cellStyle name="Overskrift 2 2_AVA DVA EL" xfId="39828"/>
    <cellStyle name="Overskrift 2 3" xfId="8741"/>
    <cellStyle name="Overskrift 2 3 2" xfId="39829"/>
    <cellStyle name="Overskrift 2 3 3" xfId="39830"/>
    <cellStyle name="Overskrift 2 3_AVA DVA EL" xfId="39831"/>
    <cellStyle name="Overskrift 2 4" xfId="11978"/>
    <cellStyle name="Overskrift 2 5" xfId="39832"/>
    <cellStyle name="Overskrift 2_4Q16" xfId="39833"/>
    <cellStyle name="Overskrift 3" xfId="8742"/>
    <cellStyle name="Overskrift 3 2" xfId="392"/>
    <cellStyle name="Overskrift 3 2 2" xfId="39834"/>
    <cellStyle name="Overskrift 3 2 2 2" xfId="39835"/>
    <cellStyle name="Overskrift 3 2 2 2 2" xfId="39836"/>
    <cellStyle name="Overskrift 3 2 2 2 3" xfId="39837"/>
    <cellStyle name="Overskrift 3 2 2 2_AVA DVA EL" xfId="39838"/>
    <cellStyle name="Overskrift 3 2 2 3" xfId="39839"/>
    <cellStyle name="Overskrift 3 2 2 4" xfId="39840"/>
    <cellStyle name="Overskrift 3 2 2_AVA DVA EL" xfId="39841"/>
    <cellStyle name="Overskrift 3 2 3" xfId="39842"/>
    <cellStyle name="Overskrift 3 2 3 2" xfId="39843"/>
    <cellStyle name="Overskrift 3 2 3 3" xfId="39844"/>
    <cellStyle name="Overskrift 3 2 3_AVA DVA EL" xfId="39845"/>
    <cellStyle name="Overskrift 3 2 4" xfId="39846"/>
    <cellStyle name="Overskrift 3 2 4 2" xfId="39847"/>
    <cellStyle name="Overskrift 3 2 4 3" xfId="39848"/>
    <cellStyle name="Overskrift 3 2 4_AVA DVA EL" xfId="39849"/>
    <cellStyle name="Overskrift 3 2 5" xfId="39850"/>
    <cellStyle name="Overskrift 3 2 5 2" xfId="39851"/>
    <cellStyle name="Overskrift 3 2 5 3" xfId="39852"/>
    <cellStyle name="Overskrift 3 2 5_AVA DVA EL" xfId="39853"/>
    <cellStyle name="Overskrift 3 2 6" xfId="39854"/>
    <cellStyle name="Overskrift 3 2 6 2" xfId="39855"/>
    <cellStyle name="Overskrift 3 2 6 3" xfId="39856"/>
    <cellStyle name="Overskrift 3 2 6_AVA DVA EL" xfId="39857"/>
    <cellStyle name="Overskrift 3 2 7" xfId="39858"/>
    <cellStyle name="Overskrift 3 2 8" xfId="39859"/>
    <cellStyle name="Overskrift 3 2_AVA DVA EL" xfId="39860"/>
    <cellStyle name="Overskrift 3 3" xfId="8743"/>
    <cellStyle name="Overskrift 3 3 2" xfId="39861"/>
    <cellStyle name="Overskrift 3 3 2 2" xfId="39862"/>
    <cellStyle name="Overskrift 3 3 2 3" xfId="39863"/>
    <cellStyle name="Overskrift 3 3 2_AVA DVA EL" xfId="39864"/>
    <cellStyle name="Overskrift 3 3 3" xfId="39865"/>
    <cellStyle name="Overskrift 3 3 4" xfId="39866"/>
    <cellStyle name="Overskrift 3 3_AVA DVA EL" xfId="39867"/>
    <cellStyle name="Overskrift 3 4" xfId="11979"/>
    <cellStyle name="Overskrift 3 4 2" xfId="39868"/>
    <cellStyle name="Overskrift 3 4 3" xfId="39869"/>
    <cellStyle name="Overskrift 3 4_AVA DVA EL" xfId="39870"/>
    <cellStyle name="Overskrift 3 5" xfId="39871"/>
    <cellStyle name="Overskrift 3 5 2" xfId="39872"/>
    <cellStyle name="Overskrift 3 5 3" xfId="39873"/>
    <cellStyle name="Overskrift 3 5_AVA DVA EL" xfId="39874"/>
    <cellStyle name="Overskrift 3 6" xfId="39875"/>
    <cellStyle name="Overskrift 3 6 2" xfId="39876"/>
    <cellStyle name="Overskrift 3 6 3" xfId="39877"/>
    <cellStyle name="Overskrift 3 6_AVA DVA EL" xfId="39878"/>
    <cellStyle name="Overskrift 3 7" xfId="39879"/>
    <cellStyle name="Overskrift 3 7 2" xfId="39880"/>
    <cellStyle name="Overskrift 3 7 3" xfId="39881"/>
    <cellStyle name="Overskrift 3 7_AVA DVA EL" xfId="39882"/>
    <cellStyle name="Overskrift 3 8" xfId="39883"/>
    <cellStyle name="Overskrift 3 9" xfId="39884"/>
    <cellStyle name="Overskrift 3_4Q16" xfId="39885"/>
    <cellStyle name="Overskrift 4" xfId="8744"/>
    <cellStyle name="Overskrift 4 2" xfId="393"/>
    <cellStyle name="Overskrift 4 2 2" xfId="39886"/>
    <cellStyle name="Overskrift 4 2 2 2" xfId="39887"/>
    <cellStyle name="Overskrift 4 2 2 3" xfId="39888"/>
    <cellStyle name="Overskrift 4 2 2_AVA DVA EL" xfId="39889"/>
    <cellStyle name="Overskrift 4 2 3" xfId="39890"/>
    <cellStyle name="Overskrift 4 2 4" xfId="39891"/>
    <cellStyle name="Overskrift 4 2_AVA DVA EL" xfId="39892"/>
    <cellStyle name="Overskrift 4 3" xfId="8745"/>
    <cellStyle name="Overskrift 4 3 2" xfId="39893"/>
    <cellStyle name="Overskrift 4 3 3" xfId="39894"/>
    <cellStyle name="Overskrift 4 3_AVA DVA EL" xfId="39895"/>
    <cellStyle name="Overskrift 4 4" xfId="11980"/>
    <cellStyle name="Overskrift 4 5" xfId="39896"/>
    <cellStyle name="Overskrift 4_4Q16" xfId="39897"/>
    <cellStyle name="Page header" xfId="394"/>
    <cellStyle name="Page header 2" xfId="395"/>
    <cellStyle name="Page header 2 2" xfId="8746"/>
    <cellStyle name="Page header 2 2 2" xfId="39898"/>
    <cellStyle name="Page header 2 2_Cap.adeq" xfId="39899"/>
    <cellStyle name="Page header 2_3. Chng in credit spreads" xfId="8747"/>
    <cellStyle name="Page header 3" xfId="396"/>
    <cellStyle name="Page header 3 2" xfId="397"/>
    <cellStyle name="Page header 3 2 2" xfId="39900"/>
    <cellStyle name="Page header 3 2 3" xfId="39901"/>
    <cellStyle name="Page header 3 2_AVA DVA EL" xfId="39902"/>
    <cellStyle name="Page header 3 3" xfId="39903"/>
    <cellStyle name="Page header 3 4" xfId="39904"/>
    <cellStyle name="Page header 3_3. Chng in credit spreads" xfId="8748"/>
    <cellStyle name="Page header 4" xfId="39905"/>
    <cellStyle name="Page header_1" xfId="8749"/>
    <cellStyle name="Page Heading Large" xfId="398"/>
    <cellStyle name="Page Heading Large 2" xfId="39906"/>
    <cellStyle name="Page Heading Large 3" xfId="39907"/>
    <cellStyle name="Page Heading Large_AVA DVA EL" xfId="39908"/>
    <cellStyle name="Page Heading Small" xfId="399"/>
    <cellStyle name="Page Heading Small 2" xfId="39909"/>
    <cellStyle name="Page Heading Small 3" xfId="39910"/>
    <cellStyle name="Page Heading Small_AVA DVA EL" xfId="39911"/>
    <cellStyle name="Page Number" xfId="400"/>
    <cellStyle name="Page Number 2" xfId="39912"/>
    <cellStyle name="Page Number 3" xfId="39913"/>
    <cellStyle name="Page Number_AVA DVA EL" xfId="39914"/>
    <cellStyle name="Paryškinimas 1" xfId="401"/>
    <cellStyle name="Paryškinimas 1 2" xfId="39915"/>
    <cellStyle name="Paryškinimas 1_AVA DVA EL" xfId="39916"/>
    <cellStyle name="Paryškinimas 2" xfId="402"/>
    <cellStyle name="Paryškinimas 2 2" xfId="39917"/>
    <cellStyle name="Paryškinimas 2_AVA DVA EL" xfId="39918"/>
    <cellStyle name="Paryškinimas 3" xfId="403"/>
    <cellStyle name="Paryškinimas 3 2" xfId="39919"/>
    <cellStyle name="Paryškinimas 3_AVA DVA EL" xfId="39920"/>
    <cellStyle name="Paryškinimas 4" xfId="404"/>
    <cellStyle name="Paryškinimas 4 2" xfId="39921"/>
    <cellStyle name="Paryškinimas 4_AVA DVA EL" xfId="39922"/>
    <cellStyle name="Paryškinimas 5" xfId="405"/>
    <cellStyle name="Paryškinimas 5 2" xfId="39923"/>
    <cellStyle name="Paryškinimas 5_AVA DVA EL" xfId="39924"/>
    <cellStyle name="Paryškinimas 6" xfId="406"/>
    <cellStyle name="Paryškinimas 6 2" xfId="39925"/>
    <cellStyle name="Paryškinimas 6_AVA DVA EL" xfId="39926"/>
    <cellStyle name="Pastaba" xfId="407"/>
    <cellStyle name="Pastaba 2" xfId="408"/>
    <cellStyle name="Pastaba 2 2" xfId="39927"/>
    <cellStyle name="Pastaba 2 3" xfId="39928"/>
    <cellStyle name="Pastaba 2_AVA DVA EL" xfId="39929"/>
    <cellStyle name="Pastaba 3" xfId="39930"/>
    <cellStyle name="Pastaba_3. Chng in credit spreads" xfId="8750"/>
    <cellStyle name="Pavadinimas" xfId="409"/>
    <cellStyle name="Pavadinimas 2" xfId="39931"/>
    <cellStyle name="Pavadinimas_AVA DVA EL" xfId="39932"/>
    <cellStyle name="pb_page_heading_LS" xfId="410"/>
    <cellStyle name="Percent" xfId="9816"/>
    <cellStyle name="Percent [0]" xfId="411"/>
    <cellStyle name="Percent [0] 2" xfId="39933"/>
    <cellStyle name="Percent [0] 3" xfId="39934"/>
    <cellStyle name="Percent [0]_AVA DVA EL" xfId="39935"/>
    <cellStyle name="Percent [1]" xfId="412"/>
    <cellStyle name="Percent [1] 2" xfId="761"/>
    <cellStyle name="Percent [1] 2 2" xfId="11579"/>
    <cellStyle name="Percent [1] 2 3" xfId="39936"/>
    <cellStyle name="Percent [1] 2_AVA DVA EL" xfId="39937"/>
    <cellStyle name="Percent [1] 3" xfId="11580"/>
    <cellStyle name="Percent [1] 4" xfId="39938"/>
    <cellStyle name="Percent [1]_3. Chng in credit spreads" xfId="8751"/>
    <cellStyle name="Percent [2]" xfId="413"/>
    <cellStyle name="Percent [2] 2" xfId="762"/>
    <cellStyle name="Percent [2] 2 2" xfId="11581"/>
    <cellStyle name="Percent [2] 2 3" xfId="39939"/>
    <cellStyle name="Percent [2] 2_AVA DVA EL" xfId="39940"/>
    <cellStyle name="Percent [2] 3" xfId="11582"/>
    <cellStyle name="Percent [2] 4" xfId="39941"/>
    <cellStyle name="Percent [2]_3. Chng in credit spreads" xfId="8752"/>
    <cellStyle name="Percent 10" xfId="9881"/>
    <cellStyle name="Percent 10 2" xfId="39942"/>
    <cellStyle name="Percent 10 3" xfId="39943"/>
    <cellStyle name="Percent 10_AVA DVA EL" xfId="39944"/>
    <cellStyle name="Percent 11" xfId="11583"/>
    <cellStyle name="Percent 11 2" xfId="39945"/>
    <cellStyle name="Percent 11 2 2" xfId="39946"/>
    <cellStyle name="Percent 11 2 3" xfId="39947"/>
    <cellStyle name="Percent 11 2_AVA DVA EL" xfId="39948"/>
    <cellStyle name="Percent 11 3" xfId="39949"/>
    <cellStyle name="Percent 11 4" xfId="39950"/>
    <cellStyle name="Percent 11_AVA DVA EL" xfId="39951"/>
    <cellStyle name="Percent 12" xfId="11981"/>
    <cellStyle name="Percent 12 2" xfId="39952"/>
    <cellStyle name="Percent 12 2 2" xfId="39953"/>
    <cellStyle name="Percent 12 2 3" xfId="39954"/>
    <cellStyle name="Percent 12 2_AVA DVA EL" xfId="39955"/>
    <cellStyle name="Percent 12 3" xfId="39956"/>
    <cellStyle name="Percent 12 4" xfId="39957"/>
    <cellStyle name="Percent 12_AVA DVA EL" xfId="39958"/>
    <cellStyle name="Percent 13" xfId="39959"/>
    <cellStyle name="Percent 13 2" xfId="39960"/>
    <cellStyle name="Percent 13 3" xfId="39961"/>
    <cellStyle name="Percent 13_AVA DVA EL" xfId="39962"/>
    <cellStyle name="Percent 14" xfId="39963"/>
    <cellStyle name="Percent 14 2" xfId="39964"/>
    <cellStyle name="Percent 14 3" xfId="39965"/>
    <cellStyle name="Percent 14_AVA DVA EL" xfId="39966"/>
    <cellStyle name="Percent 15" xfId="39967"/>
    <cellStyle name="Percent 15 2" xfId="39968"/>
    <cellStyle name="Percent 15 3" xfId="39969"/>
    <cellStyle name="Percent 15_AVA DVA EL" xfId="39970"/>
    <cellStyle name="Percent 16" xfId="39971"/>
    <cellStyle name="Percent 17" xfId="39972"/>
    <cellStyle name="Percent 18" xfId="39973"/>
    <cellStyle name="Percent 19" xfId="39974"/>
    <cellStyle name="Percent 2" xfId="633"/>
    <cellStyle name="Percent 2 10" xfId="39975"/>
    <cellStyle name="Percent 2 10 2" xfId="39976"/>
    <cellStyle name="Percent 2 10 2 2" xfId="39977"/>
    <cellStyle name="Percent 2 10 2 3" xfId="39978"/>
    <cellStyle name="Percent 2 10 2_AVA DVA EL" xfId="39979"/>
    <cellStyle name="Percent 2 10 3" xfId="39980"/>
    <cellStyle name="Percent 2 10 3 2" xfId="39981"/>
    <cellStyle name="Percent 2 10 3 3" xfId="39982"/>
    <cellStyle name="Percent 2 10 3_AVA DVA EL" xfId="39983"/>
    <cellStyle name="Percent 2 10 4" xfId="39984"/>
    <cellStyle name="Percent 2 10_AVA DVA EL" xfId="39985"/>
    <cellStyle name="Percent 2 11" xfId="39986"/>
    <cellStyle name="Percent 2 11 2" xfId="39987"/>
    <cellStyle name="Percent 2 11_AVA DVA EL" xfId="39988"/>
    <cellStyle name="Percent 2 12" xfId="39989"/>
    <cellStyle name="Percent 2 2" xfId="9891"/>
    <cellStyle name="Percent 2 2 2" xfId="39990"/>
    <cellStyle name="Percent 2 2 2 2" xfId="39991"/>
    <cellStyle name="Percent 2 2 2_AVA DVA EL" xfId="39992"/>
    <cellStyle name="Percent 2 2 3" xfId="39993"/>
    <cellStyle name="Percent 2 2 3 2" xfId="39994"/>
    <cellStyle name="Percent 2 2 3 2 2" xfId="39995"/>
    <cellStyle name="Percent 2 2 3 2 3" xfId="39996"/>
    <cellStyle name="Percent 2 2 3 2_AVA DVA EL" xfId="39997"/>
    <cellStyle name="Percent 2 2 3 3" xfId="39998"/>
    <cellStyle name="Percent 2 2 3_AVA DVA EL" xfId="39999"/>
    <cellStyle name="Percent 2 2 4" xfId="40000"/>
    <cellStyle name="Percent 2 2_4Q16" xfId="40001"/>
    <cellStyle name="Percent 2 3" xfId="40002"/>
    <cellStyle name="Percent 2 3 2" xfId="40003"/>
    <cellStyle name="Percent 2 3 2 2" xfId="40004"/>
    <cellStyle name="Percent 2 3 2 2 2" xfId="40005"/>
    <cellStyle name="Percent 2 3 2 2 3" xfId="40006"/>
    <cellStyle name="Percent 2 3 2 2_AVA DVA EL" xfId="40007"/>
    <cellStyle name="Percent 2 3 2 3" xfId="40008"/>
    <cellStyle name="Percent 2 3 2_AVA DVA EL" xfId="40009"/>
    <cellStyle name="Percent 2 3 3" xfId="40010"/>
    <cellStyle name="Percent 2 3 3 2" xfId="40011"/>
    <cellStyle name="Percent 2 3 3 3" xfId="40012"/>
    <cellStyle name="Percent 2 3 3_AVA DVA EL" xfId="40013"/>
    <cellStyle name="Percent 2 3 4" xfId="40014"/>
    <cellStyle name="Percent 2 3_4Q16" xfId="40015"/>
    <cellStyle name="Percent 2 4" xfId="40016"/>
    <cellStyle name="Percent 2 4 2" xfId="40017"/>
    <cellStyle name="Percent 2 4 2 2" xfId="40018"/>
    <cellStyle name="Percent 2 4 2 3" xfId="40019"/>
    <cellStyle name="Percent 2 4 2_AVA DVA EL" xfId="40020"/>
    <cellStyle name="Percent 2 4 3" xfId="40021"/>
    <cellStyle name="Percent 2 4_AVA DVA EL" xfId="40022"/>
    <cellStyle name="Percent 2 5" xfId="40023"/>
    <cellStyle name="Percent 2 5 2" xfId="40024"/>
    <cellStyle name="Percent 2 5_AVA DVA EL" xfId="40025"/>
    <cellStyle name="Percent 2 6" xfId="40026"/>
    <cellStyle name="Percent 2 6 2" xfId="40027"/>
    <cellStyle name="Percent 2 6 2 2" xfId="40028"/>
    <cellStyle name="Percent 2 6 2 3" xfId="40029"/>
    <cellStyle name="Percent 2 6 2_AVA DVA EL" xfId="40030"/>
    <cellStyle name="Percent 2 6 3" xfId="40031"/>
    <cellStyle name="Percent 2 6 3 2" xfId="40032"/>
    <cellStyle name="Percent 2 6 3 3" xfId="40033"/>
    <cellStyle name="Percent 2 6 3_AVA DVA EL" xfId="40034"/>
    <cellStyle name="Percent 2 6 4" xfId="40035"/>
    <cellStyle name="Percent 2 6_AVA DVA EL" xfId="40036"/>
    <cellStyle name="Percent 2 7" xfId="40037"/>
    <cellStyle name="Percent 2 7 2" xfId="40038"/>
    <cellStyle name="Percent 2 7 2 2" xfId="40039"/>
    <cellStyle name="Percent 2 7 2 3" xfId="40040"/>
    <cellStyle name="Percent 2 7 2_AVA DVA EL" xfId="40041"/>
    <cellStyle name="Percent 2 7 3" xfId="40042"/>
    <cellStyle name="Percent 2 7_AVA DVA EL" xfId="40043"/>
    <cellStyle name="Percent 2 8" xfId="40044"/>
    <cellStyle name="Percent 2 8 2" xfId="40045"/>
    <cellStyle name="Percent 2 8 2 2" xfId="40046"/>
    <cellStyle name="Percent 2 8 2 3" xfId="40047"/>
    <cellStyle name="Percent 2 8 2_AVA DVA EL" xfId="40048"/>
    <cellStyle name="Percent 2 8 3" xfId="40049"/>
    <cellStyle name="Percent 2 8 3 2" xfId="40050"/>
    <cellStyle name="Percent 2 8 3 3" xfId="40051"/>
    <cellStyle name="Percent 2 8 3_AVA DVA EL" xfId="40052"/>
    <cellStyle name="Percent 2 8 4" xfId="40053"/>
    <cellStyle name="Percent 2 8_AVA DVA EL" xfId="40054"/>
    <cellStyle name="Percent 2 9" xfId="40055"/>
    <cellStyle name="Percent 2 9 2" xfId="40056"/>
    <cellStyle name="Percent 2 9 2 2" xfId="40057"/>
    <cellStyle name="Percent 2 9 2 3" xfId="40058"/>
    <cellStyle name="Percent 2 9 2_AVA DVA EL" xfId="40059"/>
    <cellStyle name="Percent 2 9 3" xfId="40060"/>
    <cellStyle name="Percent 2 9 3 2" xfId="40061"/>
    <cellStyle name="Percent 2 9 3 3" xfId="40062"/>
    <cellStyle name="Percent 2 9 3_AVA DVA EL" xfId="40063"/>
    <cellStyle name="Percent 2 9 4" xfId="40064"/>
    <cellStyle name="Percent 2 9_AVA DVA EL" xfId="40065"/>
    <cellStyle name="Percent 2_4Q16" xfId="40066"/>
    <cellStyle name="Percent 20" xfId="40067"/>
    <cellStyle name="Percent 3" xfId="634"/>
    <cellStyle name="Percent 3 2" xfId="9892"/>
    <cellStyle name="Percent 3 2 2" xfId="40068"/>
    <cellStyle name="Percent 3 2_AVA DVA EL" xfId="40069"/>
    <cellStyle name="Percent 3 3" xfId="40070"/>
    <cellStyle name="Percent 3 3 2" xfId="40071"/>
    <cellStyle name="Percent 3 3 2 2" xfId="40072"/>
    <cellStyle name="Percent 3 3 2 3" xfId="40073"/>
    <cellStyle name="Percent 3 3 2_AVA DVA EL" xfId="40074"/>
    <cellStyle name="Percent 3 3 3" xfId="40075"/>
    <cellStyle name="Percent 3 3_AVA DVA EL" xfId="40076"/>
    <cellStyle name="Percent 3 4" xfId="40077"/>
    <cellStyle name="Percent 3_4Q16" xfId="40078"/>
    <cellStyle name="Percent 4" xfId="4732"/>
    <cellStyle name="Percent 4 2" xfId="40079"/>
    <cellStyle name="Percent 4 2 2" xfId="40080"/>
    <cellStyle name="Percent 4 2 2 2" xfId="40081"/>
    <cellStyle name="Percent 4 2 2 3" xfId="40082"/>
    <cellStyle name="Percent 4 2 2_AVA DVA EL" xfId="40083"/>
    <cellStyle name="Percent 4 2 3" xfId="40084"/>
    <cellStyle name="Percent 4 2_AVA DVA EL" xfId="40085"/>
    <cellStyle name="Percent 4 3" xfId="40086"/>
    <cellStyle name="Percent 4 3 2" xfId="40087"/>
    <cellStyle name="Percent 4 3_AVA DVA EL" xfId="40088"/>
    <cellStyle name="Percent 4 4" xfId="40089"/>
    <cellStyle name="Percent 4 4 2" xfId="40090"/>
    <cellStyle name="Percent 4 4_AVA DVA EL" xfId="40091"/>
    <cellStyle name="Percent 4 5" xfId="40092"/>
    <cellStyle name="Percent 4 5 2" xfId="40093"/>
    <cellStyle name="Percent 4 5 3" xfId="40094"/>
    <cellStyle name="Percent 4 5_AVA DVA EL" xfId="40095"/>
    <cellStyle name="Percent 4 6" xfId="40096"/>
    <cellStyle name="Percent 4 7" xfId="40097"/>
    <cellStyle name="Percent 4_4Q16" xfId="40098"/>
    <cellStyle name="Percent 5" xfId="4651"/>
    <cellStyle name="Percent 5 2" xfId="40099"/>
    <cellStyle name="Percent 5 2 2" xfId="40100"/>
    <cellStyle name="Percent 5 2_AVA DVA EL" xfId="40101"/>
    <cellStyle name="Percent 5 3" xfId="40102"/>
    <cellStyle name="Percent 5 3 2" xfId="40103"/>
    <cellStyle name="Percent 5 3 2 2" xfId="40104"/>
    <cellStyle name="Percent 5 3 2 3" xfId="40105"/>
    <cellStyle name="Percent 5 3 2_AVA DVA EL" xfId="40106"/>
    <cellStyle name="Percent 5 3 3" xfId="40107"/>
    <cellStyle name="Percent 5 3_AVA DVA EL" xfId="40108"/>
    <cellStyle name="Percent 5 4" xfId="40109"/>
    <cellStyle name="Percent 5_4Q16" xfId="40110"/>
    <cellStyle name="Percent 6" xfId="4736"/>
    <cellStyle name="Percent 6 2" xfId="40111"/>
    <cellStyle name="Percent 6 2 2" xfId="40112"/>
    <cellStyle name="Percent 6 2 2 2" xfId="40113"/>
    <cellStyle name="Percent 6 2 2 3" xfId="40114"/>
    <cellStyle name="Percent 6 2 2_AVA DVA EL" xfId="40115"/>
    <cellStyle name="Percent 6 2 3" xfId="40116"/>
    <cellStyle name="Percent 6 2_AVA DVA EL" xfId="40117"/>
    <cellStyle name="Percent 6 3" xfId="40118"/>
    <cellStyle name="Percent 6 3 2" xfId="40119"/>
    <cellStyle name="Percent 6 3 2 2" xfId="40120"/>
    <cellStyle name="Percent 6 3 2 3" xfId="40121"/>
    <cellStyle name="Percent 6 3 2_AVA DVA EL" xfId="40122"/>
    <cellStyle name="Percent 6 3 3" xfId="40123"/>
    <cellStyle name="Percent 6 3_AVA DVA EL" xfId="40124"/>
    <cellStyle name="Percent 6 4" xfId="40125"/>
    <cellStyle name="Percent 6 4 2" xfId="40126"/>
    <cellStyle name="Percent 6 4 3" xfId="40127"/>
    <cellStyle name="Percent 6 4_AVA DVA EL" xfId="40128"/>
    <cellStyle name="Percent 6 5" xfId="40129"/>
    <cellStyle name="Percent 6 5 2" xfId="40130"/>
    <cellStyle name="Percent 6 5 3" xfId="40131"/>
    <cellStyle name="Percent 6 5_AVA DVA EL" xfId="40132"/>
    <cellStyle name="Percent 6 6" xfId="40133"/>
    <cellStyle name="Percent 6 6 2" xfId="40134"/>
    <cellStyle name="Percent 6 6 3" xfId="40135"/>
    <cellStyle name="Percent 6 6_AVA DVA EL" xfId="40136"/>
    <cellStyle name="Percent 6 7" xfId="40137"/>
    <cellStyle name="Percent 6 7 2" xfId="40138"/>
    <cellStyle name="Percent 6 7 3" xfId="40139"/>
    <cellStyle name="Percent 6 7_AVA DVA EL" xfId="40140"/>
    <cellStyle name="Percent 6 8" xfId="40141"/>
    <cellStyle name="Percent 6 8 2" xfId="40142"/>
    <cellStyle name="Percent 6 8 3" xfId="40143"/>
    <cellStyle name="Percent 6 8_AVA DVA EL" xfId="40144"/>
    <cellStyle name="Percent 6 9" xfId="40145"/>
    <cellStyle name="Percent 6_4Q16" xfId="40146"/>
    <cellStyle name="Percent 7" xfId="4741"/>
    <cellStyle name="Percent 7 2" xfId="40147"/>
    <cellStyle name="Percent 7 3" xfId="40148"/>
    <cellStyle name="Percent 7_AVA DVA EL" xfId="40149"/>
    <cellStyle name="Percent 8" xfId="4738"/>
    <cellStyle name="Percent 8 2" xfId="40150"/>
    <cellStyle name="Percent 8 3" xfId="40151"/>
    <cellStyle name="Percent 8_AVA DVA EL" xfId="40152"/>
    <cellStyle name="Percent 9" xfId="4659"/>
    <cellStyle name="Percent 9 2" xfId="40153"/>
    <cellStyle name="Percent 9 3" xfId="40154"/>
    <cellStyle name="Percent 9_AVA DVA EL" xfId="40155"/>
    <cellStyle name="Percent Hard" xfId="414"/>
    <cellStyle name="Percent Hard 2" xfId="8753"/>
    <cellStyle name="Percent Hard 2 2" xfId="40156"/>
    <cellStyle name="Percent Hard 2 3" xfId="40157"/>
    <cellStyle name="Percent Hard 2_AVA DVA EL" xfId="40158"/>
    <cellStyle name="Percent Hard 3" xfId="40159"/>
    <cellStyle name="Percent Hard 4" xfId="40160"/>
    <cellStyle name="Percent Hard_AVA DVA EL" xfId="40161"/>
    <cellStyle name="Percent*" xfId="415"/>
    <cellStyle name="Percent* 2" xfId="40162"/>
    <cellStyle name="Percent* 3" xfId="40163"/>
    <cellStyle name="Percent*_AVA DVA EL" xfId="40164"/>
    <cellStyle name="Percent_4Q16" xfId="40165"/>
    <cellStyle name="Percentneg" xfId="416"/>
    <cellStyle name="Percentneg 2" xfId="8754"/>
    <cellStyle name="Percentneg 2 2" xfId="40166"/>
    <cellStyle name="Percentneg 2_Cap.adeq" xfId="40167"/>
    <cellStyle name="Percentneg_3. Chng in credit spreads" xfId="8755"/>
    <cellStyle name="Percentuale_INV2" xfId="417"/>
    <cellStyle name="Porcentual 2" xfId="11584"/>
    <cellStyle name="Porcentual 2 2" xfId="11585"/>
    <cellStyle name="Porcentual 2 2 2" xfId="11586"/>
    <cellStyle name="Porcentual 2 2 2 2" xfId="40168"/>
    <cellStyle name="Porcentual 2 2 2_AVA DVA EL" xfId="40169"/>
    <cellStyle name="Porcentual 2 2 3" xfId="11587"/>
    <cellStyle name="Porcentual 2 2 3 2" xfId="40170"/>
    <cellStyle name="Porcentual 2 2 3_AVA DVA EL" xfId="40171"/>
    <cellStyle name="Porcentual 2 2 4" xfId="40172"/>
    <cellStyle name="Porcentual 2 2_4Q16" xfId="40173"/>
    <cellStyle name="Porcentual 2 3" xfId="11588"/>
    <cellStyle name="Porcentual 2 3 2" xfId="40174"/>
    <cellStyle name="Porcentual 2 3_AVA DVA EL" xfId="40175"/>
    <cellStyle name="Porcentual 2 4" xfId="11589"/>
    <cellStyle name="Porcentual 2 4 2" xfId="40176"/>
    <cellStyle name="Porcentual 2 4_AVA DVA EL" xfId="40177"/>
    <cellStyle name="Porcentual 2 5" xfId="40178"/>
    <cellStyle name="Porcentual 2_4Q16" xfId="40179"/>
    <cellStyle name="Price" xfId="418"/>
    <cellStyle name="Price 2" xfId="40180"/>
    <cellStyle name="Price_AVA DVA EL" xfId="40181"/>
    <cellStyle name="Profit figure" xfId="419"/>
    <cellStyle name="Profit figure 2" xfId="763"/>
    <cellStyle name="Profit figure 2 2" xfId="11590"/>
    <cellStyle name="Profit figure 2 3" xfId="40182"/>
    <cellStyle name="Profit figure 2_AVA DVA EL" xfId="40183"/>
    <cellStyle name="Profit figure 3" xfId="11591"/>
    <cellStyle name="Profit figure 4" xfId="40184"/>
    <cellStyle name="Profit figure_3. Chng in credit spreads" xfId="8756"/>
    <cellStyle name="Prosent 10" xfId="8757"/>
    <cellStyle name="Prosent 10 2" xfId="8758"/>
    <cellStyle name="Prosent 10 2 2" xfId="8759"/>
    <cellStyle name="Prosent 10 2 2 2" xfId="40185"/>
    <cellStyle name="Prosent 10 2 2_Cap.adeq" xfId="40186"/>
    <cellStyle name="Prosent 10 2 3" xfId="40187"/>
    <cellStyle name="Prosent 10 2_3. Chng in credit spreads" xfId="8760"/>
    <cellStyle name="Prosent 10 3" xfId="8761"/>
    <cellStyle name="Prosent 10 3 2" xfId="40188"/>
    <cellStyle name="Prosent 10 3_Cap.adeq" xfId="40189"/>
    <cellStyle name="Prosent 10 4" xfId="40190"/>
    <cellStyle name="Prosent 10_3. Chng in credit spreads" xfId="8762"/>
    <cellStyle name="Prosent 11" xfId="8763"/>
    <cellStyle name="Prosent 11 2" xfId="8764"/>
    <cellStyle name="Prosent 11 2 2" xfId="40191"/>
    <cellStyle name="Prosent 11 2_Cap.adeq" xfId="40192"/>
    <cellStyle name="Prosent 11 3" xfId="40193"/>
    <cellStyle name="Prosent 11_3. Chng in credit spreads" xfId="8765"/>
    <cellStyle name="Prosent 12" xfId="8766"/>
    <cellStyle name="Prosent 12 2" xfId="8767"/>
    <cellStyle name="Prosent 12 2 2" xfId="8768"/>
    <cellStyle name="Prosent 12 2 2 2" xfId="8769"/>
    <cellStyle name="Prosent 12 2 2 2 2" xfId="8770"/>
    <cellStyle name="Prosent 12 2 2 2 3" xfId="8771"/>
    <cellStyle name="Prosent 12 2 2 2_3. Chng in credit spreads" xfId="8772"/>
    <cellStyle name="Prosent 12 2 2 3" xfId="8773"/>
    <cellStyle name="Prosent 12 2 2 4" xfId="8774"/>
    <cellStyle name="Prosent 12 2 2_3. Chng in credit spreads" xfId="8775"/>
    <cellStyle name="Prosent 12 2 3" xfId="8776"/>
    <cellStyle name="Prosent 12 2 3 2" xfId="8777"/>
    <cellStyle name="Prosent 12 2 3 2 2" xfId="8778"/>
    <cellStyle name="Prosent 12 2 3 2 3" xfId="8779"/>
    <cellStyle name="Prosent 12 2 3 2_3. Chng in credit spreads" xfId="8780"/>
    <cellStyle name="Prosent 12 2 3 3" xfId="8781"/>
    <cellStyle name="Prosent 12 2 3 4" xfId="8782"/>
    <cellStyle name="Prosent 12 2 3_3. Chng in credit spreads" xfId="8783"/>
    <cellStyle name="Prosent 12 2 4" xfId="8784"/>
    <cellStyle name="Prosent 12 2 4 2" xfId="8785"/>
    <cellStyle name="Prosent 12 2 4 3" xfId="8786"/>
    <cellStyle name="Prosent 12 2 4_3. Chng in credit spreads" xfId="8787"/>
    <cellStyle name="Prosent 12 2 5" xfId="8788"/>
    <cellStyle name="Prosent 12 2 6" xfId="8789"/>
    <cellStyle name="Prosent 12 2 7" xfId="40194"/>
    <cellStyle name="Prosent 12 2_3. Chng in credit spreads" xfId="8790"/>
    <cellStyle name="Prosent 12 3" xfId="8791"/>
    <cellStyle name="Prosent 12 3 2" xfId="8792"/>
    <cellStyle name="Prosent 12 3 2 2" xfId="8793"/>
    <cellStyle name="Prosent 12 3 2 2 2" xfId="8794"/>
    <cellStyle name="Prosent 12 3 2 2 3" xfId="8795"/>
    <cellStyle name="Prosent 12 3 2 2_3. Chng in credit spreads" xfId="8796"/>
    <cellStyle name="Prosent 12 3 2 3" xfId="8797"/>
    <cellStyle name="Prosent 12 3 2 4" xfId="8798"/>
    <cellStyle name="Prosent 12 3 2_3. Chng in credit spreads" xfId="8799"/>
    <cellStyle name="Prosent 12 3 3" xfId="8800"/>
    <cellStyle name="Prosent 12 3 3 2" xfId="8801"/>
    <cellStyle name="Prosent 12 3 3 2 2" xfId="8802"/>
    <cellStyle name="Prosent 12 3 3 2 3" xfId="8803"/>
    <cellStyle name="Prosent 12 3 3 2_3. Chng in credit spreads" xfId="8804"/>
    <cellStyle name="Prosent 12 3 3 3" xfId="8805"/>
    <cellStyle name="Prosent 12 3 3 4" xfId="8806"/>
    <cellStyle name="Prosent 12 3 3_3. Chng in credit spreads" xfId="8807"/>
    <cellStyle name="Prosent 12 3 4" xfId="8808"/>
    <cellStyle name="Prosent 12 3 4 2" xfId="8809"/>
    <cellStyle name="Prosent 12 3 4 3" xfId="8810"/>
    <cellStyle name="Prosent 12 3 4_3. Chng in credit spreads" xfId="8811"/>
    <cellStyle name="Prosent 12 3 5" xfId="8812"/>
    <cellStyle name="Prosent 12 3 6" xfId="8813"/>
    <cellStyle name="Prosent 12 3_3. Chng in credit spreads" xfId="8814"/>
    <cellStyle name="Prosent 12 4" xfId="8815"/>
    <cellStyle name="Prosent 12 4 2" xfId="8816"/>
    <cellStyle name="Prosent 12 4 2 2" xfId="8817"/>
    <cellStyle name="Prosent 12 4 2 3" xfId="8818"/>
    <cellStyle name="Prosent 12 4 2_3. Chng in credit spreads" xfId="8819"/>
    <cellStyle name="Prosent 12 4 3" xfId="8820"/>
    <cellStyle name="Prosent 12 4 4" xfId="8821"/>
    <cellStyle name="Prosent 12 4_3. Chng in credit spreads" xfId="8822"/>
    <cellStyle name="Prosent 12 5" xfId="8823"/>
    <cellStyle name="Prosent 12 5 2" xfId="8824"/>
    <cellStyle name="Prosent 12 5 2 2" xfId="8825"/>
    <cellStyle name="Prosent 12 5 2 3" xfId="8826"/>
    <cellStyle name="Prosent 12 5 2_3. Chng in credit spreads" xfId="8827"/>
    <cellStyle name="Prosent 12 5 3" xfId="8828"/>
    <cellStyle name="Prosent 12 5 4" xfId="8829"/>
    <cellStyle name="Prosent 12 5_3. Chng in credit spreads" xfId="8830"/>
    <cellStyle name="Prosent 12 6" xfId="8831"/>
    <cellStyle name="Prosent 12 6 2" xfId="8832"/>
    <cellStyle name="Prosent 12 6 3" xfId="8833"/>
    <cellStyle name="Prosent 12 6_3. Chng in credit spreads" xfId="8834"/>
    <cellStyle name="Prosent 12 7" xfId="8835"/>
    <cellStyle name="Prosent 12 8" xfId="8836"/>
    <cellStyle name="Prosent 12 9" xfId="40195"/>
    <cellStyle name="Prosent 12_3. Chng in credit spreads" xfId="8837"/>
    <cellStyle name="Prosent 13" xfId="8838"/>
    <cellStyle name="Prosent 13 2" xfId="8839"/>
    <cellStyle name="Prosent 13_3. Chng in credit spreads" xfId="8840"/>
    <cellStyle name="Prosent 14" xfId="8841"/>
    <cellStyle name="Prosent 15" xfId="8842"/>
    <cellStyle name="Prosent 15 2" xfId="8843"/>
    <cellStyle name="Prosent 15 2 2" xfId="8844"/>
    <cellStyle name="Prosent 15 2 2 2" xfId="8845"/>
    <cellStyle name="Prosent 15 2 2 3" xfId="8846"/>
    <cellStyle name="Prosent 15 2 2_3. Chng in credit spreads" xfId="8847"/>
    <cellStyle name="Prosent 15 2 3" xfId="8848"/>
    <cellStyle name="Prosent 15 2 4" xfId="8849"/>
    <cellStyle name="Prosent 15 2_3. Chng in credit spreads" xfId="8850"/>
    <cellStyle name="Prosent 15 3" xfId="8851"/>
    <cellStyle name="Prosent 15 3 2" xfId="8852"/>
    <cellStyle name="Prosent 15 3 2 2" xfId="8853"/>
    <cellStyle name="Prosent 15 3 2 3" xfId="8854"/>
    <cellStyle name="Prosent 15 3 2_3. Chng in credit spreads" xfId="8855"/>
    <cellStyle name="Prosent 15 3 3" xfId="8856"/>
    <cellStyle name="Prosent 15 3 4" xfId="8857"/>
    <cellStyle name="Prosent 15 3_3. Chng in credit spreads" xfId="8858"/>
    <cellStyle name="Prosent 15 4" xfId="8859"/>
    <cellStyle name="Prosent 15 4 2" xfId="8860"/>
    <cellStyle name="Prosent 15 4 3" xfId="8861"/>
    <cellStyle name="Prosent 15 4_3. Chng in credit spreads" xfId="8862"/>
    <cellStyle name="Prosent 15 5" xfId="8863"/>
    <cellStyle name="Prosent 15 6" xfId="8864"/>
    <cellStyle name="Prosent 15_3. Chng in credit spreads" xfId="8865"/>
    <cellStyle name="Prosent 16" xfId="8866"/>
    <cellStyle name="Prosent 16 2" xfId="8867"/>
    <cellStyle name="Prosent 16 3" xfId="8868"/>
    <cellStyle name="Prosent 16_3. Chng in credit spreads" xfId="8869"/>
    <cellStyle name="Prosent 17" xfId="8870"/>
    <cellStyle name="Prosent 17 2" xfId="8871"/>
    <cellStyle name="Prosent 17_3. Chng in credit spreads" xfId="8872"/>
    <cellStyle name="Prosent 18" xfId="8873"/>
    <cellStyle name="Prosent 18 2" xfId="8874"/>
    <cellStyle name="Prosent 18 2 2" xfId="8875"/>
    <cellStyle name="Prosent 18 2 3" xfId="8876"/>
    <cellStyle name="Prosent 18 2_3. Chng in credit spreads" xfId="8877"/>
    <cellStyle name="Prosent 18 3" xfId="8878"/>
    <cellStyle name="Prosent 18 4" xfId="8879"/>
    <cellStyle name="Prosent 18_3. Chng in credit spreads" xfId="8880"/>
    <cellStyle name="Prosent 19" xfId="8881"/>
    <cellStyle name="Prosent 2" xfId="420"/>
    <cellStyle name="Prosent 2 10" xfId="8882"/>
    <cellStyle name="Prosent 2 10 2" xfId="8883"/>
    <cellStyle name="Prosent 2 10 2 2" xfId="8884"/>
    <cellStyle name="Prosent 2 10 2_3. Chng in credit spreads" xfId="8885"/>
    <cellStyle name="Prosent 2 10 3" xfId="8886"/>
    <cellStyle name="Prosent 2 10 3 2" xfId="8887"/>
    <cellStyle name="Prosent 2 10 3_3. Chng in credit spreads" xfId="8888"/>
    <cellStyle name="Prosent 2 10 4" xfId="8889"/>
    <cellStyle name="Prosent 2 10_3. Chng in credit spreads" xfId="8890"/>
    <cellStyle name="Prosent 2 11" xfId="8891"/>
    <cellStyle name="Prosent 2 11 2" xfId="8892"/>
    <cellStyle name="Prosent 2 11 3" xfId="8893"/>
    <cellStyle name="Prosent 2 11_3. Chng in credit spreads" xfId="8894"/>
    <cellStyle name="Prosent 2 12" xfId="8895"/>
    <cellStyle name="Prosent 2 12 2" xfId="8896"/>
    <cellStyle name="Prosent 2 12_3. Chng in credit spreads" xfId="8897"/>
    <cellStyle name="Prosent 2 13" xfId="8898"/>
    <cellStyle name="Prosent 2 13 2" xfId="8899"/>
    <cellStyle name="Prosent 2 13_3. Chng in credit spreads" xfId="8900"/>
    <cellStyle name="Prosent 2 14" xfId="9821"/>
    <cellStyle name="Prosent 2 15" xfId="11772"/>
    <cellStyle name="Prosent 2 16" xfId="11773"/>
    <cellStyle name="Prosent 2 17" xfId="11774"/>
    <cellStyle name="Prosent 2 18" xfId="12078"/>
    <cellStyle name="Prosent 2 2" xfId="421"/>
    <cellStyle name="Prosent 2 2 2" xfId="1258"/>
    <cellStyle name="Prosent 2 2 2 2" xfId="8901"/>
    <cellStyle name="Prosent 2 2 2 2 2" xfId="8902"/>
    <cellStyle name="Prosent 2 2 2 2 2 2" xfId="8903"/>
    <cellStyle name="Prosent 2 2 2 2 2_3. Chng in credit spreads" xfId="8904"/>
    <cellStyle name="Prosent 2 2 2 2 3" xfId="8905"/>
    <cellStyle name="Prosent 2 2 2 2 3 2" xfId="8906"/>
    <cellStyle name="Prosent 2 2 2 2 3_3. Chng in credit spreads" xfId="8907"/>
    <cellStyle name="Prosent 2 2 2 2 4" xfId="8908"/>
    <cellStyle name="Prosent 2 2 2 2 4 2" xfId="8909"/>
    <cellStyle name="Prosent 2 2 2 2 4_3. Chng in credit spreads" xfId="8910"/>
    <cellStyle name="Prosent 2 2 2 2 5" xfId="8911"/>
    <cellStyle name="Prosent 2 2 2 2 6" xfId="40196"/>
    <cellStyle name="Prosent 2 2 2 2_3. Chng in credit spreads" xfId="8912"/>
    <cellStyle name="Prosent 2 2 2 3" xfId="8913"/>
    <cellStyle name="Prosent 2 2 2 3 2" xfId="8914"/>
    <cellStyle name="Prosent 2 2 2 3 3" xfId="8915"/>
    <cellStyle name="Prosent 2 2 2 3_3. Chng in credit spreads" xfId="8916"/>
    <cellStyle name="Prosent 2 2 2 4" xfId="8917"/>
    <cellStyle name="Prosent 2 2 2 4 2" xfId="8918"/>
    <cellStyle name="Prosent 2 2 2 4_3. Chng in credit spreads" xfId="8919"/>
    <cellStyle name="Prosent 2 2 2 5" xfId="8920"/>
    <cellStyle name="Prosent 2 2 2 5 2" xfId="8921"/>
    <cellStyle name="Prosent 2 2 2 5_3. Chng in credit spreads" xfId="8922"/>
    <cellStyle name="Prosent 2 2 2 6" xfId="8923"/>
    <cellStyle name="Prosent 2 2 2 6 2" xfId="8924"/>
    <cellStyle name="Prosent 2 2 2 6_3. Chng in credit spreads" xfId="8925"/>
    <cellStyle name="Prosent 2 2 2 7" xfId="40197"/>
    <cellStyle name="Prosent 2 2 2_3. Chng in credit spreads" xfId="8926"/>
    <cellStyle name="Prosent 2 2 3" xfId="1361"/>
    <cellStyle name="Prosent 2 2 3 10" xfId="12079"/>
    <cellStyle name="Prosent 2 2 3 2" xfId="8927"/>
    <cellStyle name="Prosent 2 2 3 2 2" xfId="8928"/>
    <cellStyle name="Prosent 2 2 3 2 2 2" xfId="8929"/>
    <cellStyle name="Prosent 2 2 3 2 2_3. Chng in credit spreads" xfId="8930"/>
    <cellStyle name="Prosent 2 2 3 2 3" xfId="8931"/>
    <cellStyle name="Prosent 2 2 3 2 3 2" xfId="8932"/>
    <cellStyle name="Prosent 2 2 3 2 3_3. Chng in credit spreads" xfId="8933"/>
    <cellStyle name="Prosent 2 2 3 2 4" xfId="8934"/>
    <cellStyle name="Prosent 2 2 3 2 4 2" xfId="8935"/>
    <cellStyle name="Prosent 2 2 3 2 4_3. Chng in credit spreads" xfId="8936"/>
    <cellStyle name="Prosent 2 2 3 2 5" xfId="8937"/>
    <cellStyle name="Prosent 2 2 3 2_3. Chng in credit spreads" xfId="8938"/>
    <cellStyle name="Prosent 2 2 3 3" xfId="8939"/>
    <cellStyle name="Prosent 2 2 3 3 2" xfId="8940"/>
    <cellStyle name="Prosent 2 2 3 3_3. Chng in credit spreads" xfId="8941"/>
    <cellStyle name="Prosent 2 2 3 4" xfId="8942"/>
    <cellStyle name="Prosent 2 2 3 4 2" xfId="8943"/>
    <cellStyle name="Prosent 2 2 3 4_3. Chng in credit spreads" xfId="8944"/>
    <cellStyle name="Prosent 2 2 3 5" xfId="8945"/>
    <cellStyle name="Prosent 2 2 3 5 2" xfId="8946"/>
    <cellStyle name="Prosent 2 2 3 5_3. Chng in credit spreads" xfId="8947"/>
    <cellStyle name="Prosent 2 2 3 6" xfId="8948"/>
    <cellStyle name="Prosent 2 2 3 7" xfId="11775"/>
    <cellStyle name="Prosent 2 2 3 8" xfId="11776"/>
    <cellStyle name="Prosent 2 2 3 9" xfId="11777"/>
    <cellStyle name="Prosent 2 2 3_3. Chng in credit spreads" xfId="8949"/>
    <cellStyle name="Prosent 2 2 4" xfId="8950"/>
    <cellStyle name="Prosent 2 2 4 2" xfId="8951"/>
    <cellStyle name="Prosent 2 2 4 2 2" xfId="8952"/>
    <cellStyle name="Prosent 2 2 4 2 2 2" xfId="8953"/>
    <cellStyle name="Prosent 2 2 4 2 2_3. Chng in credit spreads" xfId="8954"/>
    <cellStyle name="Prosent 2 2 4 2 3" xfId="8955"/>
    <cellStyle name="Prosent 2 2 4 2 3 2" xfId="8956"/>
    <cellStyle name="Prosent 2 2 4 2 3_3. Chng in credit spreads" xfId="8957"/>
    <cellStyle name="Prosent 2 2 4 2 4" xfId="8958"/>
    <cellStyle name="Prosent 2 2 4 2_3. Chng in credit spreads" xfId="8959"/>
    <cellStyle name="Prosent 2 2 4 3" xfId="8960"/>
    <cellStyle name="Prosent 2 2 4 3 2" xfId="8961"/>
    <cellStyle name="Prosent 2 2 4 3_3. Chng in credit spreads" xfId="8962"/>
    <cellStyle name="Prosent 2 2 4 4" xfId="8963"/>
    <cellStyle name="Prosent 2 2 4 4 2" xfId="8964"/>
    <cellStyle name="Prosent 2 2 4 4_3. Chng in credit spreads" xfId="8965"/>
    <cellStyle name="Prosent 2 2 4 5" xfId="8966"/>
    <cellStyle name="Prosent 2 2 4 5 2" xfId="8967"/>
    <cellStyle name="Prosent 2 2 4 5_3. Chng in credit spreads" xfId="8968"/>
    <cellStyle name="Prosent 2 2 4 6" xfId="8969"/>
    <cellStyle name="Prosent 2 2 4_3. Chng in credit spreads" xfId="8970"/>
    <cellStyle name="Prosent 2 2 5" xfId="8971"/>
    <cellStyle name="Prosent 2 2 5 2" xfId="8972"/>
    <cellStyle name="Prosent 2 2 5 2 2" xfId="8973"/>
    <cellStyle name="Prosent 2 2 5 2_3. Chng in credit spreads" xfId="8974"/>
    <cellStyle name="Prosent 2 2 5 3" xfId="8975"/>
    <cellStyle name="Prosent 2 2 5 3 2" xfId="8976"/>
    <cellStyle name="Prosent 2 2 5 3_3. Chng in credit spreads" xfId="8977"/>
    <cellStyle name="Prosent 2 2 5 4" xfId="8978"/>
    <cellStyle name="Prosent 2 2 5 4 2" xfId="8979"/>
    <cellStyle name="Prosent 2 2 5 4_3. Chng in credit spreads" xfId="8980"/>
    <cellStyle name="Prosent 2 2 5 5" xfId="8981"/>
    <cellStyle name="Prosent 2 2 5_3. Chng in credit spreads" xfId="8982"/>
    <cellStyle name="Prosent 2 2 6" xfId="8983"/>
    <cellStyle name="Prosent 2 2 6 2" xfId="8984"/>
    <cellStyle name="Prosent 2 2 6 3" xfId="8985"/>
    <cellStyle name="Prosent 2 2 6_3. Chng in credit spreads" xfId="8986"/>
    <cellStyle name="Prosent 2 2 7" xfId="8987"/>
    <cellStyle name="Prosent 2 2 7 2" xfId="8988"/>
    <cellStyle name="Prosent 2 2 7_3. Chng in credit spreads" xfId="8989"/>
    <cellStyle name="Prosent 2 2 8" xfId="8990"/>
    <cellStyle name="Prosent 2 2 8 2" xfId="8991"/>
    <cellStyle name="Prosent 2 2 8_3. Chng in credit spreads" xfId="8992"/>
    <cellStyle name="Prosent 2 2_3. Chng in credit spreads" xfId="8993"/>
    <cellStyle name="Prosent 2 3" xfId="422"/>
    <cellStyle name="Prosent 2 3 2" xfId="766"/>
    <cellStyle name="Prosent 2 3 2 2" xfId="8994"/>
    <cellStyle name="Prosent 2 3 2 2 2" xfId="8995"/>
    <cellStyle name="Prosent 2 3 2 2 2 2" xfId="8996"/>
    <cellStyle name="Prosent 2 3 2 2 2_3. Chng in credit spreads" xfId="8997"/>
    <cellStyle name="Prosent 2 3 2 2 3" xfId="8998"/>
    <cellStyle name="Prosent 2 3 2 2 3 2" xfId="8999"/>
    <cellStyle name="Prosent 2 3 2 2 3_3. Chng in credit spreads" xfId="9000"/>
    <cellStyle name="Prosent 2 3 2 2 4" xfId="9001"/>
    <cellStyle name="Prosent 2 3 2 2 4 2" xfId="9002"/>
    <cellStyle name="Prosent 2 3 2 2 4_3. Chng in credit spreads" xfId="9003"/>
    <cellStyle name="Prosent 2 3 2 2 5" xfId="9004"/>
    <cellStyle name="Prosent 2 3 2 2_3. Chng in credit spreads" xfId="9005"/>
    <cellStyle name="Prosent 2 3 2 3" xfId="9006"/>
    <cellStyle name="Prosent 2 3 2 3 2" xfId="9007"/>
    <cellStyle name="Prosent 2 3 2 3_3. Chng in credit spreads" xfId="9008"/>
    <cellStyle name="Prosent 2 3 2 4" xfId="9009"/>
    <cellStyle name="Prosent 2 3 2 4 2" xfId="9010"/>
    <cellStyle name="Prosent 2 3 2 4_3. Chng in credit spreads" xfId="9011"/>
    <cellStyle name="Prosent 2 3 2 5" xfId="9012"/>
    <cellStyle name="Prosent 2 3 2 5 2" xfId="9013"/>
    <cellStyle name="Prosent 2 3 2 5_3. Chng in credit spreads" xfId="9014"/>
    <cellStyle name="Prosent 2 3 2 6" xfId="9015"/>
    <cellStyle name="Prosent 2 3 2 6 2" xfId="9016"/>
    <cellStyle name="Prosent 2 3 2 6_3. Chng in credit spreads" xfId="9017"/>
    <cellStyle name="Prosent 2 3 2 7" xfId="40198"/>
    <cellStyle name="Prosent 2 3 2_3. Chng in credit spreads" xfId="9018"/>
    <cellStyle name="Prosent 2 3 3" xfId="1471"/>
    <cellStyle name="Prosent 2 3 3 2" xfId="9019"/>
    <cellStyle name="Prosent 2 3 3 2 2" xfId="9020"/>
    <cellStyle name="Prosent 2 3 3 2 2 2" xfId="9021"/>
    <cellStyle name="Prosent 2 3 3 2 2_3. Chng in credit spreads" xfId="9022"/>
    <cellStyle name="Prosent 2 3 3 2 3" xfId="9023"/>
    <cellStyle name="Prosent 2 3 3 2 3 2" xfId="9024"/>
    <cellStyle name="Prosent 2 3 3 2 3_3. Chng in credit spreads" xfId="9025"/>
    <cellStyle name="Prosent 2 3 3 2 4" xfId="9026"/>
    <cellStyle name="Prosent 2 3 3 2 4 2" xfId="9027"/>
    <cellStyle name="Prosent 2 3 3 2 4_3. Chng in credit spreads" xfId="9028"/>
    <cellStyle name="Prosent 2 3 3 2 5" xfId="9029"/>
    <cellStyle name="Prosent 2 3 3 2_3. Chng in credit spreads" xfId="9030"/>
    <cellStyle name="Prosent 2 3 3 3" xfId="9031"/>
    <cellStyle name="Prosent 2 3 3 3 2" xfId="9032"/>
    <cellStyle name="Prosent 2 3 3 3_3. Chng in credit spreads" xfId="9033"/>
    <cellStyle name="Prosent 2 3 3 4" xfId="9034"/>
    <cellStyle name="Prosent 2 3 3 4 2" xfId="9035"/>
    <cellStyle name="Prosent 2 3 3 4_3. Chng in credit spreads" xfId="9036"/>
    <cellStyle name="Prosent 2 3 3 5" xfId="9037"/>
    <cellStyle name="Prosent 2 3 3 5 2" xfId="9038"/>
    <cellStyle name="Prosent 2 3 3 5_3. Chng in credit spreads" xfId="9039"/>
    <cellStyle name="Prosent 2 3 3 6" xfId="9040"/>
    <cellStyle name="Prosent 2 3 3_3. Chng in credit spreads" xfId="9041"/>
    <cellStyle name="Prosent 2 3 4" xfId="9042"/>
    <cellStyle name="Prosent 2 3 4 2" xfId="9043"/>
    <cellStyle name="Prosent 2 3 4 2 2" xfId="9044"/>
    <cellStyle name="Prosent 2 3 4 2_3. Chng in credit spreads" xfId="9045"/>
    <cellStyle name="Prosent 2 3 4 3" xfId="9046"/>
    <cellStyle name="Prosent 2 3 4 3 2" xfId="9047"/>
    <cellStyle name="Prosent 2 3 4 3_3. Chng in credit spreads" xfId="9048"/>
    <cellStyle name="Prosent 2 3 4 4" xfId="9049"/>
    <cellStyle name="Prosent 2 3 4 4 2" xfId="9050"/>
    <cellStyle name="Prosent 2 3 4 4_3. Chng in credit spreads" xfId="9051"/>
    <cellStyle name="Prosent 2 3 4 5" xfId="9052"/>
    <cellStyle name="Prosent 2 3 4_3. Chng in credit spreads" xfId="9053"/>
    <cellStyle name="Prosent 2 3 5" xfId="9054"/>
    <cellStyle name="Prosent 2 3 5 2" xfId="9055"/>
    <cellStyle name="Prosent 2 3 5 3" xfId="9056"/>
    <cellStyle name="Prosent 2 3 5_3. Chng in credit spreads" xfId="9057"/>
    <cellStyle name="Prosent 2 3 6" xfId="9058"/>
    <cellStyle name="Prosent 2 3 6 2" xfId="9059"/>
    <cellStyle name="Prosent 2 3 6_3. Chng in credit spreads" xfId="9060"/>
    <cellStyle name="Prosent 2 3 7" xfId="9061"/>
    <cellStyle name="Prosent 2 3 7 2" xfId="9062"/>
    <cellStyle name="Prosent 2 3 7_3. Chng in credit spreads" xfId="9063"/>
    <cellStyle name="Prosent 2 3 8" xfId="9064"/>
    <cellStyle name="Prosent 2 3 8 2" xfId="9065"/>
    <cellStyle name="Prosent 2 3 8_3. Chng in credit spreads" xfId="9066"/>
    <cellStyle name="Prosent 2 3_3. Chng in credit spreads" xfId="9067"/>
    <cellStyle name="Prosent 2 4" xfId="765"/>
    <cellStyle name="Prosent 2 4 2" xfId="9068"/>
    <cellStyle name="Prosent 2 4 2 2" xfId="9069"/>
    <cellStyle name="Prosent 2 4 2 2 2" xfId="9070"/>
    <cellStyle name="Prosent 2 4 2 2_3. Chng in credit spreads" xfId="9071"/>
    <cellStyle name="Prosent 2 4 2 3" xfId="9072"/>
    <cellStyle name="Prosent 2 4 2 3 2" xfId="9073"/>
    <cellStyle name="Prosent 2 4 2 3_3. Chng in credit spreads" xfId="9074"/>
    <cellStyle name="Prosent 2 4 2 4" xfId="9075"/>
    <cellStyle name="Prosent 2 4 2 4 2" xfId="9076"/>
    <cellStyle name="Prosent 2 4 2 4_3. Chng in credit spreads" xfId="9077"/>
    <cellStyle name="Prosent 2 4 2 5" xfId="9078"/>
    <cellStyle name="Prosent 2 4 2_3. Chng in credit spreads" xfId="9079"/>
    <cellStyle name="Prosent 2 4 3" xfId="9080"/>
    <cellStyle name="Prosent 2 4 3 2" xfId="9081"/>
    <cellStyle name="Prosent 2 4 3_3. Chng in credit spreads" xfId="9082"/>
    <cellStyle name="Prosent 2 4 4" xfId="9083"/>
    <cellStyle name="Prosent 2 4 4 2" xfId="9084"/>
    <cellStyle name="Prosent 2 4 4_3. Chng in credit spreads" xfId="9085"/>
    <cellStyle name="Prosent 2 4 5" xfId="9086"/>
    <cellStyle name="Prosent 2 4 5 2" xfId="9087"/>
    <cellStyle name="Prosent 2 4 5_3. Chng in credit spreads" xfId="9088"/>
    <cellStyle name="Prosent 2 4 6" xfId="9089"/>
    <cellStyle name="Prosent 2 4 6 2" xfId="9090"/>
    <cellStyle name="Prosent 2 4 6_3. Chng in credit spreads" xfId="9091"/>
    <cellStyle name="Prosent 2 4_3. Chng in credit spreads" xfId="9092"/>
    <cellStyle name="Prosent 2 5" xfId="1007"/>
    <cellStyle name="Prosent 2 5 2" xfId="9093"/>
    <cellStyle name="Prosent 2 5 2 2" xfId="9094"/>
    <cellStyle name="Prosent 2 5 2 2 2" xfId="9095"/>
    <cellStyle name="Prosent 2 5 2 2_3. Chng in credit spreads" xfId="9096"/>
    <cellStyle name="Prosent 2 5 2 3" xfId="9097"/>
    <cellStyle name="Prosent 2 5 2 3 2" xfId="9098"/>
    <cellStyle name="Prosent 2 5 2 3_3. Chng in credit spreads" xfId="9099"/>
    <cellStyle name="Prosent 2 5 2 4" xfId="9100"/>
    <cellStyle name="Prosent 2 5 2 4 2" xfId="9101"/>
    <cellStyle name="Prosent 2 5 2 4_3. Chng in credit spreads" xfId="9102"/>
    <cellStyle name="Prosent 2 5 2 5" xfId="9103"/>
    <cellStyle name="Prosent 2 5 2_3. Chng in credit spreads" xfId="9104"/>
    <cellStyle name="Prosent 2 5 3" xfId="9105"/>
    <cellStyle name="Prosent 2 5 3 2" xfId="9106"/>
    <cellStyle name="Prosent 2 5 3_3. Chng in credit spreads" xfId="9107"/>
    <cellStyle name="Prosent 2 5 4" xfId="9108"/>
    <cellStyle name="Prosent 2 5 4 2" xfId="9109"/>
    <cellStyle name="Prosent 2 5 4_3. Chng in credit spreads" xfId="9110"/>
    <cellStyle name="Prosent 2 5 5" xfId="9111"/>
    <cellStyle name="Prosent 2 5 5 2" xfId="9112"/>
    <cellStyle name="Prosent 2 5 5_3. Chng in credit spreads" xfId="9113"/>
    <cellStyle name="Prosent 2 5 6" xfId="9114"/>
    <cellStyle name="Prosent 2 5 6 2" xfId="9115"/>
    <cellStyle name="Prosent 2 5 6_3. Chng in credit spreads" xfId="9116"/>
    <cellStyle name="Prosent 2 5_3. Chng in credit spreads" xfId="9117"/>
    <cellStyle name="Prosent 2 6" xfId="1472"/>
    <cellStyle name="Prosent 2 6 2" xfId="9118"/>
    <cellStyle name="Prosent 2 6 2 2" xfId="9119"/>
    <cellStyle name="Prosent 2 6 2 2 2" xfId="9120"/>
    <cellStyle name="Prosent 2 6 2 2_3. Chng in credit spreads" xfId="9121"/>
    <cellStyle name="Prosent 2 6 2 3" xfId="9122"/>
    <cellStyle name="Prosent 2 6 2 3 2" xfId="9123"/>
    <cellStyle name="Prosent 2 6 2 3_3. Chng in credit spreads" xfId="9124"/>
    <cellStyle name="Prosent 2 6 2 4" xfId="9125"/>
    <cellStyle name="Prosent 2 6 2 4 2" xfId="9126"/>
    <cellStyle name="Prosent 2 6 2 4_3. Chng in credit spreads" xfId="9127"/>
    <cellStyle name="Prosent 2 6 2 5" xfId="9128"/>
    <cellStyle name="Prosent 2 6 2_3. Chng in credit spreads" xfId="9129"/>
    <cellStyle name="Prosent 2 6 3" xfId="9130"/>
    <cellStyle name="Prosent 2 6 3 2" xfId="9131"/>
    <cellStyle name="Prosent 2 6 3_3. Chng in credit spreads" xfId="9132"/>
    <cellStyle name="Prosent 2 6 4" xfId="9133"/>
    <cellStyle name="Prosent 2 6 4 2" xfId="9134"/>
    <cellStyle name="Prosent 2 6 4_3. Chng in credit spreads" xfId="9135"/>
    <cellStyle name="Prosent 2 6 5" xfId="9136"/>
    <cellStyle name="Prosent 2 6 5 2" xfId="9137"/>
    <cellStyle name="Prosent 2 6 5_3. Chng in credit spreads" xfId="9138"/>
    <cellStyle name="Prosent 2 6 6" xfId="9139"/>
    <cellStyle name="Prosent 2 6_3. Chng in credit spreads" xfId="9140"/>
    <cellStyle name="Prosent 2 7" xfId="9141"/>
    <cellStyle name="Prosent 2 7 2" xfId="9142"/>
    <cellStyle name="Prosent 2 7 2 2" xfId="9143"/>
    <cellStyle name="Prosent 2 7 2 2 2" xfId="9144"/>
    <cellStyle name="Prosent 2 7 2 2_3. Chng in credit spreads" xfId="9145"/>
    <cellStyle name="Prosent 2 7 2 3" xfId="9146"/>
    <cellStyle name="Prosent 2 7 2 3 2" xfId="9147"/>
    <cellStyle name="Prosent 2 7 2 3_3. Chng in credit spreads" xfId="9148"/>
    <cellStyle name="Prosent 2 7 2 4" xfId="9149"/>
    <cellStyle name="Prosent 2 7 2_3. Chng in credit spreads" xfId="9150"/>
    <cellStyle name="Prosent 2 7 3" xfId="9151"/>
    <cellStyle name="Prosent 2 7 3 2" xfId="9152"/>
    <cellStyle name="Prosent 2 7 3_3. Chng in credit spreads" xfId="9153"/>
    <cellStyle name="Prosent 2 7 4" xfId="9154"/>
    <cellStyle name="Prosent 2 7 4 2" xfId="9155"/>
    <cellStyle name="Prosent 2 7 4_3. Chng in credit spreads" xfId="9156"/>
    <cellStyle name="Prosent 2 7 5" xfId="9157"/>
    <cellStyle name="Prosent 2 7 5 2" xfId="9158"/>
    <cellStyle name="Prosent 2 7 5_3. Chng in credit spreads" xfId="9159"/>
    <cellStyle name="Prosent 2 7 6" xfId="9160"/>
    <cellStyle name="Prosent 2 7_3. Chng in credit spreads" xfId="9161"/>
    <cellStyle name="Prosent 2 8" xfId="9162"/>
    <cellStyle name="Prosent 2 8 2" xfId="9163"/>
    <cellStyle name="Prosent 2 8 3" xfId="9164"/>
    <cellStyle name="Prosent 2 8 4" xfId="9165"/>
    <cellStyle name="Prosent 2 8 5" xfId="9166"/>
    <cellStyle name="Prosent 2 8_3. Chng in credit spreads" xfId="9167"/>
    <cellStyle name="Prosent 2 9" xfId="9168"/>
    <cellStyle name="Prosent 2 9 2" xfId="9169"/>
    <cellStyle name="Prosent 2 9 2 2" xfId="9170"/>
    <cellStyle name="Prosent 2 9 2_3. Chng in credit spreads" xfId="9171"/>
    <cellStyle name="Prosent 2 9 3" xfId="9172"/>
    <cellStyle name="Prosent 2 9 3 2" xfId="9173"/>
    <cellStyle name="Prosent 2 9 3_3. Chng in credit spreads" xfId="9174"/>
    <cellStyle name="Prosent 2 9 4" xfId="9175"/>
    <cellStyle name="Prosent 2 9_3. Chng in credit spreads" xfId="9176"/>
    <cellStyle name="Prosent 2_3. Chng in credit spreads" xfId="9177"/>
    <cellStyle name="Prosent 20" xfId="9178"/>
    <cellStyle name="Prosent 21" xfId="11778"/>
    <cellStyle name="Prosent 22" xfId="11779"/>
    <cellStyle name="Prosent 23" xfId="11780"/>
    <cellStyle name="Prosent 24" xfId="12080"/>
    <cellStyle name="Prosent 3" xfId="423"/>
    <cellStyle name="Prosent 3 2" xfId="424"/>
    <cellStyle name="Prosent 3 2 2" xfId="768"/>
    <cellStyle name="Prosent 3 2 2 2" xfId="40199"/>
    <cellStyle name="Prosent 3 2 2 3" xfId="40200"/>
    <cellStyle name="Prosent 3 2 2_AVA DVA EL" xfId="40201"/>
    <cellStyle name="Prosent 3 2 3" xfId="1473"/>
    <cellStyle name="Prosent 3 2 3 2" xfId="40202"/>
    <cellStyle name="Prosent 3 2 3_Cap.adeq" xfId="40203"/>
    <cellStyle name="Prosent 3 2_3. Chng in credit spreads" xfId="9179"/>
    <cellStyle name="Prosent 3 3" xfId="767"/>
    <cellStyle name="Prosent 3 3 2" xfId="9180"/>
    <cellStyle name="Prosent 3 3 2 2" xfId="40204"/>
    <cellStyle name="Prosent 3 3 2_Cap.adeq" xfId="40205"/>
    <cellStyle name="Prosent 3 3 3" xfId="9181"/>
    <cellStyle name="Prosent 3 3 4" xfId="40206"/>
    <cellStyle name="Prosent 3 3_3. Chng in credit spreads" xfId="9182"/>
    <cellStyle name="Prosent 3 4" xfId="1474"/>
    <cellStyle name="Prosent 3 4 2" xfId="40207"/>
    <cellStyle name="Prosent 3 4 3" xfId="40208"/>
    <cellStyle name="Prosent 3 4_AVA DVA EL" xfId="40209"/>
    <cellStyle name="Prosent 3 5" xfId="40210"/>
    <cellStyle name="Prosent 3_3. Chng in credit spreads" xfId="9183"/>
    <cellStyle name="Prosent 4" xfId="425"/>
    <cellStyle name="Prosent 4 2" xfId="769"/>
    <cellStyle name="Prosent 4 2 2" xfId="9184"/>
    <cellStyle name="Prosent 4 2 2 2" xfId="40211"/>
    <cellStyle name="Prosent 4 2 2_Cap.adeq" xfId="40212"/>
    <cellStyle name="Prosent 4 2 3" xfId="9185"/>
    <cellStyle name="Prosent 4 2_3. Chng in credit spreads" xfId="9186"/>
    <cellStyle name="Prosent 4 3" xfId="9187"/>
    <cellStyle name="Prosent 4 3 2" xfId="40213"/>
    <cellStyle name="Prosent 4 3 3" xfId="40214"/>
    <cellStyle name="Prosent 4 3_AVA DVA EL" xfId="40215"/>
    <cellStyle name="Prosent 4 4" xfId="11592"/>
    <cellStyle name="Prosent 4 4 2" xfId="40216"/>
    <cellStyle name="Prosent 4 4_AVA DVA EL" xfId="40217"/>
    <cellStyle name="Prosent 4 5" xfId="40218"/>
    <cellStyle name="Prosent 4 5 2" xfId="40219"/>
    <cellStyle name="Prosent 4 5 3" xfId="40220"/>
    <cellStyle name="Prosent 4 5_AVA DVA EL" xfId="40221"/>
    <cellStyle name="Prosent 4 6" xfId="40222"/>
    <cellStyle name="Prosent 4 6 2" xfId="40223"/>
    <cellStyle name="Prosent 4 6 3" xfId="40224"/>
    <cellStyle name="Prosent 4 6_AVA DVA EL" xfId="40225"/>
    <cellStyle name="Prosent 4 7" xfId="40226"/>
    <cellStyle name="Prosent 4_3. Chng in credit spreads" xfId="9188"/>
    <cellStyle name="Prosent 5" xfId="426"/>
    <cellStyle name="Prosent 5 2" xfId="770"/>
    <cellStyle name="Prosent 5 2 2" xfId="9189"/>
    <cellStyle name="Prosent 5 2 2 2" xfId="40227"/>
    <cellStyle name="Prosent 5 2 2 3" xfId="40228"/>
    <cellStyle name="Prosent 5 2 2_AVA DVA EL" xfId="40229"/>
    <cellStyle name="Prosent 5 2 3" xfId="40230"/>
    <cellStyle name="Prosent 5 2 4" xfId="40231"/>
    <cellStyle name="Prosent 5 2_3. Chng in credit spreads" xfId="9190"/>
    <cellStyle name="Prosent 5 3" xfId="986"/>
    <cellStyle name="Prosent 5 3 2" xfId="11593"/>
    <cellStyle name="Prosent 5 3 3" xfId="40232"/>
    <cellStyle name="Prosent 5 3_AVA DVA EL" xfId="40233"/>
    <cellStyle name="Prosent 5 4" xfId="1475"/>
    <cellStyle name="Prosent 5 4 2" xfId="40234"/>
    <cellStyle name="Prosent 5 4 3" xfId="40235"/>
    <cellStyle name="Prosent 5 4_AVA DVA EL" xfId="40236"/>
    <cellStyle name="Prosent 5 5" xfId="40237"/>
    <cellStyle name="Prosent 5_3. Chng in credit spreads" xfId="9191"/>
    <cellStyle name="Prosent 6" xfId="427"/>
    <cellStyle name="Prosent 6 2" xfId="976"/>
    <cellStyle name="Prosent 6 2 2" xfId="11594"/>
    <cellStyle name="Prosent 6 2 2 2" xfId="40238"/>
    <cellStyle name="Prosent 6 2 2_AVA DVA EL" xfId="40239"/>
    <cellStyle name="Prosent 6 2 3" xfId="40240"/>
    <cellStyle name="Prosent 6 2 4" xfId="40241"/>
    <cellStyle name="Prosent 6 2_4Q16" xfId="40242"/>
    <cellStyle name="Prosent 6 3" xfId="11595"/>
    <cellStyle name="Prosent 6 3 2" xfId="40243"/>
    <cellStyle name="Prosent 6 3 2 2" xfId="40244"/>
    <cellStyle name="Prosent 6 3 2_AVA DVA EL" xfId="40245"/>
    <cellStyle name="Prosent 6 3 3" xfId="40246"/>
    <cellStyle name="Prosent 6 3_4Q16" xfId="40247"/>
    <cellStyle name="Prosent 6 4" xfId="40248"/>
    <cellStyle name="Prosent 6 4 2" xfId="40249"/>
    <cellStyle name="Prosent 6 4 2 2" xfId="40250"/>
    <cellStyle name="Prosent 6 4 2_AVA DVA EL" xfId="40251"/>
    <cellStyle name="Prosent 6 4 3" xfId="40252"/>
    <cellStyle name="Prosent 6 4_4Q16" xfId="40253"/>
    <cellStyle name="Prosent 6 5" xfId="40254"/>
    <cellStyle name="Prosent 6 5 2" xfId="40255"/>
    <cellStyle name="Prosent 6 5_AVA DVA EL" xfId="40256"/>
    <cellStyle name="Prosent 6 6" xfId="40257"/>
    <cellStyle name="Prosent 6 6 2" xfId="40258"/>
    <cellStyle name="Prosent 6 6 3" xfId="40259"/>
    <cellStyle name="Prosent 6 6_AVA DVA EL" xfId="40260"/>
    <cellStyle name="Prosent 6 7" xfId="40261"/>
    <cellStyle name="Prosent 6 8" xfId="40262"/>
    <cellStyle name="Prosent 6_3. Chng in credit spreads" xfId="9192"/>
    <cellStyle name="Prosent 7" xfId="764"/>
    <cellStyle name="Prosent 7 2" xfId="9193"/>
    <cellStyle name="Prosent 7 2 2" xfId="9194"/>
    <cellStyle name="Prosent 7 2 2 2" xfId="40263"/>
    <cellStyle name="Prosent 7 2 2 3" xfId="40264"/>
    <cellStyle name="Prosent 7 2 2_AVA DVA EL" xfId="40265"/>
    <cellStyle name="Prosent 7 2 3" xfId="40266"/>
    <cellStyle name="Prosent 7 2 4" xfId="40267"/>
    <cellStyle name="Prosent 7 2_3. Chng in credit spreads" xfId="9195"/>
    <cellStyle name="Prosent 7 3" xfId="9196"/>
    <cellStyle name="Prosent 7 3 2" xfId="40268"/>
    <cellStyle name="Prosent 7 3 3" xfId="40269"/>
    <cellStyle name="Prosent 7 3_AVA DVA EL" xfId="40270"/>
    <cellStyle name="Prosent 7 4" xfId="9197"/>
    <cellStyle name="Prosent 7 4 2" xfId="40271"/>
    <cellStyle name="Prosent 7 4_Cap.adeq" xfId="40272"/>
    <cellStyle name="Prosent 7 5" xfId="9198"/>
    <cellStyle name="Prosent 7_3. Chng in credit spreads" xfId="9199"/>
    <cellStyle name="Prosent 8" xfId="869"/>
    <cellStyle name="Prosent 8 2" xfId="9200"/>
    <cellStyle name="Prosent 8 2 2" xfId="9201"/>
    <cellStyle name="Prosent 8 2 2 2" xfId="40273"/>
    <cellStyle name="Prosent 8 2 2_Cap.adeq" xfId="40274"/>
    <cellStyle name="Prosent 8 2 3" xfId="40275"/>
    <cellStyle name="Prosent 8 2_3. Chng in credit spreads" xfId="9202"/>
    <cellStyle name="Prosent 8 3" xfId="9203"/>
    <cellStyle name="Prosent 8 3 2" xfId="40276"/>
    <cellStyle name="Prosent 8 3_Cap.adeq" xfId="40277"/>
    <cellStyle name="Prosent 8_3. Chng in credit spreads" xfId="9204"/>
    <cellStyle name="Prosent 9" xfId="9205"/>
    <cellStyle name="Prosent 9 2" xfId="9206"/>
    <cellStyle name="Prosent 9 2 2" xfId="40278"/>
    <cellStyle name="Prosent 9 2 3" xfId="40279"/>
    <cellStyle name="Prosent 9 2_AVA DVA EL" xfId="40280"/>
    <cellStyle name="Prosent 9 3" xfId="9207"/>
    <cellStyle name="Prosent 9 3 2" xfId="40281"/>
    <cellStyle name="Prosent 9 3_Cap.adeq" xfId="40282"/>
    <cellStyle name="Prosent 9 4" xfId="9208"/>
    <cellStyle name="Prosent 9 5" xfId="40283"/>
    <cellStyle name="Prosent 9_3. Chng in credit spreads" xfId="9209"/>
    <cellStyle name="Prozent 2" xfId="11596"/>
    <cellStyle name="Prozent 2 2" xfId="11597"/>
    <cellStyle name="Prozent 2 2 2" xfId="40284"/>
    <cellStyle name="Prozent 2 2_AVA DVA EL" xfId="40285"/>
    <cellStyle name="Prozent 2 3" xfId="11598"/>
    <cellStyle name="Prozent 2 3 2" xfId="40286"/>
    <cellStyle name="Prozent 2 3_AVA DVA EL" xfId="40287"/>
    <cellStyle name="Prozent 2 4" xfId="40288"/>
    <cellStyle name="Prozent 2_4Q16" xfId="40289"/>
    <cellStyle name="Rad" xfId="40290"/>
    <cellStyle name="Rad 2" xfId="40291"/>
    <cellStyle name="Rad 2 2" xfId="40292"/>
    <cellStyle name="Rad 2_AVA DVA EL" xfId="40293"/>
    <cellStyle name="Rad 3" xfId="40294"/>
    <cellStyle name="Rad_4Q16" xfId="40295"/>
    <cellStyle name="Radrubrik" xfId="4631"/>
    <cellStyle name="Radrubrik 2" xfId="40296"/>
    <cellStyle name="Radrubrik 3" xfId="40297"/>
    <cellStyle name="Radrubrik_AVA DVA EL" xfId="40298"/>
    <cellStyle name="Radtext" xfId="4632"/>
    <cellStyle name="Radtext 2" xfId="40299"/>
    <cellStyle name="Radtext 3" xfId="40300"/>
    <cellStyle name="Radtext_AVA DVA EL" xfId="40301"/>
    <cellStyle name="RaekkeNiv1" xfId="428"/>
    <cellStyle name="RaekkeNiv1 2" xfId="771"/>
    <cellStyle name="RaekkeNiv1 2 2" xfId="846"/>
    <cellStyle name="RaekkeNiv1 2 2 2" xfId="4678"/>
    <cellStyle name="RaekkeNiv1 2 2 2 2" xfId="11982"/>
    <cellStyle name="RaekkeNiv1 2 2 3" xfId="9833"/>
    <cellStyle name="RaekkeNiv1 2 2 3 2" xfId="11983"/>
    <cellStyle name="RaekkeNiv1 2 2 4" xfId="11984"/>
    <cellStyle name="RaekkeNiv1 2 2_Fin perf (2)" xfId="41933"/>
    <cellStyle name="RaekkeNiv1 2 3" xfId="4671"/>
    <cellStyle name="RaekkeNiv1 2 3 2" xfId="11985"/>
    <cellStyle name="RaekkeNiv1 2 4" xfId="9829"/>
    <cellStyle name="RaekkeNiv1 2 4 2" xfId="11986"/>
    <cellStyle name="RaekkeNiv1 2 5" xfId="11987"/>
    <cellStyle name="RaekkeNiv1 2 6" xfId="12081"/>
    <cellStyle name="RaekkeNiv1 2 7" xfId="12082"/>
    <cellStyle name="RaekkeNiv1 2 8" xfId="12083"/>
    <cellStyle name="RaekkeNiv1 2_3. Chng in credit spreads" xfId="9210"/>
    <cellStyle name="RaekkeNiv1 3" xfId="1362"/>
    <cellStyle name="RaekkeNiv1 3 2" xfId="4726"/>
    <cellStyle name="RaekkeNiv1 3 2 2" xfId="11988"/>
    <cellStyle name="RaekkeNiv1 3 3" xfId="4747"/>
    <cellStyle name="RaekkeNiv1 3 3 2" xfId="11989"/>
    <cellStyle name="RaekkeNiv1 3 4" xfId="9876"/>
    <cellStyle name="RaekkeNiv1 3 4 2" xfId="11990"/>
    <cellStyle name="RaekkeNiv1 3 5" xfId="11991"/>
    <cellStyle name="RaekkeNiv1 3_Results &amp; key fig." xfId="11599"/>
    <cellStyle name="RaekkeNiv1 4" xfId="4660"/>
    <cellStyle name="RaekkeNiv1 4 2" xfId="11992"/>
    <cellStyle name="RaekkeNiv1 5" xfId="9822"/>
    <cellStyle name="RaekkeNiv1 5 2" xfId="11993"/>
    <cellStyle name="RaekkeNiv1 6" xfId="11994"/>
    <cellStyle name="RaekkeNiv1 7" xfId="12084"/>
    <cellStyle name="RaekkeNiv1 8" xfId="12085"/>
    <cellStyle name="RaekkeNiv1 9" xfId="12086"/>
    <cellStyle name="RaekkeNiv1_3. Chng in credit spreads" xfId="9211"/>
    <cellStyle name="RaekkeNiv2" xfId="429"/>
    <cellStyle name="RaekkeNiv2 2" xfId="772"/>
    <cellStyle name="RaekkeNiv2 2 2" xfId="850"/>
    <cellStyle name="RaekkeNiv2 2 2 2" xfId="4681"/>
    <cellStyle name="RaekkeNiv2 2 2 2 2" xfId="11995"/>
    <cellStyle name="RaekkeNiv2 2 2 3" xfId="9837"/>
    <cellStyle name="RaekkeNiv2 2 2 3 2" xfId="11996"/>
    <cellStyle name="RaekkeNiv2 2 2 4" xfId="11997"/>
    <cellStyle name="RaekkeNiv2 2 2_Fin perf (2)" xfId="41934"/>
    <cellStyle name="RaekkeNiv2 2 3" xfId="4672"/>
    <cellStyle name="RaekkeNiv2 2 3 2" xfId="11998"/>
    <cellStyle name="RaekkeNiv2 2 4" xfId="9830"/>
    <cellStyle name="RaekkeNiv2 2 4 2" xfId="11999"/>
    <cellStyle name="RaekkeNiv2 2 5" xfId="12000"/>
    <cellStyle name="RaekkeNiv2 2 6" xfId="12087"/>
    <cellStyle name="RaekkeNiv2 2 7" xfId="12088"/>
    <cellStyle name="RaekkeNiv2 2 8" xfId="12089"/>
    <cellStyle name="RaekkeNiv2 2_3. Chng in credit spreads" xfId="9212"/>
    <cellStyle name="RaekkeNiv2 3" xfId="1363"/>
    <cellStyle name="RaekkeNiv2 3 2" xfId="4727"/>
    <cellStyle name="RaekkeNiv2 3 2 2" xfId="12001"/>
    <cellStyle name="RaekkeNiv2 3 3" xfId="4746"/>
    <cellStyle name="RaekkeNiv2 3 3 2" xfId="12002"/>
    <cellStyle name="RaekkeNiv2 3 4" xfId="9877"/>
    <cellStyle name="RaekkeNiv2 3 4 2" xfId="12003"/>
    <cellStyle name="RaekkeNiv2 3 5" xfId="12004"/>
    <cellStyle name="RaekkeNiv2 3_Cap.adeq" xfId="40302"/>
    <cellStyle name="RaekkeNiv2 4" xfId="4661"/>
    <cellStyle name="RaekkeNiv2 4 2" xfId="12005"/>
    <cellStyle name="RaekkeNiv2 5" xfId="9823"/>
    <cellStyle name="RaekkeNiv2 5 2" xfId="12006"/>
    <cellStyle name="RaekkeNiv2 6" xfId="12007"/>
    <cellStyle name="RaekkeNiv2 7" xfId="12090"/>
    <cellStyle name="RaekkeNiv2 8" xfId="12091"/>
    <cellStyle name="RaekkeNiv2 9" xfId="12092"/>
    <cellStyle name="RaekkeNiv2_3. Chng in credit spreads" xfId="9213"/>
    <cellStyle name="RaekkeNiv3" xfId="430"/>
    <cellStyle name="RaekkeNiv3 2" xfId="773"/>
    <cellStyle name="RaekkeNiv3 2 2" xfId="856"/>
    <cellStyle name="RaekkeNiv3 2 2 2" xfId="4684"/>
    <cellStyle name="RaekkeNiv3 2 2 2 2" xfId="12008"/>
    <cellStyle name="RaekkeNiv3 2 2 3" xfId="9841"/>
    <cellStyle name="RaekkeNiv3 2 2 3 2" xfId="12009"/>
    <cellStyle name="RaekkeNiv3 2 2 4" xfId="12010"/>
    <cellStyle name="RaekkeNiv3 2 2_Fin perf (2)" xfId="41935"/>
    <cellStyle name="RaekkeNiv3 2 3" xfId="4673"/>
    <cellStyle name="RaekkeNiv3 2 3 2" xfId="12011"/>
    <cellStyle name="RaekkeNiv3 2 4" xfId="9831"/>
    <cellStyle name="RaekkeNiv3 2 4 2" xfId="12012"/>
    <cellStyle name="RaekkeNiv3 2 5" xfId="12013"/>
    <cellStyle name="RaekkeNiv3 2 6" xfId="12093"/>
    <cellStyle name="RaekkeNiv3 2 7" xfId="12094"/>
    <cellStyle name="RaekkeNiv3 2 8" xfId="12095"/>
    <cellStyle name="RaekkeNiv3 2_3. Chng in credit spreads" xfId="9214"/>
    <cellStyle name="RaekkeNiv3 3" xfId="1476"/>
    <cellStyle name="RaekkeNiv3 3 2" xfId="4728"/>
    <cellStyle name="RaekkeNiv3 3 2 2" xfId="12014"/>
    <cellStyle name="RaekkeNiv3 3 3" xfId="4744"/>
    <cellStyle name="RaekkeNiv3 3 3 2" xfId="12015"/>
    <cellStyle name="RaekkeNiv3 3 4" xfId="9879"/>
    <cellStyle name="RaekkeNiv3 3 4 2" xfId="12016"/>
    <cellStyle name="RaekkeNiv3 3 5" xfId="12017"/>
    <cellStyle name="RaekkeNiv3 3_Cap.adeq" xfId="40303"/>
    <cellStyle name="RaekkeNiv3 4" xfId="4662"/>
    <cellStyle name="RaekkeNiv3 4 2" xfId="12018"/>
    <cellStyle name="RaekkeNiv3 5" xfId="9824"/>
    <cellStyle name="RaekkeNiv3 5 2" xfId="12019"/>
    <cellStyle name="RaekkeNiv3 6" xfId="12020"/>
    <cellStyle name="RaekkeNiv3 7" xfId="12096"/>
    <cellStyle name="RaekkeNiv3 8" xfId="12097"/>
    <cellStyle name="RaekkeNiv3 9" xfId="12098"/>
    <cellStyle name="RaekkeNiv3_3. Chng in credit spreads" xfId="9215"/>
    <cellStyle name="RaekkeNiv4" xfId="431"/>
    <cellStyle name="RaekkeNiv4 2" xfId="774"/>
    <cellStyle name="RaekkeNiv4 2 2" xfId="847"/>
    <cellStyle name="RaekkeNiv4 2 2 2" xfId="4679"/>
    <cellStyle name="RaekkeNiv4 2 2 2 2" xfId="12021"/>
    <cellStyle name="RaekkeNiv4 2 2 3" xfId="9834"/>
    <cellStyle name="RaekkeNiv4 2 2 3 2" xfId="12022"/>
    <cellStyle name="RaekkeNiv4 2 2 4" xfId="12023"/>
    <cellStyle name="RaekkeNiv4 2 2_Fin perf (2)" xfId="41936"/>
    <cellStyle name="RaekkeNiv4 2 3" xfId="4674"/>
    <cellStyle name="RaekkeNiv4 2 3 2" xfId="12024"/>
    <cellStyle name="RaekkeNiv4 2 4" xfId="9832"/>
    <cellStyle name="RaekkeNiv4 2 4 2" xfId="12025"/>
    <cellStyle name="RaekkeNiv4 2 5" xfId="12026"/>
    <cellStyle name="RaekkeNiv4 2 6" xfId="12099"/>
    <cellStyle name="RaekkeNiv4 2 7" xfId="12100"/>
    <cellStyle name="RaekkeNiv4 2 8" xfId="12101"/>
    <cellStyle name="RaekkeNiv4 2_3. Chng in credit spreads" xfId="9216"/>
    <cellStyle name="RaekkeNiv4 3" xfId="1477"/>
    <cellStyle name="RaekkeNiv4 3 2" xfId="4729"/>
    <cellStyle name="RaekkeNiv4 3 2 2" xfId="12027"/>
    <cellStyle name="RaekkeNiv4 3 3" xfId="4743"/>
    <cellStyle name="RaekkeNiv4 3 3 2" xfId="12028"/>
    <cellStyle name="RaekkeNiv4 3 4" xfId="9880"/>
    <cellStyle name="RaekkeNiv4 3 4 2" xfId="12029"/>
    <cellStyle name="RaekkeNiv4 3 5" xfId="12030"/>
    <cellStyle name="RaekkeNiv4 3_Cap.adeq" xfId="40304"/>
    <cellStyle name="RaekkeNiv4 4" xfId="4663"/>
    <cellStyle name="RaekkeNiv4 4 2" xfId="12031"/>
    <cellStyle name="RaekkeNiv4 5" xfId="9825"/>
    <cellStyle name="RaekkeNiv4 5 2" xfId="12032"/>
    <cellStyle name="RaekkeNiv4 6" xfId="12033"/>
    <cellStyle name="RaekkeNiv4 7" xfId="12102"/>
    <cellStyle name="RaekkeNiv4 8" xfId="12103"/>
    <cellStyle name="RaekkeNiv4 9" xfId="12104"/>
    <cellStyle name="RaekkeNiv4_3. Chng in credit spreads" xfId="9217"/>
    <cellStyle name="Ratio" xfId="432"/>
    <cellStyle name="Ratio 2" xfId="40305"/>
    <cellStyle name="Ratio 3" xfId="40306"/>
    <cellStyle name="Ratio_AVA DVA EL" xfId="40307"/>
    <cellStyle name="Resultat" xfId="4633"/>
    <cellStyle name="Resultat 2" xfId="40308"/>
    <cellStyle name="Resultat 3" xfId="40309"/>
    <cellStyle name="Resultat_AVA DVA EL" xfId="40310"/>
    <cellStyle name="Reuters Cells" xfId="433"/>
    <cellStyle name="Reuters Cells 2" xfId="434"/>
    <cellStyle name="Reuters Cells 2 2" xfId="9218"/>
    <cellStyle name="Reuters Cells 2 2 2" xfId="40311"/>
    <cellStyle name="Reuters Cells 2 2_Cap.adeq" xfId="40312"/>
    <cellStyle name="Reuters Cells 2 3" xfId="9219"/>
    <cellStyle name="Reuters Cells 2_3. Chng in credit spreads" xfId="9220"/>
    <cellStyle name="Reuters Cells 3" xfId="435"/>
    <cellStyle name="Reuters Cells 3 2" xfId="436"/>
    <cellStyle name="Reuters Cells 3 2 2" xfId="40313"/>
    <cellStyle name="Reuters Cells 3 2 3" xfId="40314"/>
    <cellStyle name="Reuters Cells 3 2_AVA DVA EL" xfId="40315"/>
    <cellStyle name="Reuters Cells 3 3" xfId="40316"/>
    <cellStyle name="Reuters Cells 3 4" xfId="40317"/>
    <cellStyle name="Reuters Cells 3_3. Chng in credit spreads" xfId="9221"/>
    <cellStyle name="Reuters Cells 4" xfId="40318"/>
    <cellStyle name="Reuters Cells_3. Chng in credit spreads" xfId="9222"/>
    <cellStyle name="reviseExposure" xfId="40319"/>
    <cellStyle name="Rossz" xfId="11600"/>
    <cellStyle name="Rossz 2" xfId="40320"/>
    <cellStyle name="Rossz_AVA DVA EL" xfId="40321"/>
    <cellStyle name="Rubrik1" xfId="4634"/>
    <cellStyle name="Rubrik1 2" xfId="40322"/>
    <cellStyle name="Rubrik1 3" xfId="40323"/>
    <cellStyle name="Rubrik1_AVA DVA EL" xfId="40324"/>
    <cellStyle name="Salida" xfId="11601"/>
    <cellStyle name="Salida 2" xfId="40325"/>
    <cellStyle name="Salida_AVA DVA EL" xfId="40326"/>
    <cellStyle name="Salomon Logo" xfId="437"/>
    <cellStyle name="Salomon Logo 2" xfId="40327"/>
    <cellStyle name="Salomon Logo 3" xfId="40328"/>
    <cellStyle name="Salomon Logo_AVA DVA EL" xfId="40329"/>
    <cellStyle name="Sammenkædet celle" xfId="11602"/>
    <cellStyle name="Sammenkædet celle 2" xfId="40330"/>
    <cellStyle name="Sammenkædet celle 3" xfId="40331"/>
    <cellStyle name="Sammenkædet celle_AVA DVA EL" xfId="40332"/>
    <cellStyle name="ScotchRule" xfId="438"/>
    <cellStyle name="ScotchRule 2" xfId="40333"/>
    <cellStyle name="ScotchRule 3" xfId="40334"/>
    <cellStyle name="ScotchRule_AVA DVA EL" xfId="40335"/>
    <cellStyle name="semestre" xfId="9893"/>
    <cellStyle name="Semleges" xfId="11603"/>
    <cellStyle name="Semleges 2" xfId="40336"/>
    <cellStyle name="Semleges_AVA DVA EL" xfId="40337"/>
    <cellStyle name="Shaded" xfId="439"/>
    <cellStyle name="Shaded 2" xfId="40338"/>
    <cellStyle name="Shaded 3" xfId="40339"/>
    <cellStyle name="Shaded_AVA DVA EL" xfId="40340"/>
    <cellStyle name="ShadedCells_Database" xfId="440"/>
    <cellStyle name="showCheck" xfId="40341"/>
    <cellStyle name="showExposure" xfId="11604"/>
    <cellStyle name="showExposure 2" xfId="40342"/>
    <cellStyle name="showExposure_AVA DVA EL" xfId="40343"/>
    <cellStyle name="showParameterE" xfId="40344"/>
    <cellStyle name="showParameterS" xfId="40345"/>
    <cellStyle name="showPD" xfId="40346"/>
    <cellStyle name="showPercentage" xfId="40347"/>
    <cellStyle name="showSelection" xfId="40348"/>
    <cellStyle name="SimCorp_Data" xfId="441"/>
    <cellStyle name="Single Accounting" xfId="442"/>
    <cellStyle name="Single Accounting 2" xfId="40349"/>
    <cellStyle name="Single Accounting 3" xfId="40350"/>
    <cellStyle name="Single Accounting_AVA DVA EL" xfId="40351"/>
    <cellStyle name="Skaičiavimas" xfId="443"/>
    <cellStyle name="Skaičiavimas 2" xfId="40352"/>
    <cellStyle name="Skaičiavimas_AVA DVA EL" xfId="40353"/>
    <cellStyle name="Standaard_Blad1" xfId="444"/>
    <cellStyle name="Standard 2" xfId="11605"/>
    <cellStyle name="Standard 2 2" xfId="11606"/>
    <cellStyle name="Standard 2 2 2" xfId="40354"/>
    <cellStyle name="Standard 2 2_AVA DVA EL" xfId="40355"/>
    <cellStyle name="Standard 2 3" xfId="40356"/>
    <cellStyle name="Standard 2_4Q16" xfId="40357"/>
    <cellStyle name="Standard 3" xfId="11607"/>
    <cellStyle name="Standard 3 2" xfId="11608"/>
    <cellStyle name="Standard 3 2 2" xfId="11609"/>
    <cellStyle name="Standard 3 2 2 2" xfId="40358"/>
    <cellStyle name="Standard 3 2 2_AVA DVA EL" xfId="40359"/>
    <cellStyle name="Standard 3 2 3" xfId="11610"/>
    <cellStyle name="Standard 3 2 3 2" xfId="40360"/>
    <cellStyle name="Standard 3 2 3_AVA DVA EL" xfId="40361"/>
    <cellStyle name="Standard 3 2 4" xfId="11611"/>
    <cellStyle name="Standard 3 2 5" xfId="11612"/>
    <cellStyle name="Standard 3 2_Balanse bankkonsern" xfId="40362"/>
    <cellStyle name="Standard 3 3" xfId="11613"/>
    <cellStyle name="Standard 3 3 2" xfId="40363"/>
    <cellStyle name="Standard 3 3_AVA DVA EL" xfId="40364"/>
    <cellStyle name="Standard 3_4Q16" xfId="40365"/>
    <cellStyle name="Standard 4" xfId="11614"/>
    <cellStyle name="Standard 4 2" xfId="40366"/>
    <cellStyle name="Standard 4_AVA DVA EL" xfId="40367"/>
    <cellStyle name="Standard_01d Geographische Märkte" xfId="445"/>
    <cellStyle name="Stil 1" xfId="446"/>
    <cellStyle name="Stil 1 10" xfId="9223"/>
    <cellStyle name="Stil 1 11" xfId="9224"/>
    <cellStyle name="Stil 1 12" xfId="9225"/>
    <cellStyle name="Stil 1 13" xfId="9226"/>
    <cellStyle name="Stil 1 14" xfId="9227"/>
    <cellStyle name="Stil 1 15" xfId="40368"/>
    <cellStyle name="Stil 1 2" xfId="447"/>
    <cellStyle name="Stil 1 2 2" xfId="775"/>
    <cellStyle name="Stil 1 2 2 2" xfId="9228"/>
    <cellStyle name="Stil 1 2 2 2 2" xfId="9229"/>
    <cellStyle name="Stil 1 2 2 2 3" xfId="40369"/>
    <cellStyle name="Stil 1 2 2 2_3. Chng in credit spreads" xfId="9230"/>
    <cellStyle name="Stil 1 2 2 3" xfId="9231"/>
    <cellStyle name="Stil 1 2 2 4" xfId="40370"/>
    <cellStyle name="Stil 1 2 2_3. Chng in credit spreads" xfId="9232"/>
    <cellStyle name="Stil 1 2 3" xfId="983"/>
    <cellStyle name="Stil 1 2 3 2" xfId="9233"/>
    <cellStyle name="Stil 1 2 3 3" xfId="9234"/>
    <cellStyle name="Stil 1 2 3 4" xfId="40371"/>
    <cellStyle name="Stil 1 2 3_3. Chng in credit spreads" xfId="9235"/>
    <cellStyle name="Stil 1 2 4" xfId="1478"/>
    <cellStyle name="Stil 1 2 4 2" xfId="9236"/>
    <cellStyle name="Stil 1 2 4_3. Chng in credit spreads" xfId="9237"/>
    <cellStyle name="Stil 1 2_3. Chng in credit spreads" xfId="9238"/>
    <cellStyle name="Stil 1 3" xfId="448"/>
    <cellStyle name="Stil 1 3 2" xfId="449"/>
    <cellStyle name="Stil 1 3 2 2" xfId="777"/>
    <cellStyle name="Stil 1 3 2 2 2" xfId="40372"/>
    <cellStyle name="Stil 1 3 2 2 3" xfId="40373"/>
    <cellStyle name="Stil 1 3 2 2_AVA DVA EL" xfId="40374"/>
    <cellStyle name="Stil 1 3 2 3" xfId="1479"/>
    <cellStyle name="Stil 1 3 2 3 2" xfId="40375"/>
    <cellStyle name="Stil 1 3 2 3_Cap.adeq" xfId="40376"/>
    <cellStyle name="Stil 1 3 2 4" xfId="40377"/>
    <cellStyle name="Stil 1 3 2_3. Chng in credit spreads" xfId="9239"/>
    <cellStyle name="Stil 1 3 3" xfId="776"/>
    <cellStyle name="Stil 1 3 3 2" xfId="9240"/>
    <cellStyle name="Stil 1 3 3 2 2" xfId="40378"/>
    <cellStyle name="Stil 1 3 3 2_Cap.adeq" xfId="40379"/>
    <cellStyle name="Stil 1 3 3 3" xfId="9241"/>
    <cellStyle name="Stil 1 3 3 4" xfId="9242"/>
    <cellStyle name="Stil 1 3 3_3. Chng in credit spreads" xfId="9243"/>
    <cellStyle name="Stil 1 3 4" xfId="1480"/>
    <cellStyle name="Stil 1 3 4 2" xfId="40380"/>
    <cellStyle name="Stil 1 3 4_Cap.adeq" xfId="40381"/>
    <cellStyle name="Stil 1 3 5" xfId="40382"/>
    <cellStyle name="Stil 1 3_3. Chng in credit spreads" xfId="9244"/>
    <cellStyle name="Stil 1 4" xfId="450"/>
    <cellStyle name="Stil 1 4 2" xfId="778"/>
    <cellStyle name="Stil 1 4 2 2" xfId="9245"/>
    <cellStyle name="Stil 1 4 2 3" xfId="9246"/>
    <cellStyle name="Stil 1 4 2 4" xfId="40383"/>
    <cellStyle name="Stil 1 4 2_3. Chng in credit spreads" xfId="9247"/>
    <cellStyle name="Stil 1 4 3" xfId="1481"/>
    <cellStyle name="Stil 1 4 4" xfId="9248"/>
    <cellStyle name="Stil 1 4_3. Chng in credit spreads" xfId="9249"/>
    <cellStyle name="Stil 1 5" xfId="9250"/>
    <cellStyle name="Stil 1 5 2" xfId="9251"/>
    <cellStyle name="Stil 1 5 2 2" xfId="9252"/>
    <cellStyle name="Stil 1 5 2_3. Chng in credit spreads" xfId="9253"/>
    <cellStyle name="Stil 1 5 3" xfId="9254"/>
    <cellStyle name="Stil 1 5 4" xfId="40384"/>
    <cellStyle name="Stil 1 5_3. Chng in credit spreads" xfId="9255"/>
    <cellStyle name="Stil 1 6" xfId="9256"/>
    <cellStyle name="Stil 1 6 2" xfId="9257"/>
    <cellStyle name="Stil 1 6 2 2" xfId="9258"/>
    <cellStyle name="Stil 1 6 2_3. Chng in credit spreads" xfId="9259"/>
    <cellStyle name="Stil 1 6_3. Chng in credit spreads" xfId="9260"/>
    <cellStyle name="Stil 1 7" xfId="9261"/>
    <cellStyle name="Stil 1 7 2" xfId="9262"/>
    <cellStyle name="Stil 1 7 2 2" xfId="9263"/>
    <cellStyle name="Stil 1 7 2_3. Chng in credit spreads" xfId="9264"/>
    <cellStyle name="Stil 1 7 3" xfId="9265"/>
    <cellStyle name="Stil 1 7 4" xfId="9266"/>
    <cellStyle name="Stil 1 7 5" xfId="9267"/>
    <cellStyle name="Stil 1 7_3. Chng in credit spreads" xfId="9268"/>
    <cellStyle name="Stil 1 8" xfId="9269"/>
    <cellStyle name="Stil 1 8 2" xfId="9270"/>
    <cellStyle name="Stil 1 8 3" xfId="9271"/>
    <cellStyle name="Stil 1 8_3. Chng in credit spreads" xfId="9272"/>
    <cellStyle name="Stil 1 9" xfId="9273"/>
    <cellStyle name="Stil 1_3. Chng in credit spreads" xfId="9274"/>
    <cellStyle name="Stil 10" xfId="451"/>
    <cellStyle name="Stil 10 2" xfId="779"/>
    <cellStyle name="Stil 10 3" xfId="1482"/>
    <cellStyle name="Stil 10_3. Chng in credit spreads" xfId="9275"/>
    <cellStyle name="Stil 11" xfId="452"/>
    <cellStyle name="Stil 11 2" xfId="780"/>
    <cellStyle name="Stil 11 3" xfId="1483"/>
    <cellStyle name="Stil 11_3. Chng in credit spreads" xfId="9276"/>
    <cellStyle name="Stil 12" xfId="453"/>
    <cellStyle name="Stil 12 2" xfId="781"/>
    <cellStyle name="Stil 12 3" xfId="1484"/>
    <cellStyle name="Stil 12_3. Chng in credit spreads" xfId="9277"/>
    <cellStyle name="Stil 13" xfId="454"/>
    <cellStyle name="Stil 14" xfId="455"/>
    <cellStyle name="Stil 14 2" xfId="782"/>
    <cellStyle name="Stil 14 3" xfId="1485"/>
    <cellStyle name="Stil 14_3. Chng in credit spreads" xfId="9278"/>
    <cellStyle name="Stil 15" xfId="456"/>
    <cellStyle name="Stil 15 2" xfId="783"/>
    <cellStyle name="Stil 15 3" xfId="1486"/>
    <cellStyle name="Stil 15_3. Chng in credit spreads" xfId="9279"/>
    <cellStyle name="Stil 16" xfId="457"/>
    <cellStyle name="Stil 16 2" xfId="784"/>
    <cellStyle name="Stil 16 3" xfId="1487"/>
    <cellStyle name="Stil 16_3. Chng in credit spreads" xfId="9280"/>
    <cellStyle name="Stil 17" xfId="458"/>
    <cellStyle name="Stil 17 2" xfId="785"/>
    <cellStyle name="Stil 17 3" xfId="1488"/>
    <cellStyle name="Stil 17_3. Chng in credit spreads" xfId="9281"/>
    <cellStyle name="Stil 18" xfId="459"/>
    <cellStyle name="Stil 18 2" xfId="786"/>
    <cellStyle name="Stil 18 3" xfId="1489"/>
    <cellStyle name="Stil 18_3. Chng in credit spreads" xfId="9282"/>
    <cellStyle name="Stil 19" xfId="460"/>
    <cellStyle name="Stil 19 2" xfId="787"/>
    <cellStyle name="Stil 19 3" xfId="1490"/>
    <cellStyle name="Stil 19_3. Chng in credit spreads" xfId="9283"/>
    <cellStyle name="Stil 2" xfId="461"/>
    <cellStyle name="Stil 2 2" xfId="911"/>
    <cellStyle name="Stil 2 2 2" xfId="40385"/>
    <cellStyle name="Stil 2 2_Cap.adeq" xfId="40386"/>
    <cellStyle name="Stil 2 3" xfId="40387"/>
    <cellStyle name="Stil 2_3. Chng in credit spreads" xfId="9284"/>
    <cellStyle name="Stil 20" xfId="462"/>
    <cellStyle name="Stil 20 2" xfId="788"/>
    <cellStyle name="Stil 20 3" xfId="1491"/>
    <cellStyle name="Stil 20_3. Chng in credit spreads" xfId="9285"/>
    <cellStyle name="Stil 21" xfId="463"/>
    <cellStyle name="Stil 21 2" xfId="789"/>
    <cellStyle name="Stil 21 3" xfId="1492"/>
    <cellStyle name="Stil 21_3. Chng in credit spreads" xfId="9286"/>
    <cellStyle name="Stil 22" xfId="464"/>
    <cellStyle name="Stil 22 2" xfId="790"/>
    <cellStyle name="Stil 22 3" xfId="1493"/>
    <cellStyle name="Stil 22_3. Chng in credit spreads" xfId="9287"/>
    <cellStyle name="Stil 23" xfId="465"/>
    <cellStyle name="Stil 23 2" xfId="791"/>
    <cellStyle name="Stil 23 3" xfId="1494"/>
    <cellStyle name="Stil 23_3. Chng in credit spreads" xfId="9288"/>
    <cellStyle name="Stil 24" xfId="466"/>
    <cellStyle name="Stil 24 2" xfId="792"/>
    <cellStyle name="Stil 24 3" xfId="1495"/>
    <cellStyle name="Stil 24_3. Chng in credit spreads" xfId="9289"/>
    <cellStyle name="Stil 25" xfId="467"/>
    <cellStyle name="Stil 25 2" xfId="793"/>
    <cellStyle name="Stil 25 3" xfId="1496"/>
    <cellStyle name="Stil 25_3. Chng in credit spreads" xfId="9290"/>
    <cellStyle name="Stil 26" xfId="468"/>
    <cellStyle name="Stil 26 2" xfId="794"/>
    <cellStyle name="Stil 26 3" xfId="1497"/>
    <cellStyle name="Stil 26_3. Chng in credit spreads" xfId="9291"/>
    <cellStyle name="Stil 27" xfId="469"/>
    <cellStyle name="Stil 27 2" xfId="795"/>
    <cellStyle name="Stil 27 3" xfId="1498"/>
    <cellStyle name="Stil 27_3. Chng in credit spreads" xfId="9292"/>
    <cellStyle name="Stil 28" xfId="470"/>
    <cellStyle name="Stil 29" xfId="471"/>
    <cellStyle name="Stil 3" xfId="472"/>
    <cellStyle name="Stil 3 2" xfId="796"/>
    <cellStyle name="Stil 3 3" xfId="1499"/>
    <cellStyle name="Stil 3_3. Chng in credit spreads" xfId="9293"/>
    <cellStyle name="Stil 30" xfId="473"/>
    <cellStyle name="Stil 30 2" xfId="797"/>
    <cellStyle name="Stil 30 3" xfId="1500"/>
    <cellStyle name="Stil 30_3. Chng in credit spreads" xfId="9294"/>
    <cellStyle name="Stil 31" xfId="474"/>
    <cellStyle name="Stil 31 2" xfId="798"/>
    <cellStyle name="Stil 31 3" xfId="1501"/>
    <cellStyle name="Stil 31_3. Chng in credit spreads" xfId="9295"/>
    <cellStyle name="Stil 32" xfId="475"/>
    <cellStyle name="Stil 32 2" xfId="799"/>
    <cellStyle name="Stil 32 3" xfId="1502"/>
    <cellStyle name="Stil 32_3. Chng in credit spreads" xfId="9296"/>
    <cellStyle name="Stil 33" xfId="476"/>
    <cellStyle name="Stil 33 2" xfId="800"/>
    <cellStyle name="Stil 33 3" xfId="1503"/>
    <cellStyle name="Stil 33_3. Chng in credit spreads" xfId="9297"/>
    <cellStyle name="Stil 34" xfId="477"/>
    <cellStyle name="Stil 34 2" xfId="801"/>
    <cellStyle name="Stil 34 3" xfId="1504"/>
    <cellStyle name="Stil 34_3. Chng in credit spreads" xfId="9298"/>
    <cellStyle name="Stil 35" xfId="478"/>
    <cellStyle name="Stil 35 2" xfId="802"/>
    <cellStyle name="Stil 35 3" xfId="1505"/>
    <cellStyle name="Stil 35_3. Chng in credit spreads" xfId="9299"/>
    <cellStyle name="Stil 36" xfId="479"/>
    <cellStyle name="Stil 36 2" xfId="803"/>
    <cellStyle name="Stil 36 3" xfId="1506"/>
    <cellStyle name="Stil 36_3. Chng in credit spreads" xfId="9300"/>
    <cellStyle name="Stil 37" xfId="480"/>
    <cellStyle name="Stil 37 2" xfId="804"/>
    <cellStyle name="Stil 37 3" xfId="1507"/>
    <cellStyle name="Stil 37_3. Chng in credit spreads" xfId="9301"/>
    <cellStyle name="Stil 38" xfId="481"/>
    <cellStyle name="Stil 38 2" xfId="805"/>
    <cellStyle name="Stil 38 3" xfId="1508"/>
    <cellStyle name="Stil 38_3. Chng in credit spreads" xfId="9302"/>
    <cellStyle name="Stil 39" xfId="482"/>
    <cellStyle name="Stil 4" xfId="483"/>
    <cellStyle name="Stil 4 2" xfId="806"/>
    <cellStyle name="Stil 4 3" xfId="1509"/>
    <cellStyle name="Stil 4_3. Chng in credit spreads" xfId="9303"/>
    <cellStyle name="Stil 40" xfId="484"/>
    <cellStyle name="Stil 41" xfId="485"/>
    <cellStyle name="Stil 42" xfId="486"/>
    <cellStyle name="Stil 43" xfId="487"/>
    <cellStyle name="Stil 44" xfId="488"/>
    <cellStyle name="Stil 45" xfId="489"/>
    <cellStyle name="Stil 45 2" xfId="807"/>
    <cellStyle name="Stil 45 3" xfId="1510"/>
    <cellStyle name="Stil 45_3. Chng in credit spreads" xfId="9304"/>
    <cellStyle name="Stil 46" xfId="490"/>
    <cellStyle name="Stil 46 2" xfId="808"/>
    <cellStyle name="Stil 46 3" xfId="1511"/>
    <cellStyle name="Stil 46_3. Chng in credit spreads" xfId="9305"/>
    <cellStyle name="Stil 47" xfId="491"/>
    <cellStyle name="Stil 47 2" xfId="809"/>
    <cellStyle name="Stil 47 3" xfId="1512"/>
    <cellStyle name="Stil 47_3. Chng in credit spreads" xfId="9306"/>
    <cellStyle name="Stil 48" xfId="492"/>
    <cellStyle name="Stil 48 2" xfId="810"/>
    <cellStyle name="Stil 48 3" xfId="1513"/>
    <cellStyle name="Stil 48_3. Chng in credit spreads" xfId="9307"/>
    <cellStyle name="Stil 49" xfId="493"/>
    <cellStyle name="Stil 5" xfId="494"/>
    <cellStyle name="Stil 5 2" xfId="811"/>
    <cellStyle name="Stil 5 3" xfId="1514"/>
    <cellStyle name="Stil 5_3. Chng in credit spreads" xfId="9308"/>
    <cellStyle name="Stil 50" xfId="495"/>
    <cellStyle name="Stil 51" xfId="496"/>
    <cellStyle name="Stil 51 2" xfId="812"/>
    <cellStyle name="Stil 51 3" xfId="1515"/>
    <cellStyle name="Stil 51_3. Chng in credit spreads" xfId="9309"/>
    <cellStyle name="Stil 52" xfId="497"/>
    <cellStyle name="Stil 52 2" xfId="813"/>
    <cellStyle name="Stil 52 3" xfId="1516"/>
    <cellStyle name="Stil 52_3. Chng in credit spreads" xfId="9310"/>
    <cellStyle name="Stil 53" xfId="498"/>
    <cellStyle name="Stil 53 2" xfId="814"/>
    <cellStyle name="Stil 53 3" xfId="1517"/>
    <cellStyle name="Stil 53_3. Chng in credit spreads" xfId="9311"/>
    <cellStyle name="Stil 54" xfId="499"/>
    <cellStyle name="Stil 54 2" xfId="815"/>
    <cellStyle name="Stil 54 3" xfId="1518"/>
    <cellStyle name="Stil 54_3. Chng in credit spreads" xfId="9312"/>
    <cellStyle name="Stil 55" xfId="500"/>
    <cellStyle name="Stil 56" xfId="501"/>
    <cellStyle name="Stil 57" xfId="502"/>
    <cellStyle name="Stil 58" xfId="503"/>
    <cellStyle name="Stil 6" xfId="504"/>
    <cellStyle name="Stil 6 2" xfId="816"/>
    <cellStyle name="Stil 6 3" xfId="1519"/>
    <cellStyle name="Stil 6_3. Chng in credit spreads" xfId="9313"/>
    <cellStyle name="Stil 7" xfId="505"/>
    <cellStyle name="Stil 7 2" xfId="817"/>
    <cellStyle name="Stil 7 3" xfId="1520"/>
    <cellStyle name="Stil 7_3. Chng in credit spreads" xfId="9314"/>
    <cellStyle name="Stil 8" xfId="506"/>
    <cellStyle name="Stil 8 2" xfId="818"/>
    <cellStyle name="Stil 8 3" xfId="1521"/>
    <cellStyle name="Stil 8_3. Chng in credit spreads" xfId="9315"/>
    <cellStyle name="Stil 9" xfId="507"/>
    <cellStyle name="Stil 9 2" xfId="819"/>
    <cellStyle name="Stil 9 3" xfId="1522"/>
    <cellStyle name="Stil 9_3. Chng in credit spreads" xfId="9316"/>
    <cellStyle name="Style 1" xfId="1364"/>
    <cellStyle name="Style 1 2" xfId="40388"/>
    <cellStyle name="Style 1 2 2" xfId="40389"/>
    <cellStyle name="Style 1 2 3" xfId="40390"/>
    <cellStyle name="Style 1 2_AVA DVA EL" xfId="40391"/>
    <cellStyle name="Style 1 3" xfId="40392"/>
    <cellStyle name="Style 1 3 2" xfId="40393"/>
    <cellStyle name="Style 1 3 2 2" xfId="40394"/>
    <cellStyle name="Style 1 3 2 3" xfId="40395"/>
    <cellStyle name="Style 1 3 2_AVA DVA EL" xfId="40396"/>
    <cellStyle name="Style 1 3 3" xfId="40397"/>
    <cellStyle name="Style 1 3 4" xfId="40398"/>
    <cellStyle name="Style 1 3_AVA DVA EL" xfId="40399"/>
    <cellStyle name="Style 1 4" xfId="40400"/>
    <cellStyle name="Style 1 4 2" xfId="40401"/>
    <cellStyle name="Style 1 4 3" xfId="40402"/>
    <cellStyle name="Style 1 4_AVA DVA EL" xfId="40403"/>
    <cellStyle name="Style 1 5" xfId="40404"/>
    <cellStyle name="Style 1 6" xfId="40405"/>
    <cellStyle name="Style 1_AVA DVA EL" xfId="40406"/>
    <cellStyle name="Style 21" xfId="40407"/>
    <cellStyle name="Style 21 10" xfId="40408"/>
    <cellStyle name="Style 21 10 2" xfId="40409"/>
    <cellStyle name="Style 21 10_AVA DVA EL" xfId="40410"/>
    <cellStyle name="Style 21 11" xfId="40411"/>
    <cellStyle name="Style 21 11 2" xfId="40412"/>
    <cellStyle name="Style 21 11_AVA DVA EL" xfId="40413"/>
    <cellStyle name="Style 21 12" xfId="40414"/>
    <cellStyle name="Style 21 2" xfId="40415"/>
    <cellStyle name="Style 21 2 2" xfId="40416"/>
    <cellStyle name="Style 21 2 2 2" xfId="40417"/>
    <cellStyle name="Style 21 2 2_AVA DVA EL" xfId="40418"/>
    <cellStyle name="Style 21 2 3" xfId="40419"/>
    <cellStyle name="Style 21 2_4Q16" xfId="40420"/>
    <cellStyle name="Style 21 3" xfId="40421"/>
    <cellStyle name="Style 21 3 2" xfId="40422"/>
    <cellStyle name="Style 21 3 2 2" xfId="40423"/>
    <cellStyle name="Style 21 3 2_AVA DVA EL" xfId="40424"/>
    <cellStyle name="Style 21 3 3" xfId="40425"/>
    <cellStyle name="Style 21 3_4Q16" xfId="40426"/>
    <cellStyle name="Style 21 4" xfId="40427"/>
    <cellStyle name="Style 21 4 2" xfId="40428"/>
    <cellStyle name="Style 21 4_AVA DVA EL" xfId="40429"/>
    <cellStyle name="Style 21 5" xfId="40430"/>
    <cellStyle name="Style 21 5 2" xfId="40431"/>
    <cellStyle name="Style 21 5_AVA DVA EL" xfId="40432"/>
    <cellStyle name="Style 21 6" xfId="40433"/>
    <cellStyle name="Style 21 6 2" xfId="40434"/>
    <cellStyle name="Style 21 6_AVA DVA EL" xfId="40435"/>
    <cellStyle name="Style 21 7" xfId="40436"/>
    <cellStyle name="Style 21 7 2" xfId="40437"/>
    <cellStyle name="Style 21 7_AVA DVA EL" xfId="40438"/>
    <cellStyle name="Style 21 8" xfId="40439"/>
    <cellStyle name="Style 21 8 2" xfId="40440"/>
    <cellStyle name="Style 21 8_AVA DVA EL" xfId="40441"/>
    <cellStyle name="Style 21 9" xfId="40442"/>
    <cellStyle name="Style 21 9 2" xfId="40443"/>
    <cellStyle name="Style 21 9_AVA DVA EL" xfId="40444"/>
    <cellStyle name="Style 21_4Q16" xfId="40445"/>
    <cellStyle name="Style 22" xfId="40446"/>
    <cellStyle name="Style 22 10" xfId="40447"/>
    <cellStyle name="Style 22 10 2" xfId="40448"/>
    <cellStyle name="Style 22 10_AVA DVA EL" xfId="40449"/>
    <cellStyle name="Style 22 11" xfId="40450"/>
    <cellStyle name="Style 22 11 2" xfId="40451"/>
    <cellStyle name="Style 22 11_AVA DVA EL" xfId="40452"/>
    <cellStyle name="Style 22 12" xfId="40453"/>
    <cellStyle name="Style 22 2" xfId="40454"/>
    <cellStyle name="Style 22 2 2" xfId="40455"/>
    <cellStyle name="Style 22 2 2 2" xfId="40456"/>
    <cellStyle name="Style 22 2 2_AVA DVA EL" xfId="40457"/>
    <cellStyle name="Style 22 2 3" xfId="40458"/>
    <cellStyle name="Style 22 2_4Q16" xfId="40459"/>
    <cellStyle name="Style 22 3" xfId="40460"/>
    <cellStyle name="Style 22 3 2" xfId="40461"/>
    <cellStyle name="Style 22 3 2 2" xfId="40462"/>
    <cellStyle name="Style 22 3 2_AVA DVA EL" xfId="40463"/>
    <cellStyle name="Style 22 3 3" xfId="40464"/>
    <cellStyle name="Style 22 3_4Q16" xfId="40465"/>
    <cellStyle name="Style 22 4" xfId="40466"/>
    <cellStyle name="Style 22 4 2" xfId="40467"/>
    <cellStyle name="Style 22 4_AVA DVA EL" xfId="40468"/>
    <cellStyle name="Style 22 5" xfId="40469"/>
    <cellStyle name="Style 22 5 2" xfId="40470"/>
    <cellStyle name="Style 22 5_AVA DVA EL" xfId="40471"/>
    <cellStyle name="Style 22 6" xfId="40472"/>
    <cellStyle name="Style 22 6 2" xfId="40473"/>
    <cellStyle name="Style 22 6_AVA DVA EL" xfId="40474"/>
    <cellStyle name="Style 22 7" xfId="40475"/>
    <cellStyle name="Style 22 7 2" xfId="40476"/>
    <cellStyle name="Style 22 7_AVA DVA EL" xfId="40477"/>
    <cellStyle name="Style 22 8" xfId="40478"/>
    <cellStyle name="Style 22 8 2" xfId="40479"/>
    <cellStyle name="Style 22 8_AVA DVA EL" xfId="40480"/>
    <cellStyle name="Style 22 9" xfId="40481"/>
    <cellStyle name="Style 22 9 2" xfId="40482"/>
    <cellStyle name="Style 22 9_AVA DVA EL" xfId="40483"/>
    <cellStyle name="Style 22_4Q16" xfId="40484"/>
    <cellStyle name="Style 23" xfId="40485"/>
    <cellStyle name="Style 23 10" xfId="40486"/>
    <cellStyle name="Style 23 10 2" xfId="40487"/>
    <cellStyle name="Style 23 10_AVA DVA EL" xfId="40488"/>
    <cellStyle name="Style 23 11" xfId="40489"/>
    <cellStyle name="Style 23 11 2" xfId="40490"/>
    <cellStyle name="Style 23 11_AVA DVA EL" xfId="40491"/>
    <cellStyle name="Style 23 12" xfId="40492"/>
    <cellStyle name="Style 23 2" xfId="40493"/>
    <cellStyle name="Style 23 2 2" xfId="40494"/>
    <cellStyle name="Style 23 2 2 2" xfId="40495"/>
    <cellStyle name="Style 23 2 2_AVA DVA EL" xfId="40496"/>
    <cellStyle name="Style 23 2 3" xfId="40497"/>
    <cellStyle name="Style 23 2_4Q16" xfId="40498"/>
    <cellStyle name="Style 23 3" xfId="40499"/>
    <cellStyle name="Style 23 3 2" xfId="40500"/>
    <cellStyle name="Style 23 3 2 2" xfId="40501"/>
    <cellStyle name="Style 23 3 2_AVA DVA EL" xfId="40502"/>
    <cellStyle name="Style 23 3 3" xfId="40503"/>
    <cellStyle name="Style 23 3_4Q16" xfId="40504"/>
    <cellStyle name="Style 23 4" xfId="40505"/>
    <cellStyle name="Style 23 4 2" xfId="40506"/>
    <cellStyle name="Style 23 4_AVA DVA EL" xfId="40507"/>
    <cellStyle name="Style 23 5" xfId="40508"/>
    <cellStyle name="Style 23 5 2" xfId="40509"/>
    <cellStyle name="Style 23 5_AVA DVA EL" xfId="40510"/>
    <cellStyle name="Style 23 6" xfId="40511"/>
    <cellStyle name="Style 23 6 2" xfId="40512"/>
    <cellStyle name="Style 23 6_AVA DVA EL" xfId="40513"/>
    <cellStyle name="Style 23 7" xfId="40514"/>
    <cellStyle name="Style 23 7 2" xfId="40515"/>
    <cellStyle name="Style 23 7_AVA DVA EL" xfId="40516"/>
    <cellStyle name="Style 23 8" xfId="40517"/>
    <cellStyle name="Style 23 8 2" xfId="40518"/>
    <cellStyle name="Style 23 8_AVA DVA EL" xfId="40519"/>
    <cellStyle name="Style 23 9" xfId="40520"/>
    <cellStyle name="Style 23 9 2" xfId="40521"/>
    <cellStyle name="Style 23 9_AVA DVA EL" xfId="40522"/>
    <cellStyle name="Style 23_4Q16" xfId="40523"/>
    <cellStyle name="Style 24" xfId="40524"/>
    <cellStyle name="Style 24 10" xfId="40525"/>
    <cellStyle name="Style 24 10 2" xfId="40526"/>
    <cellStyle name="Style 24 10_AVA DVA EL" xfId="40527"/>
    <cellStyle name="Style 24 11" xfId="40528"/>
    <cellStyle name="Style 24 11 2" xfId="40529"/>
    <cellStyle name="Style 24 11_AVA DVA EL" xfId="40530"/>
    <cellStyle name="Style 24 12" xfId="40531"/>
    <cellStyle name="Style 24 2" xfId="40532"/>
    <cellStyle name="Style 24 2 2" xfId="40533"/>
    <cellStyle name="Style 24 2 2 2" xfId="40534"/>
    <cellStyle name="Style 24 2 2_AVA DVA EL" xfId="40535"/>
    <cellStyle name="Style 24 2 3" xfId="40536"/>
    <cellStyle name="Style 24 2_4Q16" xfId="40537"/>
    <cellStyle name="Style 24 3" xfId="40538"/>
    <cellStyle name="Style 24 3 2" xfId="40539"/>
    <cellStyle name="Style 24 3 2 2" xfId="40540"/>
    <cellStyle name="Style 24 3 2_AVA DVA EL" xfId="40541"/>
    <cellStyle name="Style 24 3 3" xfId="40542"/>
    <cellStyle name="Style 24 3_4Q16" xfId="40543"/>
    <cellStyle name="Style 24 4" xfId="40544"/>
    <cellStyle name="Style 24 4 2" xfId="40545"/>
    <cellStyle name="Style 24 4_AVA DVA EL" xfId="40546"/>
    <cellStyle name="Style 24 5" xfId="40547"/>
    <cellStyle name="Style 24 5 2" xfId="40548"/>
    <cellStyle name="Style 24 5_AVA DVA EL" xfId="40549"/>
    <cellStyle name="Style 24 6" xfId="40550"/>
    <cellStyle name="Style 24 6 2" xfId="40551"/>
    <cellStyle name="Style 24 6_AVA DVA EL" xfId="40552"/>
    <cellStyle name="Style 24 7" xfId="40553"/>
    <cellStyle name="Style 24 7 2" xfId="40554"/>
    <cellStyle name="Style 24 7_AVA DVA EL" xfId="40555"/>
    <cellStyle name="Style 24 8" xfId="40556"/>
    <cellStyle name="Style 24 8 2" xfId="40557"/>
    <cellStyle name="Style 24 8_AVA DVA EL" xfId="40558"/>
    <cellStyle name="Style 24 9" xfId="40559"/>
    <cellStyle name="Style 24 9 2" xfId="40560"/>
    <cellStyle name="Style 24 9_AVA DVA EL" xfId="40561"/>
    <cellStyle name="Style 24_4Q16" xfId="40562"/>
    <cellStyle name="Style 25" xfId="40563"/>
    <cellStyle name="Style 25 10" xfId="40564"/>
    <cellStyle name="Style 25 10 2" xfId="40565"/>
    <cellStyle name="Style 25 10_AVA DVA EL" xfId="40566"/>
    <cellStyle name="Style 25 11" xfId="40567"/>
    <cellStyle name="Style 25 11 2" xfId="40568"/>
    <cellStyle name="Style 25 11_AVA DVA EL" xfId="40569"/>
    <cellStyle name="Style 25 12" xfId="40570"/>
    <cellStyle name="Style 25 2" xfId="40571"/>
    <cellStyle name="Style 25 2 2" xfId="40572"/>
    <cellStyle name="Style 25 2 2 2" xfId="40573"/>
    <cellStyle name="Style 25 2 2_AVA DVA EL" xfId="40574"/>
    <cellStyle name="Style 25 2 3" xfId="40575"/>
    <cellStyle name="Style 25 2_4Q16" xfId="40576"/>
    <cellStyle name="Style 25 3" xfId="40577"/>
    <cellStyle name="Style 25 3 2" xfId="40578"/>
    <cellStyle name="Style 25 3 2 2" xfId="40579"/>
    <cellStyle name="Style 25 3 2_AVA DVA EL" xfId="40580"/>
    <cellStyle name="Style 25 3 3" xfId="40581"/>
    <cellStyle name="Style 25 3_4Q16" xfId="40582"/>
    <cellStyle name="Style 25 4" xfId="40583"/>
    <cellStyle name="Style 25 4 2" xfId="40584"/>
    <cellStyle name="Style 25 4_AVA DVA EL" xfId="40585"/>
    <cellStyle name="Style 25 5" xfId="40586"/>
    <cellStyle name="Style 25 5 2" xfId="40587"/>
    <cellStyle name="Style 25 5_AVA DVA EL" xfId="40588"/>
    <cellStyle name="Style 25 6" xfId="40589"/>
    <cellStyle name="Style 25 6 2" xfId="40590"/>
    <cellStyle name="Style 25 6_AVA DVA EL" xfId="40591"/>
    <cellStyle name="Style 25 7" xfId="40592"/>
    <cellStyle name="Style 25 7 2" xfId="40593"/>
    <cellStyle name="Style 25 7_AVA DVA EL" xfId="40594"/>
    <cellStyle name="Style 25 8" xfId="40595"/>
    <cellStyle name="Style 25 8 2" xfId="40596"/>
    <cellStyle name="Style 25 8_AVA DVA EL" xfId="40597"/>
    <cellStyle name="Style 25 9" xfId="40598"/>
    <cellStyle name="Style 25 9 2" xfId="40599"/>
    <cellStyle name="Style 25 9_AVA DVA EL" xfId="40600"/>
    <cellStyle name="Style 25_4Q16" xfId="40601"/>
    <cellStyle name="Style 26" xfId="40602"/>
    <cellStyle name="Style 26 10" xfId="40603"/>
    <cellStyle name="Style 26 10 2" xfId="40604"/>
    <cellStyle name="Style 26 10_AVA DVA EL" xfId="40605"/>
    <cellStyle name="Style 26 11" xfId="40606"/>
    <cellStyle name="Style 26 11 2" xfId="40607"/>
    <cellStyle name="Style 26 11_AVA DVA EL" xfId="40608"/>
    <cellStyle name="Style 26 12" xfId="40609"/>
    <cellStyle name="Style 26 2" xfId="40610"/>
    <cellStyle name="Style 26 2 2" xfId="40611"/>
    <cellStyle name="Style 26 2 2 2" xfId="40612"/>
    <cellStyle name="Style 26 2 2_AVA DVA EL" xfId="40613"/>
    <cellStyle name="Style 26 2 3" xfId="40614"/>
    <cellStyle name="Style 26 2_4Q16" xfId="40615"/>
    <cellStyle name="Style 26 3" xfId="40616"/>
    <cellStyle name="Style 26 3 2" xfId="40617"/>
    <cellStyle name="Style 26 3 2 2" xfId="40618"/>
    <cellStyle name="Style 26 3 2_AVA DVA EL" xfId="40619"/>
    <cellStyle name="Style 26 3 3" xfId="40620"/>
    <cellStyle name="Style 26 3_4Q16" xfId="40621"/>
    <cellStyle name="Style 26 4" xfId="40622"/>
    <cellStyle name="Style 26 4 2" xfId="40623"/>
    <cellStyle name="Style 26 4_AVA DVA EL" xfId="40624"/>
    <cellStyle name="Style 26 5" xfId="40625"/>
    <cellStyle name="Style 26 5 2" xfId="40626"/>
    <cellStyle name="Style 26 5_AVA DVA EL" xfId="40627"/>
    <cellStyle name="Style 26 6" xfId="40628"/>
    <cellStyle name="Style 26 6 2" xfId="40629"/>
    <cellStyle name="Style 26 6_AVA DVA EL" xfId="40630"/>
    <cellStyle name="Style 26 7" xfId="40631"/>
    <cellStyle name="Style 26 7 2" xfId="40632"/>
    <cellStyle name="Style 26 7_AVA DVA EL" xfId="40633"/>
    <cellStyle name="Style 26 8" xfId="40634"/>
    <cellStyle name="Style 26 8 2" xfId="40635"/>
    <cellStyle name="Style 26 8_AVA DVA EL" xfId="40636"/>
    <cellStyle name="Style 26 9" xfId="40637"/>
    <cellStyle name="Style 26 9 2" xfId="40638"/>
    <cellStyle name="Style 26 9_AVA DVA EL" xfId="40639"/>
    <cellStyle name="Style 26_4Q16" xfId="40640"/>
    <cellStyle name="Style 27" xfId="40641"/>
    <cellStyle name="Style 27 10" xfId="40642"/>
    <cellStyle name="Style 27 10 2" xfId="40643"/>
    <cellStyle name="Style 27 10_AVA DVA EL" xfId="40644"/>
    <cellStyle name="Style 27 11" xfId="40645"/>
    <cellStyle name="Style 27 11 2" xfId="40646"/>
    <cellStyle name="Style 27 11_AVA DVA EL" xfId="40647"/>
    <cellStyle name="Style 27 12" xfId="40648"/>
    <cellStyle name="Style 27 2" xfId="40649"/>
    <cellStyle name="Style 27 2 2" xfId="40650"/>
    <cellStyle name="Style 27 2 2 2" xfId="40651"/>
    <cellStyle name="Style 27 2 2_AVA DVA EL" xfId="40652"/>
    <cellStyle name="Style 27 2 3" xfId="40653"/>
    <cellStyle name="Style 27 2_4Q16" xfId="40654"/>
    <cellStyle name="Style 27 3" xfId="40655"/>
    <cellStyle name="Style 27 3 2" xfId="40656"/>
    <cellStyle name="Style 27 3 2 2" xfId="40657"/>
    <cellStyle name="Style 27 3 2_AVA DVA EL" xfId="40658"/>
    <cellStyle name="Style 27 3 3" xfId="40659"/>
    <cellStyle name="Style 27 3_4Q16" xfId="40660"/>
    <cellStyle name="Style 27 4" xfId="40661"/>
    <cellStyle name="Style 27 4 2" xfId="40662"/>
    <cellStyle name="Style 27 4_AVA DVA EL" xfId="40663"/>
    <cellStyle name="Style 27 5" xfId="40664"/>
    <cellStyle name="Style 27 5 2" xfId="40665"/>
    <cellStyle name="Style 27 5_AVA DVA EL" xfId="40666"/>
    <cellStyle name="Style 27 6" xfId="40667"/>
    <cellStyle name="Style 27 6 2" xfId="40668"/>
    <cellStyle name="Style 27 6_AVA DVA EL" xfId="40669"/>
    <cellStyle name="Style 27 7" xfId="40670"/>
    <cellStyle name="Style 27 7 2" xfId="40671"/>
    <cellStyle name="Style 27 7_AVA DVA EL" xfId="40672"/>
    <cellStyle name="Style 27 8" xfId="40673"/>
    <cellStyle name="Style 27 8 2" xfId="40674"/>
    <cellStyle name="Style 27 8_AVA DVA EL" xfId="40675"/>
    <cellStyle name="Style 27 9" xfId="40676"/>
    <cellStyle name="Style 27 9 2" xfId="40677"/>
    <cellStyle name="Style 27 9_AVA DVA EL" xfId="40678"/>
    <cellStyle name="Style 27_4Q16" xfId="40679"/>
    <cellStyle name="Style 28" xfId="40680"/>
    <cellStyle name="Style 28 10" xfId="40681"/>
    <cellStyle name="Style 28 10 2" xfId="40682"/>
    <cellStyle name="Style 28 10_AVA DVA EL" xfId="40683"/>
    <cellStyle name="Style 28 11" xfId="40684"/>
    <cellStyle name="Style 28 11 2" xfId="40685"/>
    <cellStyle name="Style 28 11_AVA DVA EL" xfId="40686"/>
    <cellStyle name="Style 28 12" xfId="40687"/>
    <cellStyle name="Style 28 2" xfId="40688"/>
    <cellStyle name="Style 28 2 2" xfId="40689"/>
    <cellStyle name="Style 28 2 2 2" xfId="40690"/>
    <cellStyle name="Style 28 2 2_AVA DVA EL" xfId="40691"/>
    <cellStyle name="Style 28 2 3" xfId="40692"/>
    <cellStyle name="Style 28 2_4Q16" xfId="40693"/>
    <cellStyle name="Style 28 3" xfId="40694"/>
    <cellStyle name="Style 28 3 2" xfId="40695"/>
    <cellStyle name="Style 28 3 2 2" xfId="40696"/>
    <cellStyle name="Style 28 3 2_AVA DVA EL" xfId="40697"/>
    <cellStyle name="Style 28 3 3" xfId="40698"/>
    <cellStyle name="Style 28 3_4Q16" xfId="40699"/>
    <cellStyle name="Style 28 4" xfId="40700"/>
    <cellStyle name="Style 28 4 2" xfId="40701"/>
    <cellStyle name="Style 28 4_AVA DVA EL" xfId="40702"/>
    <cellStyle name="Style 28 5" xfId="40703"/>
    <cellStyle name="Style 28 5 2" xfId="40704"/>
    <cellStyle name="Style 28 5_AVA DVA EL" xfId="40705"/>
    <cellStyle name="Style 28 6" xfId="40706"/>
    <cellStyle name="Style 28 6 2" xfId="40707"/>
    <cellStyle name="Style 28 6_AVA DVA EL" xfId="40708"/>
    <cellStyle name="Style 28 7" xfId="40709"/>
    <cellStyle name="Style 28 7 2" xfId="40710"/>
    <cellStyle name="Style 28 7_AVA DVA EL" xfId="40711"/>
    <cellStyle name="Style 28 8" xfId="40712"/>
    <cellStyle name="Style 28 8 2" xfId="40713"/>
    <cellStyle name="Style 28 8_AVA DVA EL" xfId="40714"/>
    <cellStyle name="Style 28 9" xfId="40715"/>
    <cellStyle name="Style 28 9 2" xfId="40716"/>
    <cellStyle name="Style 28 9_AVA DVA EL" xfId="40717"/>
    <cellStyle name="Style 28_4Q16" xfId="40718"/>
    <cellStyle name="Style 29" xfId="40719"/>
    <cellStyle name="Style 29 10" xfId="40720"/>
    <cellStyle name="Style 29 10 2" xfId="40721"/>
    <cellStyle name="Style 29 10_AVA DVA EL" xfId="40722"/>
    <cellStyle name="Style 29 11" xfId="40723"/>
    <cellStyle name="Style 29 11 2" xfId="40724"/>
    <cellStyle name="Style 29 11_AVA DVA EL" xfId="40725"/>
    <cellStyle name="Style 29 12" xfId="40726"/>
    <cellStyle name="Style 29 2" xfId="40727"/>
    <cellStyle name="Style 29 2 2" xfId="40728"/>
    <cellStyle name="Style 29 2 2 2" xfId="40729"/>
    <cellStyle name="Style 29 2 2_AVA DVA EL" xfId="40730"/>
    <cellStyle name="Style 29 2 3" xfId="40731"/>
    <cellStyle name="Style 29 2_4Q16" xfId="40732"/>
    <cellStyle name="Style 29 3" xfId="40733"/>
    <cellStyle name="Style 29 3 2" xfId="40734"/>
    <cellStyle name="Style 29 3 2 2" xfId="40735"/>
    <cellStyle name="Style 29 3 2_AVA DVA EL" xfId="40736"/>
    <cellStyle name="Style 29 3 3" xfId="40737"/>
    <cellStyle name="Style 29 3_4Q16" xfId="40738"/>
    <cellStyle name="Style 29 4" xfId="40739"/>
    <cellStyle name="Style 29 4 2" xfId="40740"/>
    <cellStyle name="Style 29 4_AVA DVA EL" xfId="40741"/>
    <cellStyle name="Style 29 5" xfId="40742"/>
    <cellStyle name="Style 29 5 2" xfId="40743"/>
    <cellStyle name="Style 29 5_AVA DVA EL" xfId="40744"/>
    <cellStyle name="Style 29 6" xfId="40745"/>
    <cellStyle name="Style 29 6 2" xfId="40746"/>
    <cellStyle name="Style 29 6_AVA DVA EL" xfId="40747"/>
    <cellStyle name="Style 29 7" xfId="40748"/>
    <cellStyle name="Style 29 7 2" xfId="40749"/>
    <cellStyle name="Style 29 7_AVA DVA EL" xfId="40750"/>
    <cellStyle name="Style 29 8" xfId="40751"/>
    <cellStyle name="Style 29 8 2" xfId="40752"/>
    <cellStyle name="Style 29 8_AVA DVA EL" xfId="40753"/>
    <cellStyle name="Style 29 9" xfId="40754"/>
    <cellStyle name="Style 29 9 2" xfId="40755"/>
    <cellStyle name="Style 29 9_AVA DVA EL" xfId="40756"/>
    <cellStyle name="Style 29_4Q16" xfId="40757"/>
    <cellStyle name="Style 30" xfId="40758"/>
    <cellStyle name="Style 30 10" xfId="40759"/>
    <cellStyle name="Style 30 10 2" xfId="40760"/>
    <cellStyle name="Style 30 10_AVA DVA EL" xfId="40761"/>
    <cellStyle name="Style 30 11" xfId="40762"/>
    <cellStyle name="Style 30 11 2" xfId="40763"/>
    <cellStyle name="Style 30 11_AVA DVA EL" xfId="40764"/>
    <cellStyle name="Style 30 12" xfId="40765"/>
    <cellStyle name="Style 30 2" xfId="40766"/>
    <cellStyle name="Style 30 2 2" xfId="40767"/>
    <cellStyle name="Style 30 2 2 2" xfId="40768"/>
    <cellStyle name="Style 30 2 2_AVA DVA EL" xfId="40769"/>
    <cellStyle name="Style 30 2 3" xfId="40770"/>
    <cellStyle name="Style 30 2_4Q16" xfId="40771"/>
    <cellStyle name="Style 30 3" xfId="40772"/>
    <cellStyle name="Style 30 3 2" xfId="40773"/>
    <cellStyle name="Style 30 3 2 2" xfId="40774"/>
    <cellStyle name="Style 30 3 2_AVA DVA EL" xfId="40775"/>
    <cellStyle name="Style 30 3 3" xfId="40776"/>
    <cellStyle name="Style 30 3_4Q16" xfId="40777"/>
    <cellStyle name="Style 30 4" xfId="40778"/>
    <cellStyle name="Style 30 4 2" xfId="40779"/>
    <cellStyle name="Style 30 4_AVA DVA EL" xfId="40780"/>
    <cellStyle name="Style 30 5" xfId="40781"/>
    <cellStyle name="Style 30 5 2" xfId="40782"/>
    <cellStyle name="Style 30 5_AVA DVA EL" xfId="40783"/>
    <cellStyle name="Style 30 6" xfId="40784"/>
    <cellStyle name="Style 30 6 2" xfId="40785"/>
    <cellStyle name="Style 30 6_AVA DVA EL" xfId="40786"/>
    <cellStyle name="Style 30 7" xfId="40787"/>
    <cellStyle name="Style 30 7 2" xfId="40788"/>
    <cellStyle name="Style 30 7_AVA DVA EL" xfId="40789"/>
    <cellStyle name="Style 30 8" xfId="40790"/>
    <cellStyle name="Style 30 8 2" xfId="40791"/>
    <cellStyle name="Style 30 8_AVA DVA EL" xfId="40792"/>
    <cellStyle name="Style 30 9" xfId="40793"/>
    <cellStyle name="Style 30 9 2" xfId="40794"/>
    <cellStyle name="Style 30 9_AVA DVA EL" xfId="40795"/>
    <cellStyle name="Style 30_4Q16" xfId="40796"/>
    <cellStyle name="Style 31" xfId="40797"/>
    <cellStyle name="Style 31 10" xfId="40798"/>
    <cellStyle name="Style 31 10 2" xfId="40799"/>
    <cellStyle name="Style 31 10_AVA DVA EL" xfId="40800"/>
    <cellStyle name="Style 31 11" xfId="40801"/>
    <cellStyle name="Style 31 11 2" xfId="40802"/>
    <cellStyle name="Style 31 11_AVA DVA EL" xfId="40803"/>
    <cellStyle name="Style 31 12" xfId="40804"/>
    <cellStyle name="Style 31 2" xfId="40805"/>
    <cellStyle name="Style 31 2 2" xfId="40806"/>
    <cellStyle name="Style 31 2 2 2" xfId="40807"/>
    <cellStyle name="Style 31 2 2_AVA DVA EL" xfId="40808"/>
    <cellStyle name="Style 31 2 3" xfId="40809"/>
    <cellStyle name="Style 31 2_4Q16" xfId="40810"/>
    <cellStyle name="Style 31 3" xfId="40811"/>
    <cellStyle name="Style 31 3 2" xfId="40812"/>
    <cellStyle name="Style 31 3 2 2" xfId="40813"/>
    <cellStyle name="Style 31 3 2_AVA DVA EL" xfId="40814"/>
    <cellStyle name="Style 31 3 3" xfId="40815"/>
    <cellStyle name="Style 31 3_4Q16" xfId="40816"/>
    <cellStyle name="Style 31 4" xfId="40817"/>
    <cellStyle name="Style 31 4 2" xfId="40818"/>
    <cellStyle name="Style 31 4_AVA DVA EL" xfId="40819"/>
    <cellStyle name="Style 31 5" xfId="40820"/>
    <cellStyle name="Style 31 5 2" xfId="40821"/>
    <cellStyle name="Style 31 5_AVA DVA EL" xfId="40822"/>
    <cellStyle name="Style 31 6" xfId="40823"/>
    <cellStyle name="Style 31 6 2" xfId="40824"/>
    <cellStyle name="Style 31 6_AVA DVA EL" xfId="40825"/>
    <cellStyle name="Style 31 7" xfId="40826"/>
    <cellStyle name="Style 31 7 2" xfId="40827"/>
    <cellStyle name="Style 31 7_AVA DVA EL" xfId="40828"/>
    <cellStyle name="Style 31 8" xfId="40829"/>
    <cellStyle name="Style 31 8 2" xfId="40830"/>
    <cellStyle name="Style 31 8_AVA DVA EL" xfId="40831"/>
    <cellStyle name="Style 31 9" xfId="40832"/>
    <cellStyle name="Style 31 9 2" xfId="40833"/>
    <cellStyle name="Style 31 9_AVA DVA EL" xfId="40834"/>
    <cellStyle name="Style 31_4Q16" xfId="40835"/>
    <cellStyle name="Style 32" xfId="40836"/>
    <cellStyle name="Style 32 10" xfId="40837"/>
    <cellStyle name="Style 32 10 2" xfId="40838"/>
    <cellStyle name="Style 32 10_AVA DVA EL" xfId="40839"/>
    <cellStyle name="Style 32 11" xfId="40840"/>
    <cellStyle name="Style 32 11 2" xfId="40841"/>
    <cellStyle name="Style 32 11_AVA DVA EL" xfId="40842"/>
    <cellStyle name="Style 32 12" xfId="40843"/>
    <cellStyle name="Style 32 12 2" xfId="40844"/>
    <cellStyle name="Style 32 12_AVA DVA EL" xfId="40845"/>
    <cellStyle name="Style 32 13" xfId="40846"/>
    <cellStyle name="Style 32 13 2" xfId="40847"/>
    <cellStyle name="Style 32 13_AVA DVA EL" xfId="40848"/>
    <cellStyle name="Style 32 14" xfId="40849"/>
    <cellStyle name="Style 32 14 2" xfId="40850"/>
    <cellStyle name="Style 32 14_AVA DVA EL" xfId="40851"/>
    <cellStyle name="Style 32 15" xfId="40852"/>
    <cellStyle name="Style 32 2" xfId="40853"/>
    <cellStyle name="Style 32 2 2" xfId="40854"/>
    <cellStyle name="Style 32 2 2 2" xfId="40855"/>
    <cellStyle name="Style 32 2 2_AVA DVA EL" xfId="40856"/>
    <cellStyle name="Style 32 2 3" xfId="40857"/>
    <cellStyle name="Style 32 2 3 2" xfId="40858"/>
    <cellStyle name="Style 32 2 3_AVA DVA EL" xfId="40859"/>
    <cellStyle name="Style 32 2 4" xfId="40860"/>
    <cellStyle name="Style 32 2_4Q16" xfId="40861"/>
    <cellStyle name="Style 32 3" xfId="40862"/>
    <cellStyle name="Style 32 3 2" xfId="40863"/>
    <cellStyle name="Style 32 3 2 2" xfId="40864"/>
    <cellStyle name="Style 32 3 2_AVA DVA EL" xfId="40865"/>
    <cellStyle name="Style 32 3 3" xfId="40866"/>
    <cellStyle name="Style 32 3_4Q16" xfId="40867"/>
    <cellStyle name="Style 32 4" xfId="40868"/>
    <cellStyle name="Style 32 4 2" xfId="40869"/>
    <cellStyle name="Style 32 4_AVA DVA EL" xfId="40870"/>
    <cellStyle name="Style 32 5" xfId="40871"/>
    <cellStyle name="Style 32 5 2" xfId="40872"/>
    <cellStyle name="Style 32 5_AVA DVA EL" xfId="40873"/>
    <cellStyle name="Style 32 6" xfId="40874"/>
    <cellStyle name="Style 32 6 2" xfId="40875"/>
    <cellStyle name="Style 32 6_AVA DVA EL" xfId="40876"/>
    <cellStyle name="Style 32 7" xfId="40877"/>
    <cellStyle name="Style 32 7 2" xfId="40878"/>
    <cellStyle name="Style 32 7_AVA DVA EL" xfId="40879"/>
    <cellStyle name="Style 32 8" xfId="40880"/>
    <cellStyle name="Style 32 8 2" xfId="40881"/>
    <cellStyle name="Style 32 8_AVA DVA EL" xfId="40882"/>
    <cellStyle name="Style 32 9" xfId="40883"/>
    <cellStyle name="Style 32 9 2" xfId="40884"/>
    <cellStyle name="Style 32 9_AVA DVA EL" xfId="40885"/>
    <cellStyle name="Style 32_4Q16" xfId="40886"/>
    <cellStyle name="Style 33" xfId="40887"/>
    <cellStyle name="Style 33 10" xfId="40888"/>
    <cellStyle name="Style 33 10 2" xfId="40889"/>
    <cellStyle name="Style 33 10_AVA DVA EL" xfId="40890"/>
    <cellStyle name="Style 33 11" xfId="40891"/>
    <cellStyle name="Style 33 11 2" xfId="40892"/>
    <cellStyle name="Style 33 11_AVA DVA EL" xfId="40893"/>
    <cellStyle name="Style 33 12" xfId="40894"/>
    <cellStyle name="Style 33 2" xfId="40895"/>
    <cellStyle name="Style 33 2 2" xfId="40896"/>
    <cellStyle name="Style 33 2 2 2" xfId="40897"/>
    <cellStyle name="Style 33 2 2_AVA DVA EL" xfId="40898"/>
    <cellStyle name="Style 33 2 3" xfId="40899"/>
    <cellStyle name="Style 33 2_4Q16" xfId="40900"/>
    <cellStyle name="Style 33 3" xfId="40901"/>
    <cellStyle name="Style 33 3 2" xfId="40902"/>
    <cellStyle name="Style 33 3 2 2" xfId="40903"/>
    <cellStyle name="Style 33 3 2_AVA DVA EL" xfId="40904"/>
    <cellStyle name="Style 33 3 3" xfId="40905"/>
    <cellStyle name="Style 33 3_4Q16" xfId="40906"/>
    <cellStyle name="Style 33 4" xfId="40907"/>
    <cellStyle name="Style 33 4 2" xfId="40908"/>
    <cellStyle name="Style 33 4_AVA DVA EL" xfId="40909"/>
    <cellStyle name="Style 33 5" xfId="40910"/>
    <cellStyle name="Style 33 5 2" xfId="40911"/>
    <cellStyle name="Style 33 5_AVA DVA EL" xfId="40912"/>
    <cellStyle name="Style 33 6" xfId="40913"/>
    <cellStyle name="Style 33 6 2" xfId="40914"/>
    <cellStyle name="Style 33 6_AVA DVA EL" xfId="40915"/>
    <cellStyle name="Style 33 7" xfId="40916"/>
    <cellStyle name="Style 33 7 2" xfId="40917"/>
    <cellStyle name="Style 33 7_AVA DVA EL" xfId="40918"/>
    <cellStyle name="Style 33 8" xfId="40919"/>
    <cellStyle name="Style 33 8 2" xfId="40920"/>
    <cellStyle name="Style 33 8_AVA DVA EL" xfId="40921"/>
    <cellStyle name="Style 33 9" xfId="40922"/>
    <cellStyle name="Style 33 9 2" xfId="40923"/>
    <cellStyle name="Style 33 9_AVA DVA EL" xfId="40924"/>
    <cellStyle name="Style 33_4Q16" xfId="40925"/>
    <cellStyle name="Style 34" xfId="40926"/>
    <cellStyle name="Style 34 2" xfId="40927"/>
    <cellStyle name="Style 34 2 2" xfId="40928"/>
    <cellStyle name="Style 34 2_AVA DVA EL" xfId="40929"/>
    <cellStyle name="Style 34 3" xfId="40930"/>
    <cellStyle name="Style 34 3 2" xfId="40931"/>
    <cellStyle name="Style 34 3_AVA DVA EL" xfId="40932"/>
    <cellStyle name="Style 34 4" xfId="40933"/>
    <cellStyle name="Style 34 4 2" xfId="40934"/>
    <cellStyle name="Style 34 4_AVA DVA EL" xfId="40935"/>
    <cellStyle name="Style 34 5" xfId="40936"/>
    <cellStyle name="Style 34_4Q16" xfId="40937"/>
    <cellStyle name="Style 35" xfId="40938"/>
    <cellStyle name="Style 35 10" xfId="40939"/>
    <cellStyle name="Style 35 10 2" xfId="40940"/>
    <cellStyle name="Style 35 10_AVA DVA EL" xfId="40941"/>
    <cellStyle name="Style 35 11" xfId="40942"/>
    <cellStyle name="Style 35 11 2" xfId="40943"/>
    <cellStyle name="Style 35 11_AVA DVA EL" xfId="40944"/>
    <cellStyle name="Style 35 12" xfId="40945"/>
    <cellStyle name="Style 35 2" xfId="40946"/>
    <cellStyle name="Style 35 2 2" xfId="40947"/>
    <cellStyle name="Style 35 2 2 2" xfId="40948"/>
    <cellStyle name="Style 35 2 2_AVA DVA EL" xfId="40949"/>
    <cellStyle name="Style 35 2 3" xfId="40950"/>
    <cellStyle name="Style 35 2_4Q16" xfId="40951"/>
    <cellStyle name="Style 35 3" xfId="40952"/>
    <cellStyle name="Style 35 3 2" xfId="40953"/>
    <cellStyle name="Style 35 3 2 2" xfId="40954"/>
    <cellStyle name="Style 35 3 2_AVA DVA EL" xfId="40955"/>
    <cellStyle name="Style 35 3 3" xfId="40956"/>
    <cellStyle name="Style 35 3_4Q16" xfId="40957"/>
    <cellStyle name="Style 35 4" xfId="40958"/>
    <cellStyle name="Style 35 4 2" xfId="40959"/>
    <cellStyle name="Style 35 4_AVA DVA EL" xfId="40960"/>
    <cellStyle name="Style 35 5" xfId="40961"/>
    <cellStyle name="Style 35 5 2" xfId="40962"/>
    <cellStyle name="Style 35 5_AVA DVA EL" xfId="40963"/>
    <cellStyle name="Style 35 6" xfId="40964"/>
    <cellStyle name="Style 35 6 2" xfId="40965"/>
    <cellStyle name="Style 35 6_AVA DVA EL" xfId="40966"/>
    <cellStyle name="Style 35 7" xfId="40967"/>
    <cellStyle name="Style 35 7 2" xfId="40968"/>
    <cellStyle name="Style 35 7_AVA DVA EL" xfId="40969"/>
    <cellStyle name="Style 35 8" xfId="40970"/>
    <cellStyle name="Style 35 8 2" xfId="40971"/>
    <cellStyle name="Style 35 8_AVA DVA EL" xfId="40972"/>
    <cellStyle name="Style 35 9" xfId="40973"/>
    <cellStyle name="Style 35 9 2" xfId="40974"/>
    <cellStyle name="Style 35 9_AVA DVA EL" xfId="40975"/>
    <cellStyle name="Style 35_4Q16" xfId="40976"/>
    <cellStyle name="Style 36" xfId="40977"/>
    <cellStyle name="Style 36 10" xfId="40978"/>
    <cellStyle name="Style 36 10 2" xfId="40979"/>
    <cellStyle name="Style 36 10_AVA DVA EL" xfId="40980"/>
    <cellStyle name="Style 36 11" xfId="40981"/>
    <cellStyle name="Style 36 11 2" xfId="40982"/>
    <cellStyle name="Style 36 11_AVA DVA EL" xfId="40983"/>
    <cellStyle name="Style 36 12" xfId="40984"/>
    <cellStyle name="Style 36 2" xfId="40985"/>
    <cellStyle name="Style 36 2 2" xfId="40986"/>
    <cellStyle name="Style 36 2 2 2" xfId="40987"/>
    <cellStyle name="Style 36 2 2_AVA DVA EL" xfId="40988"/>
    <cellStyle name="Style 36 2 3" xfId="40989"/>
    <cellStyle name="Style 36 2_4Q16" xfId="40990"/>
    <cellStyle name="Style 36 3" xfId="40991"/>
    <cellStyle name="Style 36 3 2" xfId="40992"/>
    <cellStyle name="Style 36 3 2 2" xfId="40993"/>
    <cellStyle name="Style 36 3 2_AVA DVA EL" xfId="40994"/>
    <cellStyle name="Style 36 3 3" xfId="40995"/>
    <cellStyle name="Style 36 3_4Q16" xfId="40996"/>
    <cellStyle name="Style 36 4" xfId="40997"/>
    <cellStyle name="Style 36 4 2" xfId="40998"/>
    <cellStyle name="Style 36 4_AVA DVA EL" xfId="40999"/>
    <cellStyle name="Style 36 5" xfId="41000"/>
    <cellStyle name="Style 36 5 2" xfId="41001"/>
    <cellStyle name="Style 36 5_AVA DVA EL" xfId="41002"/>
    <cellStyle name="Style 36 6" xfId="41003"/>
    <cellStyle name="Style 36 6 2" xfId="41004"/>
    <cellStyle name="Style 36 6_AVA DVA EL" xfId="41005"/>
    <cellStyle name="Style 36 7" xfId="41006"/>
    <cellStyle name="Style 36 7 2" xfId="41007"/>
    <cellStyle name="Style 36 7_AVA DVA EL" xfId="41008"/>
    <cellStyle name="Style 36 8" xfId="41009"/>
    <cellStyle name="Style 36 8 2" xfId="41010"/>
    <cellStyle name="Style 36 8_AVA DVA EL" xfId="41011"/>
    <cellStyle name="Style 36 9" xfId="41012"/>
    <cellStyle name="Style 36 9 2" xfId="41013"/>
    <cellStyle name="Style 36 9_AVA DVA EL" xfId="41014"/>
    <cellStyle name="Style 36_4Q16" xfId="41015"/>
    <cellStyle name="Style D green" xfId="508"/>
    <cellStyle name="Style D green 2" xfId="41016"/>
    <cellStyle name="Style D green_AVA DVA EL" xfId="41017"/>
    <cellStyle name="Style E" xfId="509"/>
    <cellStyle name="Style E 2" xfId="41018"/>
    <cellStyle name="Style E_AVA DVA EL" xfId="41019"/>
    <cellStyle name="Style H" xfId="510"/>
    <cellStyle name="Style H 2" xfId="41020"/>
    <cellStyle name="Style H_AVA DVA EL" xfId="41021"/>
    <cellStyle name="Sub total" xfId="511"/>
    <cellStyle name="Sub total 10" xfId="1047"/>
    <cellStyle name="Sub total 11" xfId="1046"/>
    <cellStyle name="Sub total 12" xfId="876"/>
    <cellStyle name="Sub total 13" xfId="999"/>
    <cellStyle name="Sub total 14" xfId="897"/>
    <cellStyle name="Sub total 15" xfId="1048"/>
    <cellStyle name="Sub total 16" xfId="896"/>
    <cellStyle name="Sub total 17" xfId="884"/>
    <cellStyle name="Sub total 18" xfId="901"/>
    <cellStyle name="Sub total 19" xfId="980"/>
    <cellStyle name="Sub total 2" xfId="512"/>
    <cellStyle name="Sub total 2 2" xfId="9317"/>
    <cellStyle name="Sub total 2 2 2" xfId="9318"/>
    <cellStyle name="Sub total 2 2 3" xfId="41022"/>
    <cellStyle name="Sub total 2 2_3. Chng in credit spreads" xfId="9319"/>
    <cellStyle name="Sub total 2 3" xfId="9320"/>
    <cellStyle name="Sub total 2_3. Chng in credit spreads" xfId="9321"/>
    <cellStyle name="Sub total 20" xfId="987"/>
    <cellStyle name="Sub total 21" xfId="1055"/>
    <cellStyle name="Sub total 22" xfId="883"/>
    <cellStyle name="Sub total 23" xfId="878"/>
    <cellStyle name="Sub total 24" xfId="985"/>
    <cellStyle name="Sub total 25" xfId="1075"/>
    <cellStyle name="Sub total 26" xfId="1070"/>
    <cellStyle name="Sub total 3" xfId="513"/>
    <cellStyle name="Sub total 3 2" xfId="514"/>
    <cellStyle name="Sub total 3 2 2" xfId="9322"/>
    <cellStyle name="Sub total 3 2 2 2" xfId="41023"/>
    <cellStyle name="Sub total 3 2 2_Cap.adeq" xfId="41024"/>
    <cellStyle name="Sub total 3 2 3" xfId="41025"/>
    <cellStyle name="Sub total 3 2_3. Chng in credit spreads" xfId="9323"/>
    <cellStyle name="Sub total 3 3" xfId="9324"/>
    <cellStyle name="Sub total 3 3 2" xfId="41026"/>
    <cellStyle name="Sub total 3 3_Cap.adeq" xfId="41027"/>
    <cellStyle name="Sub total 3 4" xfId="41028"/>
    <cellStyle name="Sub total 3_3. Chng in credit spreads" xfId="9325"/>
    <cellStyle name="Sub total 4" xfId="982"/>
    <cellStyle name="Sub total 4 2" xfId="41029"/>
    <cellStyle name="Sub total 4_Cap.adeq" xfId="41030"/>
    <cellStyle name="Sub total 5" xfId="1022"/>
    <cellStyle name="Sub total 6" xfId="889"/>
    <cellStyle name="Sub total 7" xfId="953"/>
    <cellStyle name="Sub total 8" xfId="894"/>
    <cellStyle name="Sub total 9" xfId="964"/>
    <cellStyle name="Sub total_1" xfId="9326"/>
    <cellStyle name="Subtitle" xfId="515"/>
    <cellStyle name="Subtitle 2" xfId="9327"/>
    <cellStyle name="Subtitle 2 2" xfId="41031"/>
    <cellStyle name="Subtitle 2 3" xfId="41032"/>
    <cellStyle name="Subtitle 2_AVA DVA EL" xfId="41033"/>
    <cellStyle name="Subtitle 3" xfId="41034"/>
    <cellStyle name="Subtitle 4" xfId="41035"/>
    <cellStyle name="Subtitle_AVA DVA EL" xfId="41036"/>
    <cellStyle name="Suma" xfId="516"/>
    <cellStyle name="Suma 2" xfId="1259"/>
    <cellStyle name="Suma 2 2" xfId="11615"/>
    <cellStyle name="Suma 2 3" xfId="41037"/>
    <cellStyle name="Suma 2_AVA DVA EL" xfId="41038"/>
    <cellStyle name="Suma 3" xfId="41039"/>
    <cellStyle name="Suma_3. Chng in credit spreads" xfId="9328"/>
    <cellStyle name="Summa" xfId="517"/>
    <cellStyle name="Summa 1 låst" xfId="4635"/>
    <cellStyle name="Summa 1 låst 2" xfId="41040"/>
    <cellStyle name="Summa 1 låst 3" xfId="41041"/>
    <cellStyle name="Summa 1 låst_AVA DVA EL" xfId="41042"/>
    <cellStyle name="Summa 2" xfId="996"/>
    <cellStyle name="Summa 2 2" xfId="41043"/>
    <cellStyle name="Summa 2_Cap.adeq" xfId="41044"/>
    <cellStyle name="Summa 3" xfId="1052"/>
    <cellStyle name="Summa 4" xfId="906"/>
    <cellStyle name="Summa 5" xfId="984"/>
    <cellStyle name="Summa 6" xfId="880"/>
    <cellStyle name="Summa 7" xfId="997"/>
    <cellStyle name="Summa_3. Chng in credit spreads" xfId="9329"/>
    <cellStyle name="Summa1 låst" xfId="4636"/>
    <cellStyle name="Summa1 låst 2" xfId="41045"/>
    <cellStyle name="Summa1 låst 3" xfId="41046"/>
    <cellStyle name="Summa1 låst_AVA DVA EL" xfId="41047"/>
    <cellStyle name="sup2Date" xfId="41048"/>
    <cellStyle name="sup2Int" xfId="41049"/>
    <cellStyle name="sup2ParameterE" xfId="41050"/>
    <cellStyle name="sup2Percentage" xfId="41051"/>
    <cellStyle name="sup2PercentageL" xfId="41052"/>
    <cellStyle name="sup2PercentageM" xfId="41053"/>
    <cellStyle name="sup2Selection" xfId="41054"/>
    <cellStyle name="sup2Text" xfId="41055"/>
    <cellStyle name="sup3ParameterE" xfId="41056"/>
    <cellStyle name="sup3Percentage" xfId="41057"/>
    <cellStyle name="supDate" xfId="41058"/>
    <cellStyle name="supFloat" xfId="41059"/>
    <cellStyle name="supInt" xfId="41060"/>
    <cellStyle name="supParameterE" xfId="41061"/>
    <cellStyle name="supParameterS" xfId="41062"/>
    <cellStyle name="supPD" xfId="41063"/>
    <cellStyle name="supPercentage" xfId="41064"/>
    <cellStyle name="supPercentageL" xfId="41065"/>
    <cellStyle name="supPercentageM" xfId="41066"/>
    <cellStyle name="supSelection" xfId="41067"/>
    <cellStyle name="supText" xfId="41068"/>
    <cellStyle name="Susietas langelis" xfId="518"/>
    <cellStyle name="Susietas langelis 2" xfId="41069"/>
    <cellStyle name="Susietas langelis_AVA DVA EL" xfId="41070"/>
    <cellStyle name="SwitchCell" xfId="519"/>
    <cellStyle name="SwitchCell 2" xfId="41071"/>
    <cellStyle name="SwitchCell 3" xfId="41072"/>
    <cellStyle name="SwitchCell_AVA DVA EL" xfId="41073"/>
    <cellStyle name="Számítás" xfId="11616"/>
    <cellStyle name="Számítás 2" xfId="41074"/>
    <cellStyle name="Számítás_AVA DVA EL" xfId="41075"/>
    <cellStyle name="Tabelltittel" xfId="1308"/>
    <cellStyle name="Tabelltittel 2" xfId="41076"/>
    <cellStyle name="Tabelltittel 3" xfId="41077"/>
    <cellStyle name="Tabelltittel_AVA DVA EL" xfId="41078"/>
    <cellStyle name="Table Col Head" xfId="520"/>
    <cellStyle name="Table Col Head 2" xfId="41079"/>
    <cellStyle name="Table Col Head 3" xfId="41080"/>
    <cellStyle name="Table Col Head_AVA DVA EL" xfId="41081"/>
    <cellStyle name="Table end" xfId="521"/>
    <cellStyle name="Table end 2" xfId="522"/>
    <cellStyle name="Table end 2 2" xfId="9330"/>
    <cellStyle name="Table end 2 2 2" xfId="41082"/>
    <cellStyle name="Table end 2 2_Cap.adeq" xfId="41083"/>
    <cellStyle name="Table end 2_3. Chng in credit spreads" xfId="9331"/>
    <cellStyle name="Table end 3" xfId="523"/>
    <cellStyle name="Table end 3 2" xfId="524"/>
    <cellStyle name="Table end 3 2 2" xfId="41084"/>
    <cellStyle name="Table end 3 2 3" xfId="41085"/>
    <cellStyle name="Table end 3 2_AVA DVA EL" xfId="41086"/>
    <cellStyle name="Table end 3 3" xfId="41087"/>
    <cellStyle name="Table end 3 4" xfId="41088"/>
    <cellStyle name="Table end 3_3. Chng in credit spreads" xfId="9332"/>
    <cellStyle name="Table end 4" xfId="41089"/>
    <cellStyle name="Table end_1" xfId="9333"/>
    <cellStyle name="Table head" xfId="525"/>
    <cellStyle name="Table head 2" xfId="526"/>
    <cellStyle name="Table head 2 2" xfId="9334"/>
    <cellStyle name="Table head 2 2 2" xfId="9335"/>
    <cellStyle name="Table head 2 2 3" xfId="41090"/>
    <cellStyle name="Table head 2 2_3. Chng in credit spreads" xfId="9336"/>
    <cellStyle name="Table head 2 3" xfId="9337"/>
    <cellStyle name="Table head 2_3. Chng in credit spreads" xfId="9338"/>
    <cellStyle name="Table head 3" xfId="527"/>
    <cellStyle name="Table head 3 2" xfId="528"/>
    <cellStyle name="Table head 3 2 2" xfId="9339"/>
    <cellStyle name="Table head 3 2 2 2" xfId="41091"/>
    <cellStyle name="Table head 3 2 2_Cap.adeq" xfId="41092"/>
    <cellStyle name="Table head 3 2 3" xfId="41093"/>
    <cellStyle name="Table head 3 2_3. Chng in credit spreads" xfId="9340"/>
    <cellStyle name="Table head 3 3" xfId="9341"/>
    <cellStyle name="Table head 3 3 2" xfId="41094"/>
    <cellStyle name="Table head 3 3_Cap.adeq" xfId="41095"/>
    <cellStyle name="Table head 3 4" xfId="41096"/>
    <cellStyle name="Table head 3_3. Chng in credit spreads" xfId="9342"/>
    <cellStyle name="Table head 4" xfId="1049"/>
    <cellStyle name="Table head 4 2" xfId="41097"/>
    <cellStyle name="Table head 4_Cap.adeq" xfId="41098"/>
    <cellStyle name="Table head 5" xfId="1053"/>
    <cellStyle name="Table head 6" xfId="988"/>
    <cellStyle name="Table head 7" xfId="995"/>
    <cellStyle name="Table head 8" xfId="905"/>
    <cellStyle name="Table head 9" xfId="913"/>
    <cellStyle name="Table Head Aligned" xfId="529"/>
    <cellStyle name="Table Head Aligned 2" xfId="41099"/>
    <cellStyle name="Table Head Aligned 3" xfId="41100"/>
    <cellStyle name="Table Head Aligned_AVA DVA EL" xfId="41101"/>
    <cellStyle name="Table Head Blue" xfId="530"/>
    <cellStyle name="Table Head Blue 2" xfId="41102"/>
    <cellStyle name="Table Head Blue 3" xfId="41103"/>
    <cellStyle name="Table Head Blue_AVA DVA EL" xfId="41104"/>
    <cellStyle name="Table Head Green" xfId="531"/>
    <cellStyle name="Table Head Green 2" xfId="41105"/>
    <cellStyle name="Table Head Green 3" xfId="41106"/>
    <cellStyle name="Table Head Green_AVA DVA EL" xfId="41107"/>
    <cellStyle name="Table Head_03-Egne aksjer 1002" xfId="532"/>
    <cellStyle name="Table Heading" xfId="533"/>
    <cellStyle name="Table Heading 2" xfId="9343"/>
    <cellStyle name="Table Heading 2 2" xfId="41108"/>
    <cellStyle name="Table Heading 2 3" xfId="41109"/>
    <cellStyle name="Table Heading 2_AVA DVA EL" xfId="41110"/>
    <cellStyle name="Table Heading 3" xfId="41111"/>
    <cellStyle name="Table Heading 4" xfId="41112"/>
    <cellStyle name="Table Heading_AVA DVA EL" xfId="41113"/>
    <cellStyle name="Table Source" xfId="534"/>
    <cellStyle name="Table Source 2" xfId="41114"/>
    <cellStyle name="Table Source 3" xfId="41115"/>
    <cellStyle name="Table Source_AVA DVA EL" xfId="41116"/>
    <cellStyle name="Table Sub Head" xfId="535"/>
    <cellStyle name="Table Sub Head 2" xfId="41117"/>
    <cellStyle name="Table Sub Head 3" xfId="41118"/>
    <cellStyle name="Table Sub Head_AVA DVA EL" xfId="41119"/>
    <cellStyle name="Table Text" xfId="536"/>
    <cellStyle name="Table Text 2" xfId="41120"/>
    <cellStyle name="Table Text 3" xfId="41121"/>
    <cellStyle name="table text bold" xfId="537"/>
    <cellStyle name="table text bold 2" xfId="538"/>
    <cellStyle name="table text bold 2 2" xfId="9344"/>
    <cellStyle name="table text bold 2 2 2" xfId="41122"/>
    <cellStyle name="table text bold 2 2_Cap.adeq" xfId="41123"/>
    <cellStyle name="table text bold 2_3. Chng in credit spreads" xfId="9345"/>
    <cellStyle name="table text bold 3" xfId="539"/>
    <cellStyle name="table text bold 3 2" xfId="540"/>
    <cellStyle name="table text bold 3 2 2" xfId="41124"/>
    <cellStyle name="table text bold 3 2 3" xfId="41125"/>
    <cellStyle name="table text bold 3 2_AVA DVA EL" xfId="41126"/>
    <cellStyle name="table text bold 3 3" xfId="41127"/>
    <cellStyle name="table text bold 3 4" xfId="41128"/>
    <cellStyle name="table text bold 3_3. Chng in credit spreads" xfId="9346"/>
    <cellStyle name="table text bold 4" xfId="41129"/>
    <cellStyle name="table text bold green" xfId="541"/>
    <cellStyle name="table text bold green 2" xfId="542"/>
    <cellStyle name="table text bold green 2 2" xfId="9347"/>
    <cellStyle name="table text bold green 2 2 2" xfId="41130"/>
    <cellStyle name="table text bold green 2 2_Cap.adeq" xfId="41131"/>
    <cellStyle name="table text bold green 2_3. Chng in credit spreads" xfId="9348"/>
    <cellStyle name="table text bold green 3" xfId="9349"/>
    <cellStyle name="table text bold green 3 2" xfId="11781"/>
    <cellStyle name="table text bold green 3_Cap.adeq" xfId="41132"/>
    <cellStyle name="table text bold green_1" xfId="9350"/>
    <cellStyle name="table text bold_1" xfId="9351"/>
    <cellStyle name="table text light" xfId="543"/>
    <cellStyle name="table text light 2" xfId="544"/>
    <cellStyle name="table text light 2 2" xfId="9352"/>
    <cellStyle name="table text light 2 2 2" xfId="41133"/>
    <cellStyle name="table text light 2 2_Cap.adeq" xfId="41134"/>
    <cellStyle name="table text light 2_3. Chng in credit spreads" xfId="9353"/>
    <cellStyle name="table text light 3" xfId="545"/>
    <cellStyle name="table text light 3 2" xfId="546"/>
    <cellStyle name="table text light 3 2 2" xfId="41135"/>
    <cellStyle name="table text light 3 2 3" xfId="41136"/>
    <cellStyle name="table text light 3 2_AVA DVA EL" xfId="41137"/>
    <cellStyle name="table text light 3 3" xfId="41138"/>
    <cellStyle name="table text light 3 4" xfId="41139"/>
    <cellStyle name="table text light 3_3. Chng in credit spreads" xfId="9354"/>
    <cellStyle name="table text light 4" xfId="41140"/>
    <cellStyle name="table text light_1" xfId="9355"/>
    <cellStyle name="Table Text_3. Chng in credit spreads" xfId="9356"/>
    <cellStyle name="Table Title" xfId="547"/>
    <cellStyle name="Table Title 2" xfId="41141"/>
    <cellStyle name="Table Title 3" xfId="41142"/>
    <cellStyle name="Table Title_AVA DVA EL" xfId="41143"/>
    <cellStyle name="Table Units" xfId="548"/>
    <cellStyle name="Table Units 2" xfId="9357"/>
    <cellStyle name="Table Units 2 2" xfId="41144"/>
    <cellStyle name="Table Units 2 3" xfId="41145"/>
    <cellStyle name="Table Units 2_AVA DVA EL" xfId="41146"/>
    <cellStyle name="Table Units 3" xfId="41147"/>
    <cellStyle name="Table Units 4" xfId="41148"/>
    <cellStyle name="Table Units_3. Chng in credit spreads" xfId="9358"/>
    <cellStyle name="Table_Header" xfId="549"/>
    <cellStyle name="TableBorder" xfId="550"/>
    <cellStyle name="TableBorder 2" xfId="820"/>
    <cellStyle name="TableBorder 2 2" xfId="11617"/>
    <cellStyle name="TableBorder 2 3" xfId="41149"/>
    <cellStyle name="TableBorder 2_AVA DVA EL" xfId="41150"/>
    <cellStyle name="TableBorder 3" xfId="11618"/>
    <cellStyle name="TableBorder 4" xfId="41151"/>
    <cellStyle name="TableBorder_3. Chng in credit spreads" xfId="9359"/>
    <cellStyle name="TableColumnHeader" xfId="551"/>
    <cellStyle name="TableColumnHeader 2" xfId="41152"/>
    <cellStyle name="TableColumnHeader 3" xfId="41153"/>
    <cellStyle name="TableColumnHeader_AVA DVA EL" xfId="41154"/>
    <cellStyle name="TableHeading" xfId="552"/>
    <cellStyle name="TableHeading 2" xfId="821"/>
    <cellStyle name="TableHeading 2 2" xfId="11619"/>
    <cellStyle name="TableHeading 2 3" xfId="41155"/>
    <cellStyle name="TableHeading 2_AVA DVA EL" xfId="41156"/>
    <cellStyle name="TableHeading 3" xfId="11620"/>
    <cellStyle name="TableHeading 4" xfId="41157"/>
    <cellStyle name="TableHeading_3. Chng in credit spreads" xfId="9360"/>
    <cellStyle name="TableHighlight" xfId="553"/>
    <cellStyle name="TableHighlight 2" xfId="822"/>
    <cellStyle name="TableHighlight 2 2" xfId="11621"/>
    <cellStyle name="TableHighlight 2 3" xfId="41158"/>
    <cellStyle name="TableHighlight 2_AVA DVA EL" xfId="41159"/>
    <cellStyle name="TableHighlight 3" xfId="11622"/>
    <cellStyle name="TableHighlight 4" xfId="41160"/>
    <cellStyle name="TableHighlight_3. Chng in credit spreads" xfId="9361"/>
    <cellStyle name="TableNote" xfId="554"/>
    <cellStyle name="TableNote 2" xfId="823"/>
    <cellStyle name="TableNote 2 2" xfId="11623"/>
    <cellStyle name="TableNote 2 3" xfId="41161"/>
    <cellStyle name="TableNote 2_AVA DVA EL" xfId="41162"/>
    <cellStyle name="TableNote 3" xfId="11624"/>
    <cellStyle name="TableNote 4" xfId="41163"/>
    <cellStyle name="TableNote_3. Chng in credit spreads" xfId="9362"/>
    <cellStyle name="Tekst objaśnienia" xfId="1260"/>
    <cellStyle name="Tekst objaśnienia 2" xfId="41164"/>
    <cellStyle name="Tekst objaśnienia 3" xfId="41165"/>
    <cellStyle name="Tekst objaśnienia_AVA DVA EL" xfId="41166"/>
    <cellStyle name="Tekst ostrzeżenia" xfId="1261"/>
    <cellStyle name="Tekst ostrzeżenia 2" xfId="41167"/>
    <cellStyle name="Tekst ostrzeżenia 3" xfId="41168"/>
    <cellStyle name="Tekst ostrzeżenia_AVA DVA EL" xfId="41169"/>
    <cellStyle name="test a style" xfId="555"/>
    <cellStyle name="test a style 2" xfId="41170"/>
    <cellStyle name="test a style 3" xfId="41171"/>
    <cellStyle name="test a style_AVA DVA EL" xfId="41172"/>
    <cellStyle name="tête chapitre" xfId="9894"/>
    <cellStyle name="Text" xfId="556"/>
    <cellStyle name="Text [3]" xfId="557"/>
    <cellStyle name="Text [3] 2" xfId="41173"/>
    <cellStyle name="Text [3] 3" xfId="41174"/>
    <cellStyle name="Text [3]_AVA DVA EL" xfId="41175"/>
    <cellStyle name="Text [5]" xfId="558"/>
    <cellStyle name="Text [5] 2" xfId="41176"/>
    <cellStyle name="Text [5] 3" xfId="41177"/>
    <cellStyle name="Text [5]_AVA DVA EL" xfId="41178"/>
    <cellStyle name="Text 1" xfId="559"/>
    <cellStyle name="Text 1 2" xfId="41179"/>
    <cellStyle name="Text 1 3" xfId="41180"/>
    <cellStyle name="Text 1_AVA DVA EL" xfId="41181"/>
    <cellStyle name="Text 12" xfId="4637"/>
    <cellStyle name="Text 12 2" xfId="41182"/>
    <cellStyle name="Text 12 3" xfId="41183"/>
    <cellStyle name="Text 12_AVA DVA EL" xfId="41184"/>
    <cellStyle name="Text 2" xfId="560"/>
    <cellStyle name="Text 2 2" xfId="41185"/>
    <cellStyle name="Text 2 3" xfId="41186"/>
    <cellStyle name="Text 2_AVA DVA EL" xfId="41187"/>
    <cellStyle name="Text 3" xfId="4638"/>
    <cellStyle name="Text 3 2" xfId="41188"/>
    <cellStyle name="Text 3 3" xfId="41189"/>
    <cellStyle name="Text 3_AVA DVA EL" xfId="41190"/>
    <cellStyle name="Text 4" xfId="41191"/>
    <cellStyle name="Text 5" xfId="41192"/>
    <cellStyle name="Text 6" xfId="41193"/>
    <cellStyle name="Text Head 1" xfId="561"/>
    <cellStyle name="Text Head 1 2" xfId="41194"/>
    <cellStyle name="Text Head 1 3" xfId="41195"/>
    <cellStyle name="Text Head 1_AVA DVA EL" xfId="41196"/>
    <cellStyle name="Text Head 2" xfId="562"/>
    <cellStyle name="Text Head 2 2" xfId="41197"/>
    <cellStyle name="Text Head 2 3" xfId="41198"/>
    <cellStyle name="Text Head 2_AVA DVA EL" xfId="41199"/>
    <cellStyle name="Text Indent 1" xfId="563"/>
    <cellStyle name="Text Indent 1 2" xfId="41200"/>
    <cellStyle name="Text Indent 1 3" xfId="41201"/>
    <cellStyle name="Text Indent 1_AVA DVA EL" xfId="41202"/>
    <cellStyle name="Text Indent 2" xfId="564"/>
    <cellStyle name="Text Indent 2 2" xfId="41203"/>
    <cellStyle name="Text Indent 2 3" xfId="41204"/>
    <cellStyle name="Text Indent 2_AVA DVA EL" xfId="41205"/>
    <cellStyle name="Text_3. Chng in credit spreads" xfId="9363"/>
    <cellStyle name="Texto de advertencia" xfId="11625"/>
    <cellStyle name="Texto de advertencia 2" xfId="41206"/>
    <cellStyle name="Texto de advertencia_AVA DVA EL" xfId="41207"/>
    <cellStyle name="Texto explicativo" xfId="11626"/>
    <cellStyle name="Texto explicativo 2" xfId="41208"/>
    <cellStyle name="Texto explicativo_AVA DVA EL" xfId="41209"/>
    <cellStyle name="Textrubrik" xfId="4639"/>
    <cellStyle name="Textrubrik 2" xfId="41210"/>
    <cellStyle name="Textrubrik 3" xfId="41211"/>
    <cellStyle name="Textrubrik_AVA DVA EL" xfId="41212"/>
    <cellStyle name="Tikrinimo langelis" xfId="565"/>
    <cellStyle name="Tikrinimo langelis 2" xfId="41213"/>
    <cellStyle name="Tikrinimo langelis_AVA DVA EL" xfId="41214"/>
    <cellStyle name="Times 10" xfId="566"/>
    <cellStyle name="Times 10 2" xfId="41215"/>
    <cellStyle name="Times 10 3" xfId="41216"/>
    <cellStyle name="Times 10_AVA DVA EL" xfId="41217"/>
    <cellStyle name="Times 12" xfId="567"/>
    <cellStyle name="Times 12 2" xfId="41218"/>
    <cellStyle name="Times 12 3" xfId="41219"/>
    <cellStyle name="Times 12_AVA DVA EL" xfId="41220"/>
    <cellStyle name="Titel" xfId="11627"/>
    <cellStyle name="Titel 2" xfId="41221"/>
    <cellStyle name="Titel 3" xfId="41222"/>
    <cellStyle name="Titel_AVA DVA EL" xfId="41223"/>
    <cellStyle name="Title" xfId="568"/>
    <cellStyle name="Title 10" xfId="41224"/>
    <cellStyle name="Title 2" xfId="1262"/>
    <cellStyle name="Title 2 2" xfId="11628"/>
    <cellStyle name="Title 2 2 2" xfId="41225"/>
    <cellStyle name="Title 2 2 2 2" xfId="41226"/>
    <cellStyle name="Title 2 2 2 3" xfId="41227"/>
    <cellStyle name="Title 2 2 2_AVA DVA EL" xfId="41228"/>
    <cellStyle name="Title 2 2 3" xfId="41229"/>
    <cellStyle name="Title 2 2_AVA DVA EL" xfId="41230"/>
    <cellStyle name="Title 2 3" xfId="41231"/>
    <cellStyle name="Title 2 3 2" xfId="41232"/>
    <cellStyle name="Title 2 3_AVA DVA EL" xfId="41233"/>
    <cellStyle name="Title 2 4" xfId="41234"/>
    <cellStyle name="Title 2 4 2" xfId="41235"/>
    <cellStyle name="Title 2 4 3" xfId="41236"/>
    <cellStyle name="Title 2 4_AVA DVA EL" xfId="41237"/>
    <cellStyle name="Title 2 5" xfId="41238"/>
    <cellStyle name="Title 2 5 2" xfId="41239"/>
    <cellStyle name="Title 2 5 3" xfId="41240"/>
    <cellStyle name="Title 2 5_AVA DVA EL" xfId="41241"/>
    <cellStyle name="Title 2 6" xfId="41242"/>
    <cellStyle name="Title 2 7" xfId="41243"/>
    <cellStyle name="Title 2_4Q16" xfId="41244"/>
    <cellStyle name="Title 3" xfId="11629"/>
    <cellStyle name="Title 3 2" xfId="41245"/>
    <cellStyle name="Title 3 2 2" xfId="41246"/>
    <cellStyle name="Title 3 2 3" xfId="41247"/>
    <cellStyle name="Title 3 2_AVA DVA EL" xfId="41248"/>
    <cellStyle name="Title 3 3" xfId="41249"/>
    <cellStyle name="Title 3_AVA DVA EL" xfId="41250"/>
    <cellStyle name="Title 4" xfId="41251"/>
    <cellStyle name="Title 4 2" xfId="41252"/>
    <cellStyle name="Title 4 2 2" xfId="41253"/>
    <cellStyle name="Title 4 2 3" xfId="41254"/>
    <cellStyle name="Title 4 2_AVA DVA EL" xfId="41255"/>
    <cellStyle name="Title 4 3" xfId="41256"/>
    <cellStyle name="Title 4_AVA DVA EL" xfId="41257"/>
    <cellStyle name="Title 5" xfId="41258"/>
    <cellStyle name="Title 5 2" xfId="41259"/>
    <cellStyle name="Title 5 2 2" xfId="41260"/>
    <cellStyle name="Title 5 2 3" xfId="41261"/>
    <cellStyle name="Title 5 2_AVA DVA EL" xfId="41262"/>
    <cellStyle name="Title 5 3" xfId="41263"/>
    <cellStyle name="Title 5_AVA DVA EL" xfId="41264"/>
    <cellStyle name="Title 6" xfId="41265"/>
    <cellStyle name="Title 6 2" xfId="41266"/>
    <cellStyle name="Title 6 2 2" xfId="41267"/>
    <cellStyle name="Title 6 2 3" xfId="41268"/>
    <cellStyle name="Title 6 2_AVA DVA EL" xfId="41269"/>
    <cellStyle name="Title 6 3" xfId="41270"/>
    <cellStyle name="Title 6_AVA DVA EL" xfId="41271"/>
    <cellStyle name="Title 7" xfId="41272"/>
    <cellStyle name="Title 7 2" xfId="41273"/>
    <cellStyle name="Title 7_AVA DVA EL" xfId="41274"/>
    <cellStyle name="Title 8" xfId="41275"/>
    <cellStyle name="Title 8 2" xfId="41276"/>
    <cellStyle name="Title 8_AVA DVA EL" xfId="41277"/>
    <cellStyle name="Title 9" xfId="41278"/>
    <cellStyle name="Title 9 2" xfId="41279"/>
    <cellStyle name="Title 9_AVA DVA EL" xfId="41280"/>
    <cellStyle name="Title_4Q16" xfId="41281"/>
    <cellStyle name="Titles" xfId="569"/>
    <cellStyle name="Titles 2" xfId="41282"/>
    <cellStyle name="Titles 3" xfId="41283"/>
    <cellStyle name="Titles_AVA DVA EL" xfId="41284"/>
    <cellStyle name="titre" xfId="9895"/>
    <cellStyle name="Tittel" xfId="9364"/>
    <cellStyle name="Tittel 2" xfId="570"/>
    <cellStyle name="Tittel 2 2" xfId="41285"/>
    <cellStyle name="Tittel 2_AVA DVA EL" xfId="41286"/>
    <cellStyle name="Tittel 3" xfId="9365"/>
    <cellStyle name="Tittel 3 2" xfId="41287"/>
    <cellStyle name="Tittel 3 3" xfId="41288"/>
    <cellStyle name="Tittel 3_AVA DVA EL" xfId="41289"/>
    <cellStyle name="Tittel 4" xfId="12034"/>
    <cellStyle name="Tittel 5" xfId="41290"/>
    <cellStyle name="Tittel 6" xfId="41291"/>
    <cellStyle name="Tittel_4Q16" xfId="41292"/>
    <cellStyle name="Título" xfId="11630"/>
    <cellStyle name="Título 1" xfId="11631"/>
    <cellStyle name="Título 1 2" xfId="41293"/>
    <cellStyle name="Título 1_AVA DVA EL" xfId="41294"/>
    <cellStyle name="Título 2" xfId="11632"/>
    <cellStyle name="Título 2 2" xfId="41295"/>
    <cellStyle name="Título 2_AVA DVA EL" xfId="41296"/>
    <cellStyle name="Título 3" xfId="11633"/>
    <cellStyle name="Título 3 2" xfId="41297"/>
    <cellStyle name="Título 3_AVA DVA EL" xfId="41298"/>
    <cellStyle name="Título 4" xfId="41299"/>
    <cellStyle name="Título_20091015 DE_Proposed amendments to CR SEC_MKR" xfId="11634"/>
    <cellStyle name="TOC" xfId="571"/>
    <cellStyle name="TOC 1" xfId="572"/>
    <cellStyle name="TOC 1 2" xfId="41300"/>
    <cellStyle name="TOC 1 3" xfId="41301"/>
    <cellStyle name="TOC 1_AVA DVA EL" xfId="41302"/>
    <cellStyle name="TOC 2" xfId="573"/>
    <cellStyle name="TOC 2 2" xfId="41303"/>
    <cellStyle name="TOC 2 3" xfId="41304"/>
    <cellStyle name="TOC 2_AVA DVA EL" xfId="41305"/>
    <cellStyle name="TOC 3" xfId="41306"/>
    <cellStyle name="TOC 4" xfId="41307"/>
    <cellStyle name="TOC_3. Chng in credit spreads" xfId="9366"/>
    <cellStyle name="Total" xfId="574"/>
    <cellStyle name="Total 10" xfId="41308"/>
    <cellStyle name="Total 10 2" xfId="41309"/>
    <cellStyle name="Total 10 3" xfId="41310"/>
    <cellStyle name="Total 10_AVA DVA EL" xfId="41311"/>
    <cellStyle name="Total 11" xfId="41312"/>
    <cellStyle name="Total 11 2" xfId="41313"/>
    <cellStyle name="Total 11 3" xfId="41314"/>
    <cellStyle name="Total 11_AVA DVA EL" xfId="41315"/>
    <cellStyle name="Total 12" xfId="41316"/>
    <cellStyle name="Total 12 2" xfId="41317"/>
    <cellStyle name="Total 12 3" xfId="41318"/>
    <cellStyle name="Total 12_AVA DVA EL" xfId="41319"/>
    <cellStyle name="Total 13" xfId="41320"/>
    <cellStyle name="Total 13 2" xfId="41321"/>
    <cellStyle name="Total 13 3" xfId="41322"/>
    <cellStyle name="Total 13_AVA DVA EL" xfId="41323"/>
    <cellStyle name="Total 14" xfId="41324"/>
    <cellStyle name="Total 2" xfId="1263"/>
    <cellStyle name="Total 2 10" xfId="41325"/>
    <cellStyle name="Total 2 2" xfId="11635"/>
    <cellStyle name="Total 2 2 2" xfId="41326"/>
    <cellStyle name="Total 2 2 2 2" xfId="41327"/>
    <cellStyle name="Total 2 2 2 3" xfId="41328"/>
    <cellStyle name="Total 2 2 2_AVA DVA EL" xfId="41329"/>
    <cellStyle name="Total 2 2 3" xfId="41330"/>
    <cellStyle name="Total 2 2 3 2" xfId="41331"/>
    <cellStyle name="Total 2 2 3 3" xfId="41332"/>
    <cellStyle name="Total 2 2 3_AVA DVA EL" xfId="41333"/>
    <cellStyle name="Total 2 2 4" xfId="41334"/>
    <cellStyle name="Total 2 2 4 2" xfId="41335"/>
    <cellStyle name="Total 2 2 4 3" xfId="41336"/>
    <cellStyle name="Total 2 2 4_AVA DVA EL" xfId="41337"/>
    <cellStyle name="Total 2 2 5" xfId="41338"/>
    <cellStyle name="Total 2 2 5 2" xfId="41339"/>
    <cellStyle name="Total 2 2 5 3" xfId="41340"/>
    <cellStyle name="Total 2 2 5_AVA DVA EL" xfId="41341"/>
    <cellStyle name="Total 2 2 6" xfId="41342"/>
    <cellStyle name="Total 2 2 6 2" xfId="41343"/>
    <cellStyle name="Total 2 2 6 3" xfId="41344"/>
    <cellStyle name="Total 2 2 6_AVA DVA EL" xfId="41345"/>
    <cellStyle name="Total 2 2 7" xfId="41346"/>
    <cellStyle name="Total 2 2_AVA DVA EL" xfId="41347"/>
    <cellStyle name="Total 2 3" xfId="11636"/>
    <cellStyle name="Total 2 3 2" xfId="41348"/>
    <cellStyle name="Total 2 3 2 2" xfId="41349"/>
    <cellStyle name="Total 2 3 2 3" xfId="41350"/>
    <cellStyle name="Total 2 3 2_AVA DVA EL" xfId="41351"/>
    <cellStyle name="Total 2 3 3" xfId="41352"/>
    <cellStyle name="Total 2 3 4" xfId="41353"/>
    <cellStyle name="Total 2 3_AVA DVA EL" xfId="41354"/>
    <cellStyle name="Total 2 4" xfId="41355"/>
    <cellStyle name="Total 2 4 2" xfId="41356"/>
    <cellStyle name="Total 2 4 3" xfId="41357"/>
    <cellStyle name="Total 2 4_AVA DVA EL" xfId="41358"/>
    <cellStyle name="Total 2 5" xfId="41359"/>
    <cellStyle name="Total 2 5 2" xfId="41360"/>
    <cellStyle name="Total 2 5 3" xfId="41361"/>
    <cellStyle name="Total 2 5_AVA DVA EL" xfId="41362"/>
    <cellStyle name="Total 2 6" xfId="41363"/>
    <cellStyle name="Total 2 6 2" xfId="41364"/>
    <cellStyle name="Total 2 6 2 2" xfId="41365"/>
    <cellStyle name="Total 2 6 2 3" xfId="41366"/>
    <cellStyle name="Total 2 6 2_AVA DVA EL" xfId="41367"/>
    <cellStyle name="Total 2 6 3" xfId="41368"/>
    <cellStyle name="Total 2 6 3 2" xfId="41369"/>
    <cellStyle name="Total 2 6 3 3" xfId="41370"/>
    <cellStyle name="Total 2 6 3_AVA DVA EL" xfId="41371"/>
    <cellStyle name="Total 2 6 4" xfId="41372"/>
    <cellStyle name="Total 2 6 5" xfId="41373"/>
    <cellStyle name="Total 2 6_AVA DVA EL" xfId="41374"/>
    <cellStyle name="Total 2 7" xfId="41375"/>
    <cellStyle name="Total 2 7 2" xfId="41376"/>
    <cellStyle name="Total 2 7 3" xfId="41377"/>
    <cellStyle name="Total 2 7_AVA DVA EL" xfId="41378"/>
    <cellStyle name="Total 2 8" xfId="41379"/>
    <cellStyle name="Total 2 8 2" xfId="41380"/>
    <cellStyle name="Total 2 8 3" xfId="41381"/>
    <cellStyle name="Total 2 8_AVA DVA EL" xfId="41382"/>
    <cellStyle name="Total 2 9" xfId="41383"/>
    <cellStyle name="Total 2_4Q16" xfId="41384"/>
    <cellStyle name="Total 3" xfId="9367"/>
    <cellStyle name="Total 3 2" xfId="41385"/>
    <cellStyle name="Total 3 2 2" xfId="41386"/>
    <cellStyle name="Total 3 2 3" xfId="41387"/>
    <cellStyle name="Total 3 2_AVA DVA EL" xfId="41388"/>
    <cellStyle name="Total 3 3" xfId="41389"/>
    <cellStyle name="Total 3 3 2" xfId="41390"/>
    <cellStyle name="Total 3 3 3" xfId="41391"/>
    <cellStyle name="Total 3 3_AVA DVA EL" xfId="41392"/>
    <cellStyle name="Total 3 4" xfId="41393"/>
    <cellStyle name="Total 3 5" xfId="41394"/>
    <cellStyle name="Total 3_AVA DVA EL" xfId="41395"/>
    <cellStyle name="Total 4" xfId="41396"/>
    <cellStyle name="Total 4 2" xfId="41397"/>
    <cellStyle name="Total 4 2 2" xfId="41398"/>
    <cellStyle name="Total 4 2 3" xfId="41399"/>
    <cellStyle name="Total 4 2_AVA DVA EL" xfId="41400"/>
    <cellStyle name="Total 4 3" xfId="41401"/>
    <cellStyle name="Total 4 3 2" xfId="41402"/>
    <cellStyle name="Total 4 3 3" xfId="41403"/>
    <cellStyle name="Total 4 3_AVA DVA EL" xfId="41404"/>
    <cellStyle name="Total 4 4" xfId="41405"/>
    <cellStyle name="Total 4 4 2" xfId="41406"/>
    <cellStyle name="Total 4 4 3" xfId="41407"/>
    <cellStyle name="Total 4 4_AVA DVA EL" xfId="41408"/>
    <cellStyle name="Total 4 5" xfId="41409"/>
    <cellStyle name="Total 4 5 2" xfId="41410"/>
    <cellStyle name="Total 4 5 3" xfId="41411"/>
    <cellStyle name="Total 4 5_AVA DVA EL" xfId="41412"/>
    <cellStyle name="Total 4 6" xfId="41413"/>
    <cellStyle name="Total 4_AVA DVA EL" xfId="41414"/>
    <cellStyle name="Total 5" xfId="41415"/>
    <cellStyle name="Total 5 2" xfId="41416"/>
    <cellStyle name="Total 5 2 2" xfId="41417"/>
    <cellStyle name="Total 5 2 3" xfId="41418"/>
    <cellStyle name="Total 5 2_AVA DVA EL" xfId="41419"/>
    <cellStyle name="Total 5 3" xfId="41420"/>
    <cellStyle name="Total 5_AVA DVA EL" xfId="41421"/>
    <cellStyle name="Total 6" xfId="41422"/>
    <cellStyle name="Total 6 2" xfId="41423"/>
    <cellStyle name="Total 6 2 2" xfId="41424"/>
    <cellStyle name="Total 6 2 3" xfId="41425"/>
    <cellStyle name="Total 6 2_AVA DVA EL" xfId="41426"/>
    <cellStyle name="Total 6 3" xfId="41427"/>
    <cellStyle name="Total 6_AVA DVA EL" xfId="41428"/>
    <cellStyle name="Total 7" xfId="41429"/>
    <cellStyle name="Total 7 2" xfId="41430"/>
    <cellStyle name="Total 7 2 2" xfId="41431"/>
    <cellStyle name="Total 7 2 3" xfId="41432"/>
    <cellStyle name="Total 7 2_AVA DVA EL" xfId="41433"/>
    <cellStyle name="Total 7 3" xfId="41434"/>
    <cellStyle name="Total 7_AVA DVA EL" xfId="41435"/>
    <cellStyle name="Total 8" xfId="41436"/>
    <cellStyle name="Total 8 2" xfId="41437"/>
    <cellStyle name="Total 8 2 2" xfId="41438"/>
    <cellStyle name="Total 8 2 3" xfId="41439"/>
    <cellStyle name="Total 8 2_AVA DVA EL" xfId="41440"/>
    <cellStyle name="Total 8 3" xfId="41441"/>
    <cellStyle name="Total 8_AVA DVA EL" xfId="41442"/>
    <cellStyle name="Total 9" xfId="41443"/>
    <cellStyle name="Total 9 2" xfId="41444"/>
    <cellStyle name="Total 9 2 2" xfId="41445"/>
    <cellStyle name="Total 9 2 3" xfId="41446"/>
    <cellStyle name="Total 9 2_AVA DVA EL" xfId="41447"/>
    <cellStyle name="Total 9 3" xfId="41448"/>
    <cellStyle name="Total 9_AVA DVA EL" xfId="41449"/>
    <cellStyle name="Total Currency" xfId="575"/>
    <cellStyle name="Total Currency 2" xfId="41450"/>
    <cellStyle name="Total Currency 3" xfId="41451"/>
    <cellStyle name="Total Currency_AVA DVA EL" xfId="41452"/>
    <cellStyle name="Total Normal" xfId="576"/>
    <cellStyle name="Total Normal 2" xfId="41453"/>
    <cellStyle name="Total Normal 3" xfId="41454"/>
    <cellStyle name="Total Normal_AVA DVA EL" xfId="41455"/>
    <cellStyle name="Total_06-Tilknytta 0906" xfId="1264"/>
    <cellStyle name="Totalt" xfId="9368"/>
    <cellStyle name="Totalt 2" xfId="577"/>
    <cellStyle name="Totalt 2 2" xfId="11637"/>
    <cellStyle name="Totalt 2 2 2" xfId="41456"/>
    <cellStyle name="Totalt 2 2 3" xfId="41457"/>
    <cellStyle name="Totalt 2 2_AVA DVA EL" xfId="41458"/>
    <cellStyle name="Totalt 2 3" xfId="41459"/>
    <cellStyle name="Totalt 2 3 2" xfId="41460"/>
    <cellStyle name="Totalt 2 3 3" xfId="41461"/>
    <cellStyle name="Totalt 2 3_AVA DVA EL" xfId="41462"/>
    <cellStyle name="Totalt 2 4" xfId="41463"/>
    <cellStyle name="Totalt 2 5" xfId="41464"/>
    <cellStyle name="Totalt 2_AVA DVA EL" xfId="41465"/>
    <cellStyle name="Totalt 3" xfId="9369"/>
    <cellStyle name="Totalt 3 2" xfId="9370"/>
    <cellStyle name="Totalt 3 2 2" xfId="41466"/>
    <cellStyle name="Totalt 3 2_Cap.adeq" xfId="41467"/>
    <cellStyle name="Totalt 3 3" xfId="41468"/>
    <cellStyle name="Totalt 3_3. Chng in credit spreads" xfId="9371"/>
    <cellStyle name="Totalt 4" xfId="12035"/>
    <cellStyle name="Totalt 4 2" xfId="41469"/>
    <cellStyle name="Totalt 4 3" xfId="41470"/>
    <cellStyle name="Totalt 4_AVA DVA EL" xfId="41471"/>
    <cellStyle name="Totalt 5" xfId="41472"/>
    <cellStyle name="Totalt 6" xfId="41473"/>
    <cellStyle name="Totalt 7" xfId="41474"/>
    <cellStyle name="Totalt_4Q16" xfId="41475"/>
    <cellStyle name="ts" xfId="578"/>
    <cellStyle name="ts 2" xfId="11638"/>
    <cellStyle name="ts 3" xfId="11639"/>
    <cellStyle name="ts_AVA DVA EL" xfId="41476"/>
    <cellStyle name="Tusenskille [0] 2" xfId="4640"/>
    <cellStyle name="Tusenskille [0] 2 2" xfId="9372"/>
    <cellStyle name="Tusenskille [0] 2 2 2" xfId="9373"/>
    <cellStyle name="Tusenskille [0] 2 2 3" xfId="41477"/>
    <cellStyle name="Tusenskille [0] 2 2_3. Chng in credit spreads" xfId="9374"/>
    <cellStyle name="Tusenskille [0] 2 3" xfId="9375"/>
    <cellStyle name="Tusenskille [0] 2_3. Chng in credit spreads" xfId="9376"/>
    <cellStyle name="Tusenskille [0] 3" xfId="9377"/>
    <cellStyle name="Tusenskille [0]_Bok2" xfId="11667"/>
    <cellStyle name="Tusenskille 10" xfId="579"/>
    <cellStyle name="Tusenskille 10 2" xfId="824"/>
    <cellStyle name="Tusenskille 10 2 2" xfId="9378"/>
    <cellStyle name="Tusenskille 10 2 3" xfId="41478"/>
    <cellStyle name="Tusenskille 10 2_3. Chng in credit spreads" xfId="9379"/>
    <cellStyle name="Tusenskille 10 3" xfId="1365"/>
    <cellStyle name="Tusenskille 10_3. Chng in credit spreads" xfId="9380"/>
    <cellStyle name="Tusenskille 11" xfId="580"/>
    <cellStyle name="Tusenskille 11 2" xfId="825"/>
    <cellStyle name="Tusenskille 11 2 2" xfId="11640"/>
    <cellStyle name="Tusenskille 11 2 3" xfId="41479"/>
    <cellStyle name="Tusenskille 11 2_AVA DVA EL" xfId="41480"/>
    <cellStyle name="Tusenskille 11 3" xfId="1366"/>
    <cellStyle name="Tusenskille 11 3 2" xfId="41481"/>
    <cellStyle name="Tusenskille 11 3_Cap.adeq" xfId="41482"/>
    <cellStyle name="Tusenskille 11 4" xfId="41483"/>
    <cellStyle name="Tusenskille 11_3. Chng in credit spreads" xfId="9381"/>
    <cellStyle name="Tusenskille 12" xfId="581"/>
    <cellStyle name="Tusenskille 12 2" xfId="826"/>
    <cellStyle name="Tusenskille 12 2 2" xfId="41484"/>
    <cellStyle name="Tusenskille 12 2_Cap.adeq" xfId="41485"/>
    <cellStyle name="Tusenskille 12 3" xfId="1367"/>
    <cellStyle name="Tusenskille 12 4" xfId="41486"/>
    <cellStyle name="Tusenskille 12_3. Chng in credit spreads" xfId="9382"/>
    <cellStyle name="Tusenskille 13" xfId="582"/>
    <cellStyle name="Tusenskille 13 2" xfId="827"/>
    <cellStyle name="Tusenskille 13 2 2" xfId="41487"/>
    <cellStyle name="Tusenskille 13 2_Cap.adeq" xfId="41488"/>
    <cellStyle name="Tusenskille 13 3" xfId="1368"/>
    <cellStyle name="Tusenskille 13 4" xfId="41489"/>
    <cellStyle name="Tusenskille 13_3. Chng in credit spreads" xfId="9383"/>
    <cellStyle name="Tusenskille 14" xfId="583"/>
    <cellStyle name="Tusenskille 14 2" xfId="828"/>
    <cellStyle name="Tusenskille 14 2 2" xfId="9384"/>
    <cellStyle name="Tusenskille 14 2 2 2" xfId="9385"/>
    <cellStyle name="Tusenskille 14 2 2 2 2" xfId="9386"/>
    <cellStyle name="Tusenskille 14 2 2 2 3" xfId="9387"/>
    <cellStyle name="Tusenskille 14 2 2 2_3. Chng in credit spreads" xfId="9388"/>
    <cellStyle name="Tusenskille 14 2 2 3" xfId="9389"/>
    <cellStyle name="Tusenskille 14 2 2 4" xfId="9390"/>
    <cellStyle name="Tusenskille 14 2 2_3. Chng in credit spreads" xfId="9391"/>
    <cellStyle name="Tusenskille 14 2 3" xfId="9392"/>
    <cellStyle name="Tusenskille 14 2 3 2" xfId="9393"/>
    <cellStyle name="Tusenskille 14 2 3 2 2" xfId="9394"/>
    <cellStyle name="Tusenskille 14 2 3 2 3" xfId="9395"/>
    <cellStyle name="Tusenskille 14 2 3 2_3. Chng in credit spreads" xfId="9396"/>
    <cellStyle name="Tusenskille 14 2 3 3" xfId="9397"/>
    <cellStyle name="Tusenskille 14 2 3 4" xfId="9398"/>
    <cellStyle name="Tusenskille 14 2 3_3. Chng in credit spreads" xfId="9399"/>
    <cellStyle name="Tusenskille 14 2 4" xfId="9400"/>
    <cellStyle name="Tusenskille 14 2 4 2" xfId="9401"/>
    <cellStyle name="Tusenskille 14 2 4 3" xfId="9402"/>
    <cellStyle name="Tusenskille 14 2 4_3. Chng in credit spreads" xfId="9403"/>
    <cellStyle name="Tusenskille 14 2 5" xfId="9404"/>
    <cellStyle name="Tusenskille 14 2 6" xfId="9405"/>
    <cellStyle name="Tusenskille 14 2 7" xfId="41490"/>
    <cellStyle name="Tusenskille 14 2_3. Chng in credit spreads" xfId="9406"/>
    <cellStyle name="Tusenskille 14 3" xfId="1523"/>
    <cellStyle name="Tusenskille 14 3 2" xfId="9407"/>
    <cellStyle name="Tusenskille 14 3 2 2" xfId="9408"/>
    <cellStyle name="Tusenskille 14 3 2 2 2" xfId="9409"/>
    <cellStyle name="Tusenskille 14 3 2 2 3" xfId="9410"/>
    <cellStyle name="Tusenskille 14 3 2 2_3. Chng in credit spreads" xfId="9411"/>
    <cellStyle name="Tusenskille 14 3 2 3" xfId="9412"/>
    <cellStyle name="Tusenskille 14 3 2 4" xfId="9413"/>
    <cellStyle name="Tusenskille 14 3 2_3. Chng in credit spreads" xfId="9414"/>
    <cellStyle name="Tusenskille 14 3 3" xfId="9415"/>
    <cellStyle name="Tusenskille 14 3 3 2" xfId="9416"/>
    <cellStyle name="Tusenskille 14 3 3 2 2" xfId="9417"/>
    <cellStyle name="Tusenskille 14 3 3 2 3" xfId="9418"/>
    <cellStyle name="Tusenskille 14 3 3 2_3. Chng in credit spreads" xfId="9419"/>
    <cellStyle name="Tusenskille 14 3 3 3" xfId="9420"/>
    <cellStyle name="Tusenskille 14 3 3 4" xfId="9421"/>
    <cellStyle name="Tusenskille 14 3 3_3. Chng in credit spreads" xfId="9422"/>
    <cellStyle name="Tusenskille 14 3 4" xfId="9423"/>
    <cellStyle name="Tusenskille 14 3 4 2" xfId="9424"/>
    <cellStyle name="Tusenskille 14 3 4 3" xfId="9425"/>
    <cellStyle name="Tusenskille 14 3 4_3. Chng in credit spreads" xfId="9426"/>
    <cellStyle name="Tusenskille 14 3 5" xfId="9427"/>
    <cellStyle name="Tusenskille 14 3 6" xfId="9428"/>
    <cellStyle name="Tusenskille 14 3_3. Chng in credit spreads" xfId="9429"/>
    <cellStyle name="Tusenskille 14 4" xfId="9430"/>
    <cellStyle name="Tusenskille 14 4 2" xfId="9431"/>
    <cellStyle name="Tusenskille 14 4 2 2" xfId="9432"/>
    <cellStyle name="Tusenskille 14 4 2 3" xfId="9433"/>
    <cellStyle name="Tusenskille 14 4 2_3. Chng in credit spreads" xfId="9434"/>
    <cellStyle name="Tusenskille 14 4 3" xfId="9435"/>
    <cellStyle name="Tusenskille 14 4 4" xfId="9436"/>
    <cellStyle name="Tusenskille 14 4_3. Chng in credit spreads" xfId="9437"/>
    <cellStyle name="Tusenskille 14 5" xfId="9438"/>
    <cellStyle name="Tusenskille 14 5 2" xfId="9439"/>
    <cellStyle name="Tusenskille 14 5 2 2" xfId="9440"/>
    <cellStyle name="Tusenskille 14 5 2 3" xfId="9441"/>
    <cellStyle name="Tusenskille 14 5 2_3. Chng in credit spreads" xfId="9442"/>
    <cellStyle name="Tusenskille 14 5 3" xfId="9443"/>
    <cellStyle name="Tusenskille 14 5 4" xfId="9444"/>
    <cellStyle name="Tusenskille 14 5_3. Chng in credit spreads" xfId="9445"/>
    <cellStyle name="Tusenskille 14 6" xfId="9446"/>
    <cellStyle name="Tusenskille 14 6 2" xfId="9447"/>
    <cellStyle name="Tusenskille 14 6 3" xfId="9448"/>
    <cellStyle name="Tusenskille 14 6_3. Chng in credit spreads" xfId="9449"/>
    <cellStyle name="Tusenskille 14 7" xfId="9450"/>
    <cellStyle name="Tusenskille 14 8" xfId="9451"/>
    <cellStyle name="Tusenskille 14 9" xfId="41491"/>
    <cellStyle name="Tusenskille 14_3. Chng in credit spreads" xfId="9452"/>
    <cellStyle name="Tusenskille 15" xfId="584"/>
    <cellStyle name="Tusenskille 15 2" xfId="829"/>
    <cellStyle name="Tusenskille 15 2 2" xfId="41492"/>
    <cellStyle name="Tusenskille 15 2_Cap.adeq" xfId="41493"/>
    <cellStyle name="Tusenskille 15 3" xfId="1369"/>
    <cellStyle name="Tusenskille 15 4" xfId="41494"/>
    <cellStyle name="Tusenskille 15_3. Chng in credit spreads" xfId="9453"/>
    <cellStyle name="Tusenskille 16" xfId="585"/>
    <cellStyle name="Tusenskille 16 2" xfId="830"/>
    <cellStyle name="Tusenskille 16 2 2" xfId="9454"/>
    <cellStyle name="Tusenskille 16 2 2 2" xfId="9455"/>
    <cellStyle name="Tusenskille 16 2 2 2 2" xfId="9456"/>
    <cellStyle name="Tusenskille 16 2 2 2 3" xfId="9457"/>
    <cellStyle name="Tusenskille 16 2 2 2_3. Chng in credit spreads" xfId="9458"/>
    <cellStyle name="Tusenskille 16 2 2 3" xfId="9459"/>
    <cellStyle name="Tusenskille 16 2 2 4" xfId="9460"/>
    <cellStyle name="Tusenskille 16 2 2_3. Chng in credit spreads" xfId="9461"/>
    <cellStyle name="Tusenskille 16 2 3" xfId="9462"/>
    <cellStyle name="Tusenskille 16 2 3 2" xfId="9463"/>
    <cellStyle name="Tusenskille 16 2 3 2 2" xfId="9464"/>
    <cellStyle name="Tusenskille 16 2 3 2 3" xfId="9465"/>
    <cellStyle name="Tusenskille 16 2 3 2_3. Chng in credit spreads" xfId="9466"/>
    <cellStyle name="Tusenskille 16 2 3 3" xfId="9467"/>
    <cellStyle name="Tusenskille 16 2 3 4" xfId="9468"/>
    <cellStyle name="Tusenskille 16 2 3_3. Chng in credit spreads" xfId="9469"/>
    <cellStyle name="Tusenskille 16 2 4" xfId="9470"/>
    <cellStyle name="Tusenskille 16 2 4 2" xfId="9471"/>
    <cellStyle name="Tusenskille 16 2 4 3" xfId="9472"/>
    <cellStyle name="Tusenskille 16 2 4_3. Chng in credit spreads" xfId="9473"/>
    <cellStyle name="Tusenskille 16 2 5" xfId="9474"/>
    <cellStyle name="Tusenskille 16 2 6" xfId="9475"/>
    <cellStyle name="Tusenskille 16 2 7" xfId="41495"/>
    <cellStyle name="Tusenskille 16 2_3. Chng in credit spreads" xfId="9476"/>
    <cellStyle name="Tusenskille 16 3" xfId="1370"/>
    <cellStyle name="Tusenskille 16 3 2" xfId="9477"/>
    <cellStyle name="Tusenskille 16 3 2 2" xfId="9478"/>
    <cellStyle name="Tusenskille 16 3 2 3" xfId="9479"/>
    <cellStyle name="Tusenskille 16 3 2_3. Chng in credit spreads" xfId="9480"/>
    <cellStyle name="Tusenskille 16 3 3" xfId="9481"/>
    <cellStyle name="Tusenskille 16 3 4" xfId="9482"/>
    <cellStyle name="Tusenskille 16 3_3. Chng in credit spreads" xfId="9483"/>
    <cellStyle name="Tusenskille 16 4" xfId="9484"/>
    <cellStyle name="Tusenskille 16 4 2" xfId="9485"/>
    <cellStyle name="Tusenskille 16 4 2 2" xfId="9486"/>
    <cellStyle name="Tusenskille 16 4 2 3" xfId="9487"/>
    <cellStyle name="Tusenskille 16 4 2_3. Chng in credit spreads" xfId="9488"/>
    <cellStyle name="Tusenskille 16 4 3" xfId="9489"/>
    <cellStyle name="Tusenskille 16 4 4" xfId="9490"/>
    <cellStyle name="Tusenskille 16 4_3. Chng in credit spreads" xfId="9491"/>
    <cellStyle name="Tusenskille 16 5" xfId="9492"/>
    <cellStyle name="Tusenskille 16 5 2" xfId="9493"/>
    <cellStyle name="Tusenskille 16 5 3" xfId="9494"/>
    <cellStyle name="Tusenskille 16 5_3. Chng in credit spreads" xfId="9495"/>
    <cellStyle name="Tusenskille 16 6" xfId="9496"/>
    <cellStyle name="Tusenskille 16 7" xfId="9497"/>
    <cellStyle name="Tusenskille 16 8" xfId="41496"/>
    <cellStyle name="Tusenskille 16_3. Chng in credit spreads" xfId="9498"/>
    <cellStyle name="Tusenskille 17" xfId="586"/>
    <cellStyle name="Tusenskille 17 2" xfId="831"/>
    <cellStyle name="Tusenskille 17 2 2" xfId="9499"/>
    <cellStyle name="Tusenskille 17 2 2 2" xfId="9500"/>
    <cellStyle name="Tusenskille 17 2 2 2 2" xfId="9501"/>
    <cellStyle name="Tusenskille 17 2 2 2 3" xfId="9502"/>
    <cellStyle name="Tusenskille 17 2 2 2_3. Chng in credit spreads" xfId="9503"/>
    <cellStyle name="Tusenskille 17 2 2 3" xfId="9504"/>
    <cellStyle name="Tusenskille 17 2 2 4" xfId="9505"/>
    <cellStyle name="Tusenskille 17 2 2_3. Chng in credit spreads" xfId="9506"/>
    <cellStyle name="Tusenskille 17 2 3" xfId="9507"/>
    <cellStyle name="Tusenskille 17 2 3 2" xfId="9508"/>
    <cellStyle name="Tusenskille 17 2 3 2 2" xfId="9509"/>
    <cellStyle name="Tusenskille 17 2 3 2 3" xfId="9510"/>
    <cellStyle name="Tusenskille 17 2 3 2_3. Chng in credit spreads" xfId="9511"/>
    <cellStyle name="Tusenskille 17 2 3 3" xfId="9512"/>
    <cellStyle name="Tusenskille 17 2 3 4" xfId="9513"/>
    <cellStyle name="Tusenskille 17 2 3_3. Chng in credit spreads" xfId="9514"/>
    <cellStyle name="Tusenskille 17 2 4" xfId="9515"/>
    <cellStyle name="Tusenskille 17 2 4 2" xfId="9516"/>
    <cellStyle name="Tusenskille 17 2 4 3" xfId="9517"/>
    <cellStyle name="Tusenskille 17 2 4_3. Chng in credit spreads" xfId="9518"/>
    <cellStyle name="Tusenskille 17 2 5" xfId="9519"/>
    <cellStyle name="Tusenskille 17 2 6" xfId="9520"/>
    <cellStyle name="Tusenskille 17 2 7" xfId="41497"/>
    <cellStyle name="Tusenskille 17 2_3. Chng in credit spreads" xfId="9521"/>
    <cellStyle name="Tusenskille 17 3" xfId="1371"/>
    <cellStyle name="Tusenskille 17 3 2" xfId="9522"/>
    <cellStyle name="Tusenskille 17 3 2 2" xfId="9523"/>
    <cellStyle name="Tusenskille 17 3 2 3" xfId="9524"/>
    <cellStyle name="Tusenskille 17 3 2_3. Chng in credit spreads" xfId="9525"/>
    <cellStyle name="Tusenskille 17 3 3" xfId="9526"/>
    <cellStyle name="Tusenskille 17 3 4" xfId="9527"/>
    <cellStyle name="Tusenskille 17 3_3. Chng in credit spreads" xfId="9528"/>
    <cellStyle name="Tusenskille 17 4" xfId="9529"/>
    <cellStyle name="Tusenskille 17 4 2" xfId="9530"/>
    <cellStyle name="Tusenskille 17 4 2 2" xfId="9531"/>
    <cellStyle name="Tusenskille 17 4 2 3" xfId="9532"/>
    <cellStyle name="Tusenskille 17 4 2_3. Chng in credit spreads" xfId="9533"/>
    <cellStyle name="Tusenskille 17 4 3" xfId="9534"/>
    <cellStyle name="Tusenskille 17 4 4" xfId="9535"/>
    <cellStyle name="Tusenskille 17 4_3. Chng in credit spreads" xfId="9536"/>
    <cellStyle name="Tusenskille 17 5" xfId="9537"/>
    <cellStyle name="Tusenskille 17 5 2" xfId="9538"/>
    <cellStyle name="Tusenskille 17 5 3" xfId="9539"/>
    <cellStyle name="Tusenskille 17 5_3. Chng in credit spreads" xfId="9540"/>
    <cellStyle name="Tusenskille 17 6" xfId="9541"/>
    <cellStyle name="Tusenskille 17 7" xfId="9542"/>
    <cellStyle name="Tusenskille 17 8" xfId="41498"/>
    <cellStyle name="Tusenskille 17_3. Chng in credit spreads" xfId="9543"/>
    <cellStyle name="Tusenskille 18" xfId="1372"/>
    <cellStyle name="Tusenskille 18 2" xfId="9544"/>
    <cellStyle name="Tusenskille 18 2 2" xfId="9545"/>
    <cellStyle name="Tusenskille 18 2 2 2" xfId="9546"/>
    <cellStyle name="Tusenskille 18 2 2 2 2" xfId="9547"/>
    <cellStyle name="Tusenskille 18 2 2 2 3" xfId="9548"/>
    <cellStyle name="Tusenskille 18 2 2 2_3. Chng in credit spreads" xfId="9549"/>
    <cellStyle name="Tusenskille 18 2 2 3" xfId="9550"/>
    <cellStyle name="Tusenskille 18 2 2 4" xfId="9551"/>
    <cellStyle name="Tusenskille 18 2 2_3. Chng in credit spreads" xfId="9552"/>
    <cellStyle name="Tusenskille 18 2 3" xfId="9553"/>
    <cellStyle name="Tusenskille 18 2 3 2" xfId="9554"/>
    <cellStyle name="Tusenskille 18 2 3 2 2" xfId="9555"/>
    <cellStyle name="Tusenskille 18 2 3 2 3" xfId="9556"/>
    <cellStyle name="Tusenskille 18 2 3 2_3. Chng in credit spreads" xfId="9557"/>
    <cellStyle name="Tusenskille 18 2 3 3" xfId="9558"/>
    <cellStyle name="Tusenskille 18 2 3 4" xfId="9559"/>
    <cellStyle name="Tusenskille 18 2 3_3. Chng in credit spreads" xfId="9560"/>
    <cellStyle name="Tusenskille 18 2 4" xfId="9561"/>
    <cellStyle name="Tusenskille 18 2 4 2" xfId="9562"/>
    <cellStyle name="Tusenskille 18 2 4 3" xfId="9563"/>
    <cellStyle name="Tusenskille 18 2 4_3. Chng in credit spreads" xfId="9564"/>
    <cellStyle name="Tusenskille 18 2 5" xfId="9565"/>
    <cellStyle name="Tusenskille 18 2 6" xfId="9566"/>
    <cellStyle name="Tusenskille 18 2 7" xfId="41499"/>
    <cellStyle name="Tusenskille 18 2_3. Chng in credit spreads" xfId="9567"/>
    <cellStyle name="Tusenskille 18 3" xfId="9568"/>
    <cellStyle name="Tusenskille 18 3 2" xfId="9569"/>
    <cellStyle name="Tusenskille 18 3 2 2" xfId="9570"/>
    <cellStyle name="Tusenskille 18 3 2 3" xfId="9571"/>
    <cellStyle name="Tusenskille 18 3 2_3. Chng in credit spreads" xfId="9572"/>
    <cellStyle name="Tusenskille 18 3 3" xfId="9573"/>
    <cellStyle name="Tusenskille 18 3 4" xfId="9574"/>
    <cellStyle name="Tusenskille 18 3_3. Chng in credit spreads" xfId="9575"/>
    <cellStyle name="Tusenskille 18 4" xfId="9576"/>
    <cellStyle name="Tusenskille 18 4 2" xfId="9577"/>
    <cellStyle name="Tusenskille 18 4 2 2" xfId="9578"/>
    <cellStyle name="Tusenskille 18 4 2 3" xfId="9579"/>
    <cellStyle name="Tusenskille 18 4 2_3. Chng in credit spreads" xfId="9580"/>
    <cellStyle name="Tusenskille 18 4 3" xfId="9581"/>
    <cellStyle name="Tusenskille 18 4 4" xfId="9582"/>
    <cellStyle name="Tusenskille 18 4_3. Chng in credit spreads" xfId="9583"/>
    <cellStyle name="Tusenskille 18 5" xfId="9584"/>
    <cellStyle name="Tusenskille 18 5 2" xfId="9585"/>
    <cellStyle name="Tusenskille 18 5 3" xfId="9586"/>
    <cellStyle name="Tusenskille 18 5_3. Chng in credit spreads" xfId="9587"/>
    <cellStyle name="Tusenskille 18 6" xfId="9588"/>
    <cellStyle name="Tusenskille 18 7" xfId="9589"/>
    <cellStyle name="Tusenskille 18 8" xfId="41500"/>
    <cellStyle name="Tusenskille 18_3. Chng in credit spreads" xfId="9590"/>
    <cellStyle name="Tusenskille 19" xfId="1373"/>
    <cellStyle name="Tusenskille 19 2" xfId="11641"/>
    <cellStyle name="Tusenskille 19 3" xfId="41501"/>
    <cellStyle name="Tusenskille 19_AVA DVA EL" xfId="41502"/>
    <cellStyle name="Tusenskille 2" xfId="587"/>
    <cellStyle name="Tusenskille 2 2" xfId="832"/>
    <cellStyle name="Tusenskille 2 2 2" xfId="9591"/>
    <cellStyle name="Tusenskille 2 2 2 2" xfId="11782"/>
    <cellStyle name="Tusenskille 2 2 3" xfId="11783"/>
    <cellStyle name="Tusenskille 2 2_3. Chng in credit spreads" xfId="9592"/>
    <cellStyle name="Tusenskille 2 3" xfId="1011"/>
    <cellStyle name="Tusenskille 2 3 2" xfId="1374"/>
    <cellStyle name="Tusenskille 2 3 2 2" xfId="41503"/>
    <cellStyle name="Tusenskille 2 3 2 3" xfId="41504"/>
    <cellStyle name="Tusenskille 2 3 2_AVA DVA EL" xfId="41505"/>
    <cellStyle name="Tusenskille 2 3 3" xfId="41506"/>
    <cellStyle name="Tusenskille 2 3 4" xfId="41507"/>
    <cellStyle name="Tusenskille 2 3_AVA DVA EL" xfId="41508"/>
    <cellStyle name="Tusenskille 2 4" xfId="11784"/>
    <cellStyle name="Tusenskille 2_3. Chng in credit spreads" xfId="9593"/>
    <cellStyle name="Tusenskille 20" xfId="1375"/>
    <cellStyle name="Tusenskille 20 2" xfId="11642"/>
    <cellStyle name="Tusenskille 20 3" xfId="41509"/>
    <cellStyle name="Tusenskille 20_AVA DVA EL" xfId="41510"/>
    <cellStyle name="Tusenskille 21" xfId="1376"/>
    <cellStyle name="Tusenskille 21 2" xfId="41511"/>
    <cellStyle name="Tusenskille 21 3" xfId="41512"/>
    <cellStyle name="Tusenskille 21_AVA DVA EL" xfId="41513"/>
    <cellStyle name="Tusenskille 22" xfId="1377"/>
    <cellStyle name="Tusenskille 22 2" xfId="9594"/>
    <cellStyle name="Tusenskille 22 2 2" xfId="41514"/>
    <cellStyle name="Tusenskille 22 2_Cap.adeq" xfId="41515"/>
    <cellStyle name="Tusenskille 22 3" xfId="9595"/>
    <cellStyle name="Tusenskille 22 4" xfId="41516"/>
    <cellStyle name="Tusenskille 22_3. Chng in credit spreads" xfId="9596"/>
    <cellStyle name="Tusenskille 23" xfId="1378"/>
    <cellStyle name="Tusenskille 23 2" xfId="9597"/>
    <cellStyle name="Tusenskille 23 2 2" xfId="41517"/>
    <cellStyle name="Tusenskille 23 2_Cap.adeq" xfId="41518"/>
    <cellStyle name="Tusenskille 23 3" xfId="9598"/>
    <cellStyle name="Tusenskille 23 4" xfId="41519"/>
    <cellStyle name="Tusenskille 23_3. Chng in credit spreads" xfId="9599"/>
    <cellStyle name="Tusenskille 24" xfId="1379"/>
    <cellStyle name="Tusenskille 24 2" xfId="9600"/>
    <cellStyle name="Tusenskille 24 2 2" xfId="41520"/>
    <cellStyle name="Tusenskille 24 2_Cap.adeq" xfId="41521"/>
    <cellStyle name="Tusenskille 24 3" xfId="9601"/>
    <cellStyle name="Tusenskille 24 4" xfId="41522"/>
    <cellStyle name="Tusenskille 24_3. Chng in credit spreads" xfId="9602"/>
    <cellStyle name="Tusenskille 25" xfId="1380"/>
    <cellStyle name="Tusenskille 25 2" xfId="9603"/>
    <cellStyle name="Tusenskille 25 2 2" xfId="41523"/>
    <cellStyle name="Tusenskille 25 2_Cap.adeq" xfId="41524"/>
    <cellStyle name="Tusenskille 25 3" xfId="9604"/>
    <cellStyle name="Tusenskille 25 4" xfId="41525"/>
    <cellStyle name="Tusenskille 25_3. Chng in credit spreads" xfId="9605"/>
    <cellStyle name="Tusenskille 26" xfId="1381"/>
    <cellStyle name="Tusenskille 26 2" xfId="9606"/>
    <cellStyle name="Tusenskille 26 3" xfId="9607"/>
    <cellStyle name="Tusenskille 26_3. Chng in credit spreads" xfId="9608"/>
    <cellStyle name="Tusenskille 27" xfId="1382"/>
    <cellStyle name="Tusenskille 27 2" xfId="9609"/>
    <cellStyle name="Tusenskille 27 3" xfId="9610"/>
    <cellStyle name="Tusenskille 27_3. Chng in credit spreads" xfId="9611"/>
    <cellStyle name="Tusenskille 28" xfId="1383"/>
    <cellStyle name="Tusenskille 28 2" xfId="9612"/>
    <cellStyle name="Tusenskille 28 3" xfId="9613"/>
    <cellStyle name="Tusenskille 28_3. Chng in credit spreads" xfId="9614"/>
    <cellStyle name="Tusenskille 29" xfId="1384"/>
    <cellStyle name="Tusenskille 29 2" xfId="9615"/>
    <cellStyle name="Tusenskille 29 3" xfId="9616"/>
    <cellStyle name="Tusenskille 29_3. Chng in credit spreads" xfId="9617"/>
    <cellStyle name="Tusenskille 3" xfId="588"/>
    <cellStyle name="Tusenskille 3 2" xfId="833"/>
    <cellStyle name="Tusenskille 3 2 2" xfId="1265"/>
    <cellStyle name="Tusenskille 3 2 2 2" xfId="11643"/>
    <cellStyle name="Tusenskille 3 2 2 3" xfId="41526"/>
    <cellStyle name="Tusenskille 3 2 2_AVA DVA EL" xfId="41527"/>
    <cellStyle name="Tusenskille 3 2 3" xfId="11785"/>
    <cellStyle name="Tusenskille 3 2 3 2" xfId="41528"/>
    <cellStyle name="Tusenskille 3 2 3_AVA DVA EL" xfId="41529"/>
    <cellStyle name="Tusenskille 3 2_3. Chng in credit spreads" xfId="9618"/>
    <cellStyle name="Tusenskille 3 3" xfId="979"/>
    <cellStyle name="Tusenskille 3 4" xfId="1524"/>
    <cellStyle name="Tusenskille 3 4 2" xfId="11786"/>
    <cellStyle name="Tusenskille 3_3. Chng in credit spreads" xfId="9619"/>
    <cellStyle name="Tusenskille 30" xfId="4641"/>
    <cellStyle name="Tusenskille 30 2" xfId="9620"/>
    <cellStyle name="Tusenskille 30 3" xfId="9621"/>
    <cellStyle name="Tusenskille 30_3. Chng in credit spreads" xfId="9622"/>
    <cellStyle name="Tusenskille 31" xfId="4642"/>
    <cellStyle name="Tusenskille 31 2" xfId="9623"/>
    <cellStyle name="Tusenskille 31 3" xfId="9624"/>
    <cellStyle name="Tusenskille 31_3. Chng in credit spreads" xfId="9625"/>
    <cellStyle name="Tusenskille 32" xfId="4643"/>
    <cellStyle name="Tusenskille 32 2" xfId="9626"/>
    <cellStyle name="Tusenskille 32 3" xfId="9627"/>
    <cellStyle name="Tusenskille 32_3. Chng in credit spreads" xfId="9628"/>
    <cellStyle name="Tusenskille 33" xfId="4644"/>
    <cellStyle name="Tusenskille 33 2" xfId="9629"/>
    <cellStyle name="Tusenskille 33 3" xfId="9630"/>
    <cellStyle name="Tusenskille 33_3. Chng in credit spreads" xfId="9631"/>
    <cellStyle name="Tusenskille 34" xfId="9632"/>
    <cellStyle name="Tusenskille 34 2" xfId="9633"/>
    <cellStyle name="Tusenskille 34 3" xfId="9634"/>
    <cellStyle name="Tusenskille 34_3. Chng in credit spreads" xfId="9635"/>
    <cellStyle name="Tusenskille 35" xfId="9636"/>
    <cellStyle name="Tusenskille 35 2" xfId="9637"/>
    <cellStyle name="Tusenskille 35 3" xfId="9638"/>
    <cellStyle name="Tusenskille 35_3. Chng in credit spreads" xfId="9639"/>
    <cellStyle name="Tusenskille 36" xfId="9640"/>
    <cellStyle name="Tusenskille 36 2" xfId="9641"/>
    <cellStyle name="Tusenskille 36 3" xfId="9642"/>
    <cellStyle name="Tusenskille 36_3. Chng in credit spreads" xfId="9643"/>
    <cellStyle name="Tusenskille 37" xfId="9644"/>
    <cellStyle name="Tusenskille 37 2" xfId="9645"/>
    <cellStyle name="Tusenskille 37 3" xfId="9646"/>
    <cellStyle name="Tusenskille 37_3. Chng in credit spreads" xfId="9647"/>
    <cellStyle name="Tusenskille 38" xfId="9648"/>
    <cellStyle name="Tusenskille 38 2" xfId="9649"/>
    <cellStyle name="Tusenskille 38 3" xfId="9650"/>
    <cellStyle name="Tusenskille 38_3. Chng in credit spreads" xfId="9651"/>
    <cellStyle name="Tusenskille 39" xfId="9652"/>
    <cellStyle name="Tusenskille 39 2" xfId="9653"/>
    <cellStyle name="Tusenskille 39 3" xfId="9654"/>
    <cellStyle name="Tusenskille 39_3. Chng in credit spreads" xfId="9655"/>
    <cellStyle name="Tusenskille 4" xfId="589"/>
    <cellStyle name="Tusenskille 4 2" xfId="642"/>
    <cellStyle name="Tusenskille 4 2 2" xfId="1293"/>
    <cellStyle name="Tusenskille 4 2 2 2" xfId="11644"/>
    <cellStyle name="Tusenskille 4 2 2 3" xfId="41530"/>
    <cellStyle name="Tusenskille 4 2 2_AVA DVA EL" xfId="41531"/>
    <cellStyle name="Tusenskille 4 2 3" xfId="41532"/>
    <cellStyle name="Tusenskille 4 2 3 2" xfId="41533"/>
    <cellStyle name="Tusenskille 4 2 3 3" xfId="41534"/>
    <cellStyle name="Tusenskille 4 2 3_AVA DVA EL" xfId="41535"/>
    <cellStyle name="Tusenskille 4 2 4" xfId="41536"/>
    <cellStyle name="Tusenskille 4 2 5" xfId="41537"/>
    <cellStyle name="Tusenskille 4 2_3. Chng in credit spreads" xfId="9656"/>
    <cellStyle name="Tusenskille 4 3" xfId="834"/>
    <cellStyle name="Tusenskille 4 3 2" xfId="41538"/>
    <cellStyle name="Tusenskille 4 3 3" xfId="41539"/>
    <cellStyle name="Tusenskille 4 3_AVA DVA EL" xfId="41540"/>
    <cellStyle name="Tusenskille 4 4" xfId="978"/>
    <cellStyle name="Tusenskille 4 4 2" xfId="1304"/>
    <cellStyle name="Tusenskille 4 4 2 2" xfId="4709"/>
    <cellStyle name="Tusenskille 4 4 2 2 2" xfId="12036"/>
    <cellStyle name="Tusenskille 4 4 2 3" xfId="9860"/>
    <cellStyle name="Tusenskille 4 4 2 3 2" xfId="12037"/>
    <cellStyle name="Tusenskille 4 4 2 4" xfId="12038"/>
    <cellStyle name="Tusenskille 4 4 2_3. Chng in credit spreads" xfId="9657"/>
    <cellStyle name="Tusenskille 4 4 3" xfId="4688"/>
    <cellStyle name="Tusenskille 4 4 3 2" xfId="12039"/>
    <cellStyle name="Tusenskille 4 4 4" xfId="9844"/>
    <cellStyle name="Tusenskille 4 4 4 2" xfId="12040"/>
    <cellStyle name="Tusenskille 4 4 5" xfId="12041"/>
    <cellStyle name="Tusenskille 4 4_3. Chng in credit spreads" xfId="9658"/>
    <cellStyle name="Tusenskille 4 5" xfId="1385"/>
    <cellStyle name="Tusenskille 4 5 2" xfId="41541"/>
    <cellStyle name="Tusenskille 4 5 3" xfId="41542"/>
    <cellStyle name="Tusenskille 4 5_AVA DVA EL" xfId="41543"/>
    <cellStyle name="Tusenskille 4 6" xfId="41544"/>
    <cellStyle name="Tusenskille 4 7" xfId="41545"/>
    <cellStyle name="Tusenskille 4_3. Chng in credit spreads" xfId="9659"/>
    <cellStyle name="Tusenskille 40" xfId="9660"/>
    <cellStyle name="Tusenskille 40 2" xfId="9661"/>
    <cellStyle name="Tusenskille 40 3" xfId="9662"/>
    <cellStyle name="Tusenskille 40_3. Chng in credit spreads" xfId="9663"/>
    <cellStyle name="Tusenskille 41" xfId="9664"/>
    <cellStyle name="Tusenskille 41 2" xfId="9665"/>
    <cellStyle name="Tusenskille 41 3" xfId="9666"/>
    <cellStyle name="Tusenskille 41_3. Chng in credit spreads" xfId="9667"/>
    <cellStyle name="Tusenskille 42" xfId="9668"/>
    <cellStyle name="Tusenskille 42 2" xfId="9669"/>
    <cellStyle name="Tusenskille 42 3" xfId="9670"/>
    <cellStyle name="Tusenskille 42_3. Chng in credit spreads" xfId="9671"/>
    <cellStyle name="Tusenskille 43" xfId="9672"/>
    <cellStyle name="Tusenskille 43 2" xfId="9673"/>
    <cellStyle name="Tusenskille 43 3" xfId="9674"/>
    <cellStyle name="Tusenskille 43_3. Chng in credit spreads" xfId="9675"/>
    <cellStyle name="Tusenskille 44" xfId="9676"/>
    <cellStyle name="Tusenskille 44 2" xfId="9677"/>
    <cellStyle name="Tusenskille 44 3" xfId="9678"/>
    <cellStyle name="Tusenskille 44_3. Chng in credit spreads" xfId="9679"/>
    <cellStyle name="Tusenskille 45" xfId="9680"/>
    <cellStyle name="Tusenskille 45 2" xfId="9681"/>
    <cellStyle name="Tusenskille 45 3" xfId="9682"/>
    <cellStyle name="Tusenskille 45_3. Chng in credit spreads" xfId="9683"/>
    <cellStyle name="Tusenskille 46" xfId="9684"/>
    <cellStyle name="Tusenskille 46 2" xfId="9685"/>
    <cellStyle name="Tusenskille 46 3" xfId="9686"/>
    <cellStyle name="Tusenskille 46_3. Chng in credit spreads" xfId="9687"/>
    <cellStyle name="Tusenskille 47" xfId="9688"/>
    <cellStyle name="Tusenskille 47 2" xfId="9689"/>
    <cellStyle name="Tusenskille 47 3" xfId="9690"/>
    <cellStyle name="Tusenskille 47_3. Chng in credit spreads" xfId="9691"/>
    <cellStyle name="Tusenskille 48" xfId="9692"/>
    <cellStyle name="Tusenskille 48 2" xfId="9693"/>
    <cellStyle name="Tusenskille 48 3" xfId="9694"/>
    <cellStyle name="Tusenskille 48_3. Chng in credit spreads" xfId="9695"/>
    <cellStyle name="Tusenskille 49" xfId="9696"/>
    <cellStyle name="Tusenskille 49 2" xfId="9697"/>
    <cellStyle name="Tusenskille 49 3" xfId="9698"/>
    <cellStyle name="Tusenskille 49_3. Chng in credit spreads" xfId="9699"/>
    <cellStyle name="Tusenskille 5" xfId="590"/>
    <cellStyle name="Tusenskille 5 2" xfId="835"/>
    <cellStyle name="Tusenskille 5 2 2" xfId="9700"/>
    <cellStyle name="Tusenskille 5 2 2 2" xfId="41546"/>
    <cellStyle name="Tusenskille 5 2 2_Cap.adeq" xfId="41547"/>
    <cellStyle name="Tusenskille 5 2 3" xfId="41548"/>
    <cellStyle name="Tusenskille 5 2_3. Chng in credit spreads" xfId="9701"/>
    <cellStyle name="Tusenskille 5 3" xfId="977"/>
    <cellStyle name="Tusenskille 5 3 2" xfId="11645"/>
    <cellStyle name="Tusenskille 5 3_Cap.adeq" xfId="41549"/>
    <cellStyle name="Tusenskille 5 4" xfId="1525"/>
    <cellStyle name="Tusenskille 5_3. Chng in credit spreads" xfId="9702"/>
    <cellStyle name="Tusenskille 50" xfId="9703"/>
    <cellStyle name="Tusenskille 50 2" xfId="9704"/>
    <cellStyle name="Tusenskille 50 3" xfId="9705"/>
    <cellStyle name="Tusenskille 50_3. Chng in credit spreads" xfId="9706"/>
    <cellStyle name="Tusenskille 51" xfId="9707"/>
    <cellStyle name="Tusenskille 51 2" xfId="9708"/>
    <cellStyle name="Tusenskille 51 3" xfId="9709"/>
    <cellStyle name="Tusenskille 51_3. Chng in credit spreads" xfId="9710"/>
    <cellStyle name="Tusenskille 52" xfId="9711"/>
    <cellStyle name="Tusenskille 52 2" xfId="9712"/>
    <cellStyle name="Tusenskille 52 3" xfId="9713"/>
    <cellStyle name="Tusenskille 52_3. Chng in credit spreads" xfId="9714"/>
    <cellStyle name="Tusenskille 53" xfId="9715"/>
    <cellStyle name="Tusenskille 53 2" xfId="9716"/>
    <cellStyle name="Tusenskille 53 3" xfId="9717"/>
    <cellStyle name="Tusenskille 53_3. Chng in credit spreads" xfId="9718"/>
    <cellStyle name="Tusenskille 54" xfId="9719"/>
    <cellStyle name="Tusenskille 54 2" xfId="9720"/>
    <cellStyle name="Tusenskille 54 3" xfId="9721"/>
    <cellStyle name="Tusenskille 54_3. Chng in credit spreads" xfId="9722"/>
    <cellStyle name="Tusenskille 55" xfId="9723"/>
    <cellStyle name="Tusenskille 55 2" xfId="9724"/>
    <cellStyle name="Tusenskille 55 3" xfId="9725"/>
    <cellStyle name="Tusenskille 55_3. Chng in credit spreads" xfId="9726"/>
    <cellStyle name="Tusenskille 56" xfId="9727"/>
    <cellStyle name="Tusenskille 56 2" xfId="9728"/>
    <cellStyle name="Tusenskille 56 3" xfId="9729"/>
    <cellStyle name="Tusenskille 56_3. Chng in credit spreads" xfId="9730"/>
    <cellStyle name="Tusenskille 57" xfId="9731"/>
    <cellStyle name="Tusenskille 57 2" xfId="9732"/>
    <cellStyle name="Tusenskille 57 3" xfId="9733"/>
    <cellStyle name="Tusenskille 57_3. Chng in credit spreads" xfId="9734"/>
    <cellStyle name="Tusenskille 58" xfId="9735"/>
    <cellStyle name="Tusenskille 58 2" xfId="9736"/>
    <cellStyle name="Tusenskille 58 3" xfId="9737"/>
    <cellStyle name="Tusenskille 58_3. Chng in credit spreads" xfId="9738"/>
    <cellStyle name="Tusenskille 59" xfId="9739"/>
    <cellStyle name="Tusenskille 6" xfId="591"/>
    <cellStyle name="Tusenskille 6 2" xfId="836"/>
    <cellStyle name="Tusenskille 6 2 2" xfId="11646"/>
    <cellStyle name="Tusenskille 6 2 3" xfId="41550"/>
    <cellStyle name="Tusenskille 6 2_AVA DVA EL" xfId="41551"/>
    <cellStyle name="Tusenskille 6 3" xfId="11647"/>
    <cellStyle name="Tusenskille 6 4" xfId="11648"/>
    <cellStyle name="Tusenskille 6_3. Chng in credit spreads" xfId="9740"/>
    <cellStyle name="Tusenskille 60" xfId="9741"/>
    <cellStyle name="Tusenskille 60 2" xfId="9742"/>
    <cellStyle name="Tusenskille 60 3" xfId="9743"/>
    <cellStyle name="Tusenskille 60_3. Chng in credit spreads" xfId="9744"/>
    <cellStyle name="Tusenskille 61" xfId="9745"/>
    <cellStyle name="Tusenskille 62" xfId="9746"/>
    <cellStyle name="Tusenskille 62 2" xfId="9747"/>
    <cellStyle name="Tusenskille 62_3. Chng in credit spreads" xfId="9748"/>
    <cellStyle name="Tusenskille 63" xfId="9749"/>
    <cellStyle name="Tusenskille 63 2" xfId="9750"/>
    <cellStyle name="Tusenskille 63 2 2" xfId="9751"/>
    <cellStyle name="Tusenskille 63 2 3" xfId="9752"/>
    <cellStyle name="Tusenskille 63 2_3. Chng in credit spreads" xfId="9753"/>
    <cellStyle name="Tusenskille 63 3" xfId="9754"/>
    <cellStyle name="Tusenskille 63 4" xfId="9755"/>
    <cellStyle name="Tusenskille 63_3. Chng in credit spreads" xfId="9756"/>
    <cellStyle name="Tusenskille 64" xfId="9757"/>
    <cellStyle name="Tusenskille 65" xfId="9758"/>
    <cellStyle name="Tusenskille 66" xfId="9759"/>
    <cellStyle name="Tusenskille 67" xfId="9760"/>
    <cellStyle name="Tusenskille 68" xfId="9761"/>
    <cellStyle name="Tusenskille 69" xfId="9762"/>
    <cellStyle name="Tusenskille 7" xfId="592"/>
    <cellStyle name="Tusenskille 7 2" xfId="837"/>
    <cellStyle name="Tusenskille 7 2 2" xfId="9763"/>
    <cellStyle name="Tusenskille 7 2 2 2" xfId="41552"/>
    <cellStyle name="Tusenskille 7 2 2_Cap.adeq" xfId="41553"/>
    <cellStyle name="Tusenskille 7 2 3" xfId="41554"/>
    <cellStyle name="Tusenskille 7 2_3. Chng in credit spreads" xfId="9764"/>
    <cellStyle name="Tusenskille 7 3" xfId="1526"/>
    <cellStyle name="Tusenskille 7 3 2" xfId="41555"/>
    <cellStyle name="Tusenskille 7 3 3" xfId="41556"/>
    <cellStyle name="Tusenskille 7 3_AVA DVA EL" xfId="41557"/>
    <cellStyle name="Tusenskille 7 4" xfId="11649"/>
    <cellStyle name="Tusenskille 7_3. Chng in credit spreads" xfId="9765"/>
    <cellStyle name="Tusenskille 70" xfId="9766"/>
    <cellStyle name="Tusenskille 71" xfId="9767"/>
    <cellStyle name="Tusenskille 72" xfId="9768"/>
    <cellStyle name="Tusenskille 73" xfId="9769"/>
    <cellStyle name="Tusenskille 8" xfId="593"/>
    <cellStyle name="Tusenskille 8 2" xfId="838"/>
    <cellStyle name="Tusenskille 8 2 2" xfId="9770"/>
    <cellStyle name="Tusenskille 8 2 3" xfId="41558"/>
    <cellStyle name="Tusenskille 8 2_3. Chng in credit spreads" xfId="9771"/>
    <cellStyle name="Tusenskille 8 3" xfId="1386"/>
    <cellStyle name="Tusenskille 8 4" xfId="41559"/>
    <cellStyle name="Tusenskille 8_3. Chng in credit spreads" xfId="9772"/>
    <cellStyle name="Tusenskille 9" xfId="594"/>
    <cellStyle name="Tusenskille 9 2" xfId="839"/>
    <cellStyle name="Tusenskille 9 2 2" xfId="11650"/>
    <cellStyle name="Tusenskille 9 2 3" xfId="41560"/>
    <cellStyle name="Tusenskille 9 2_AVA DVA EL" xfId="41561"/>
    <cellStyle name="Tusenskille 9 3" xfId="1387"/>
    <cellStyle name="Tusenskille 9 3 2" xfId="41562"/>
    <cellStyle name="Tusenskille 9 3_Cap.adeq" xfId="41563"/>
    <cellStyle name="Tusenskille 9 4" xfId="41564"/>
    <cellStyle name="Tusenskille 9_3. Chng in credit spreads" xfId="9773"/>
    <cellStyle name="Tytuł" xfId="1266"/>
    <cellStyle name="Tytuł 2" xfId="41565"/>
    <cellStyle name="Tytuł 3" xfId="41566"/>
    <cellStyle name="Tytuł_AVA DVA EL" xfId="41567"/>
    <cellStyle name="Ugyldig" xfId="11651"/>
    <cellStyle name="Ugyldig 2" xfId="41568"/>
    <cellStyle name="Ugyldig 3" xfId="41569"/>
    <cellStyle name="Ugyldig_AVA DVA EL" xfId="41570"/>
    <cellStyle name="Underline_Single" xfId="595"/>
    <cellStyle name="Utdata" xfId="9774"/>
    <cellStyle name="Utdata 2" xfId="596"/>
    <cellStyle name="Utdata 2 2" xfId="11652"/>
    <cellStyle name="Utdata 2 2 2" xfId="41571"/>
    <cellStyle name="Utdata 2 2 3" xfId="41572"/>
    <cellStyle name="Utdata 2 2_AVA DVA EL" xfId="41573"/>
    <cellStyle name="Utdata 2 3" xfId="41574"/>
    <cellStyle name="Utdata 2 3 2" xfId="41575"/>
    <cellStyle name="Utdata 2 3 3" xfId="41576"/>
    <cellStyle name="Utdata 2 3_AVA DVA EL" xfId="41577"/>
    <cellStyle name="Utdata 2 4" xfId="41578"/>
    <cellStyle name="Utdata 2 5" xfId="41579"/>
    <cellStyle name="Utdata 2_AVA DVA EL" xfId="41580"/>
    <cellStyle name="Utdata 3" xfId="9775"/>
    <cellStyle name="Utdata 3 2" xfId="9776"/>
    <cellStyle name="Utdata 3 2 2" xfId="41581"/>
    <cellStyle name="Utdata 3 2_Cap.adeq" xfId="41582"/>
    <cellStyle name="Utdata 3 3" xfId="41583"/>
    <cellStyle name="Utdata 3_3. Chng in credit spreads" xfId="9777"/>
    <cellStyle name="Utdata 4" xfId="12042"/>
    <cellStyle name="Utdata 4 2" xfId="41584"/>
    <cellStyle name="Utdata 4 3" xfId="41585"/>
    <cellStyle name="Utdata 4_AVA DVA EL" xfId="41586"/>
    <cellStyle name="Utdata 5" xfId="41587"/>
    <cellStyle name="Utdata 6" xfId="41588"/>
    <cellStyle name="Utdata 7" xfId="41589"/>
    <cellStyle name="Utdata_4Q16" xfId="41590"/>
    <cellStyle name="Uthevingsfarge1" xfId="9778"/>
    <cellStyle name="Uthevingsfarge1 2" xfId="597"/>
    <cellStyle name="Uthevingsfarge1 2 2" xfId="11653"/>
    <cellStyle name="Uthevingsfarge1 2 2 2" xfId="41591"/>
    <cellStyle name="Uthevingsfarge1 2 2 3" xfId="41592"/>
    <cellStyle name="Uthevingsfarge1 2 2_AVA DVA EL" xfId="41593"/>
    <cellStyle name="Uthevingsfarge1 2 3" xfId="41594"/>
    <cellStyle name="Uthevingsfarge1 2 4" xfId="41595"/>
    <cellStyle name="Uthevingsfarge1 2_AVA DVA EL" xfId="41596"/>
    <cellStyle name="Uthevingsfarge1 3" xfId="9779"/>
    <cellStyle name="Uthevingsfarge1 3 2" xfId="41597"/>
    <cellStyle name="Uthevingsfarge1 3 3" xfId="41598"/>
    <cellStyle name="Uthevingsfarge1 3_AVA DVA EL" xfId="41599"/>
    <cellStyle name="Uthevingsfarge1 4" xfId="12043"/>
    <cellStyle name="Uthevingsfarge1 4 2" xfId="41600"/>
    <cellStyle name="Uthevingsfarge1 4 3" xfId="41601"/>
    <cellStyle name="Uthevingsfarge1 4_AVA DVA EL" xfId="41602"/>
    <cellStyle name="Uthevingsfarge1 5" xfId="41603"/>
    <cellStyle name="Uthevingsfarge1 6" xfId="41604"/>
    <cellStyle name="Uthevingsfarge1 7" xfId="41605"/>
    <cellStyle name="Uthevingsfarge1_4Q16" xfId="41606"/>
    <cellStyle name="Uthevingsfarge2" xfId="9780"/>
    <cellStyle name="Uthevingsfarge2 2" xfId="598"/>
    <cellStyle name="Uthevingsfarge2 2 2" xfId="11654"/>
    <cellStyle name="Uthevingsfarge2 2 2 2" xfId="41607"/>
    <cellStyle name="Uthevingsfarge2 2 2 3" xfId="41608"/>
    <cellStyle name="Uthevingsfarge2 2 2_AVA DVA EL" xfId="41609"/>
    <cellStyle name="Uthevingsfarge2 2 3" xfId="41610"/>
    <cellStyle name="Uthevingsfarge2 2 4" xfId="41611"/>
    <cellStyle name="Uthevingsfarge2 2_AVA DVA EL" xfId="41612"/>
    <cellStyle name="Uthevingsfarge2 3" xfId="9781"/>
    <cellStyle name="Uthevingsfarge2 3 2" xfId="41613"/>
    <cellStyle name="Uthevingsfarge2 3 3" xfId="41614"/>
    <cellStyle name="Uthevingsfarge2 3_AVA DVA EL" xfId="41615"/>
    <cellStyle name="Uthevingsfarge2 4" xfId="12044"/>
    <cellStyle name="Uthevingsfarge2 4 2" xfId="41616"/>
    <cellStyle name="Uthevingsfarge2 4 3" xfId="41617"/>
    <cellStyle name="Uthevingsfarge2 4_AVA DVA EL" xfId="41618"/>
    <cellStyle name="Uthevingsfarge2 5" xfId="41619"/>
    <cellStyle name="Uthevingsfarge2 6" xfId="41620"/>
    <cellStyle name="Uthevingsfarge2 7" xfId="41621"/>
    <cellStyle name="Uthevingsfarge2_4Q16" xfId="41622"/>
    <cellStyle name="Uthevingsfarge3" xfId="9782"/>
    <cellStyle name="Uthevingsfarge3 2" xfId="599"/>
    <cellStyle name="Uthevingsfarge3 2 2" xfId="11655"/>
    <cellStyle name="Uthevingsfarge3 2 2 2" xfId="41623"/>
    <cellStyle name="Uthevingsfarge3 2 2 3" xfId="41624"/>
    <cellStyle name="Uthevingsfarge3 2 2_AVA DVA EL" xfId="41625"/>
    <cellStyle name="Uthevingsfarge3 2 3" xfId="41626"/>
    <cellStyle name="Uthevingsfarge3 2 4" xfId="41627"/>
    <cellStyle name="Uthevingsfarge3 2_AVA DVA EL" xfId="41628"/>
    <cellStyle name="Uthevingsfarge3 3" xfId="9783"/>
    <cellStyle name="Uthevingsfarge3 3 2" xfId="41629"/>
    <cellStyle name="Uthevingsfarge3 3 3" xfId="41630"/>
    <cellStyle name="Uthevingsfarge3 3_AVA DVA EL" xfId="41631"/>
    <cellStyle name="Uthevingsfarge3 4" xfId="12045"/>
    <cellStyle name="Uthevingsfarge3 4 2" xfId="41632"/>
    <cellStyle name="Uthevingsfarge3 4 3" xfId="41633"/>
    <cellStyle name="Uthevingsfarge3 4_AVA DVA EL" xfId="41634"/>
    <cellStyle name="Uthevingsfarge3 5" xfId="41635"/>
    <cellStyle name="Uthevingsfarge3 6" xfId="41636"/>
    <cellStyle name="Uthevingsfarge3 7" xfId="41637"/>
    <cellStyle name="Uthevingsfarge3_4Q16" xfId="41638"/>
    <cellStyle name="Uthevingsfarge4" xfId="9784"/>
    <cellStyle name="Uthevingsfarge4 2" xfId="600"/>
    <cellStyle name="Uthevingsfarge4 2 2" xfId="11656"/>
    <cellStyle name="Uthevingsfarge4 2 2 2" xfId="41639"/>
    <cellStyle name="Uthevingsfarge4 2 2 3" xfId="41640"/>
    <cellStyle name="Uthevingsfarge4 2 2_AVA DVA EL" xfId="41641"/>
    <cellStyle name="Uthevingsfarge4 2 3" xfId="41642"/>
    <cellStyle name="Uthevingsfarge4 2 4" xfId="41643"/>
    <cellStyle name="Uthevingsfarge4 2_AVA DVA EL" xfId="41644"/>
    <cellStyle name="Uthevingsfarge4 3" xfId="9785"/>
    <cellStyle name="Uthevingsfarge4 3 2" xfId="41645"/>
    <cellStyle name="Uthevingsfarge4 3 3" xfId="41646"/>
    <cellStyle name="Uthevingsfarge4 3_AVA DVA EL" xfId="41647"/>
    <cellStyle name="Uthevingsfarge4 4" xfId="12046"/>
    <cellStyle name="Uthevingsfarge4 4 2" xfId="41648"/>
    <cellStyle name="Uthevingsfarge4 4 3" xfId="41649"/>
    <cellStyle name="Uthevingsfarge4 4_AVA DVA EL" xfId="41650"/>
    <cellStyle name="Uthevingsfarge4 5" xfId="41651"/>
    <cellStyle name="Uthevingsfarge4 6" xfId="41652"/>
    <cellStyle name="Uthevingsfarge4 7" xfId="41653"/>
    <cellStyle name="Uthevingsfarge4_4Q16" xfId="41654"/>
    <cellStyle name="Uthevingsfarge5" xfId="9786"/>
    <cellStyle name="Uthevingsfarge5 2" xfId="601"/>
    <cellStyle name="Uthevingsfarge5 2 2" xfId="11657"/>
    <cellStyle name="Uthevingsfarge5 2 2 2" xfId="41655"/>
    <cellStyle name="Uthevingsfarge5 2 2 3" xfId="41656"/>
    <cellStyle name="Uthevingsfarge5 2 2_AVA DVA EL" xfId="41657"/>
    <cellStyle name="Uthevingsfarge5 2 3" xfId="41658"/>
    <cellStyle name="Uthevingsfarge5 2 4" xfId="41659"/>
    <cellStyle name="Uthevingsfarge5 2_AVA DVA EL" xfId="41660"/>
    <cellStyle name="Uthevingsfarge5 3" xfId="9787"/>
    <cellStyle name="Uthevingsfarge5 3 2" xfId="41661"/>
    <cellStyle name="Uthevingsfarge5 3 3" xfId="41662"/>
    <cellStyle name="Uthevingsfarge5 3_AVA DVA EL" xfId="41663"/>
    <cellStyle name="Uthevingsfarge5 4" xfId="12047"/>
    <cellStyle name="Uthevingsfarge5 4 2" xfId="41664"/>
    <cellStyle name="Uthevingsfarge5 4 3" xfId="41665"/>
    <cellStyle name="Uthevingsfarge5 4_AVA DVA EL" xfId="41666"/>
    <cellStyle name="Uthevingsfarge5 5" xfId="41667"/>
    <cellStyle name="Uthevingsfarge5 6" xfId="41668"/>
    <cellStyle name="Uthevingsfarge5 7" xfId="41669"/>
    <cellStyle name="Uthevingsfarge5_4Q16" xfId="41670"/>
    <cellStyle name="Uthevingsfarge6" xfId="9788"/>
    <cellStyle name="Uthevingsfarge6 2" xfId="602"/>
    <cellStyle name="Uthevingsfarge6 2 2" xfId="11658"/>
    <cellStyle name="Uthevingsfarge6 2 2 2" xfId="41671"/>
    <cellStyle name="Uthevingsfarge6 2 2 3" xfId="41672"/>
    <cellStyle name="Uthevingsfarge6 2 2_AVA DVA EL" xfId="41673"/>
    <cellStyle name="Uthevingsfarge6 2 3" xfId="41674"/>
    <cellStyle name="Uthevingsfarge6 2 4" xfId="41675"/>
    <cellStyle name="Uthevingsfarge6 2_AVA DVA EL" xfId="41676"/>
    <cellStyle name="Uthevingsfarge6 3" xfId="9789"/>
    <cellStyle name="Uthevingsfarge6 3 2" xfId="41677"/>
    <cellStyle name="Uthevingsfarge6 3 3" xfId="41678"/>
    <cellStyle name="Uthevingsfarge6 3_AVA DVA EL" xfId="41679"/>
    <cellStyle name="Uthevingsfarge6 4" xfId="12048"/>
    <cellStyle name="Uthevingsfarge6 4 2" xfId="41680"/>
    <cellStyle name="Uthevingsfarge6 4 3" xfId="41681"/>
    <cellStyle name="Uthevingsfarge6 4_AVA DVA EL" xfId="41682"/>
    <cellStyle name="Uthevingsfarge6 5" xfId="41683"/>
    <cellStyle name="Uthevingsfarge6 6" xfId="41684"/>
    <cellStyle name="Uthevingsfarge6 7" xfId="41685"/>
    <cellStyle name="Uthevingsfarge6_4Q16" xfId="41686"/>
    <cellStyle name="Uwaga" xfId="1267"/>
    <cellStyle name="Uwaga 2" xfId="41687"/>
    <cellStyle name="Uwaga 3" xfId="41688"/>
    <cellStyle name="Uwaga_AVA DVA EL" xfId="41689"/>
    <cellStyle name="Valuta (0)_Costi" xfId="603"/>
    <cellStyle name="Valuta 2" xfId="4645"/>
    <cellStyle name="Valuta 2 2" xfId="11659"/>
    <cellStyle name="Valuta 2 2 2" xfId="41690"/>
    <cellStyle name="Valuta 2 2 3" xfId="41691"/>
    <cellStyle name="Valuta 2 2_AVA DVA EL" xfId="41692"/>
    <cellStyle name="Valuta 2 3" xfId="41693"/>
    <cellStyle name="Valuta 2 4" xfId="41694"/>
    <cellStyle name="Valuta 2_AVA DVA EL" xfId="41695"/>
    <cellStyle name="Valuta 3" xfId="9790"/>
    <cellStyle name="Valuta 3 2" xfId="11660"/>
    <cellStyle name="Valuta 3 2 2" xfId="41696"/>
    <cellStyle name="Valuta 3 2 3" xfId="41697"/>
    <cellStyle name="Valuta 3 2_AVA DVA EL" xfId="41698"/>
    <cellStyle name="Valuta 3 3" xfId="41699"/>
    <cellStyle name="Valuta 3 4" xfId="41700"/>
    <cellStyle name="Valuta 3_AVA DVA EL" xfId="41701"/>
    <cellStyle name="Valuta 4" xfId="9791"/>
    <cellStyle name="Valuta 4 2" xfId="41702"/>
    <cellStyle name="Valuta 4 3" xfId="41703"/>
    <cellStyle name="Valuta 4_AVA DVA EL" xfId="41704"/>
    <cellStyle name="Varseltekst" xfId="9792"/>
    <cellStyle name="Varseltekst 2" xfId="604"/>
    <cellStyle name="Varseltekst 2 2" xfId="11661"/>
    <cellStyle name="Varseltekst 2 2 2" xfId="41705"/>
    <cellStyle name="Varseltekst 2 2 3" xfId="41706"/>
    <cellStyle name="Varseltekst 2 2_AVA DVA EL" xfId="41707"/>
    <cellStyle name="Varseltekst 2 3" xfId="41708"/>
    <cellStyle name="Varseltekst 2_AVA DVA EL" xfId="41709"/>
    <cellStyle name="Varseltekst 3" xfId="9793"/>
    <cellStyle name="Varseltekst 3 2" xfId="41710"/>
    <cellStyle name="Varseltekst 3_AVA DVA EL" xfId="41711"/>
    <cellStyle name="Varseltekst 4" xfId="12049"/>
    <cellStyle name="Varseltekst 4 2" xfId="41712"/>
    <cellStyle name="Varseltekst 4 3" xfId="41713"/>
    <cellStyle name="Varseltekst 4_AVA DVA EL" xfId="41714"/>
    <cellStyle name="Varseltekst 5" xfId="41715"/>
    <cellStyle name="Varseltekst 6" xfId="41716"/>
    <cellStyle name="Varseltekst_4Q16" xfId="41717"/>
    <cellStyle name="w" xfId="605"/>
    <cellStyle name="w 2" xfId="41718"/>
    <cellStyle name="w 3" xfId="41719"/>
    <cellStyle name="w_3. Chng in credit spreads" xfId="9795"/>
    <cellStyle name="w_7. Other MTM adjustments" xfId="9796"/>
    <cellStyle name="w_AVA DVA EL" xfId="41720"/>
    <cellStyle name="w_Balanse bankkonsern" xfId="41721"/>
    <cellStyle name="w_Cap.adeq" xfId="41722"/>
    <cellStyle name="w_Juni 2017" xfId="41723"/>
    <cellStyle name="w_Results &amp; key fig." xfId="9794"/>
    <cellStyle name="w_SAP data_link" xfId="9797"/>
    <cellStyle name="Warburg" xfId="606"/>
    <cellStyle name="Warburg 2" xfId="41724"/>
    <cellStyle name="Warburg 3" xfId="41725"/>
    <cellStyle name="Warburg_AVA DVA EL" xfId="41726"/>
    <cellStyle name="Warning Text" xfId="624"/>
    <cellStyle name="Warning Text 2" xfId="9798"/>
    <cellStyle name="Warning Text 2 2" xfId="11662"/>
    <cellStyle name="Warning Text 2 2 2" xfId="41727"/>
    <cellStyle name="Warning Text 2 2 2 2" xfId="41728"/>
    <cellStyle name="Warning Text 2 2 2 3" xfId="41729"/>
    <cellStyle name="Warning Text 2 2 2_AVA DVA EL" xfId="41730"/>
    <cellStyle name="Warning Text 2 2 3" xfId="41731"/>
    <cellStyle name="Warning Text 2 2 3 2" xfId="41732"/>
    <cellStyle name="Warning Text 2 2 3 3" xfId="41733"/>
    <cellStyle name="Warning Text 2 2 3_AVA DVA EL" xfId="41734"/>
    <cellStyle name="Warning Text 2 2 4" xfId="41735"/>
    <cellStyle name="Warning Text 2 2 4 2" xfId="41736"/>
    <cellStyle name="Warning Text 2 2 4 3" xfId="41737"/>
    <cellStyle name="Warning Text 2 2 4_AVA DVA EL" xfId="41738"/>
    <cellStyle name="Warning Text 2 2 5" xfId="41739"/>
    <cellStyle name="Warning Text 2 2 5 2" xfId="41740"/>
    <cellStyle name="Warning Text 2 2 5 3" xfId="41741"/>
    <cellStyle name="Warning Text 2 2 5_AVA DVA EL" xfId="41742"/>
    <cellStyle name="Warning Text 2 2 6" xfId="41743"/>
    <cellStyle name="Warning Text 2 2 6 2" xfId="41744"/>
    <cellStyle name="Warning Text 2 2 6 3" xfId="41745"/>
    <cellStyle name="Warning Text 2 2 6_AVA DVA EL" xfId="41746"/>
    <cellStyle name="Warning Text 2 2 7" xfId="41747"/>
    <cellStyle name="Warning Text 2 2_AVA DVA EL" xfId="41748"/>
    <cellStyle name="Warning Text 2 3" xfId="11663"/>
    <cellStyle name="Warning Text 2 3 2" xfId="41749"/>
    <cellStyle name="Warning Text 2 3 3" xfId="41750"/>
    <cellStyle name="Warning Text 2 3_AVA DVA EL" xfId="41751"/>
    <cellStyle name="Warning Text 2 4" xfId="41752"/>
    <cellStyle name="Warning Text 2 4 2" xfId="41753"/>
    <cellStyle name="Warning Text 2 4 3" xfId="41754"/>
    <cellStyle name="Warning Text 2 4_AVA DVA EL" xfId="41755"/>
    <cellStyle name="Warning Text 2 5" xfId="41756"/>
    <cellStyle name="Warning Text 2 6" xfId="41757"/>
    <cellStyle name="Warning Text 2_4Q16" xfId="41758"/>
    <cellStyle name="Warning Text 3" xfId="41759"/>
    <cellStyle name="Warning Text 3 2" xfId="41760"/>
    <cellStyle name="Warning Text 3 3" xfId="41761"/>
    <cellStyle name="Warning Text 3_AVA DVA EL" xfId="41762"/>
    <cellStyle name="Warning Text 4" xfId="41763"/>
    <cellStyle name="Warning Text 4 2" xfId="41764"/>
    <cellStyle name="Warning Text 4 2 2" xfId="41765"/>
    <cellStyle name="Warning Text 4 2 3" xfId="41766"/>
    <cellStyle name="Warning Text 4 2_AVA DVA EL" xfId="41767"/>
    <cellStyle name="Warning Text 4 3" xfId="41768"/>
    <cellStyle name="Warning Text 4 3 2" xfId="41769"/>
    <cellStyle name="Warning Text 4 3 3" xfId="41770"/>
    <cellStyle name="Warning Text 4 3_AVA DVA EL" xfId="41771"/>
    <cellStyle name="Warning Text 4 4" xfId="41772"/>
    <cellStyle name="Warning Text 4 5" xfId="41773"/>
    <cellStyle name="Warning Text 4_AVA DVA EL" xfId="41774"/>
    <cellStyle name="Warning Text 5" xfId="41775"/>
    <cellStyle name="Warning Text 5 2" xfId="41776"/>
    <cellStyle name="Warning Text 5 3" xfId="41777"/>
    <cellStyle name="Warning Text 5_AVA DVA EL" xfId="41778"/>
    <cellStyle name="Warning Text 6" xfId="41779"/>
    <cellStyle name="Warning Text 6 2" xfId="41780"/>
    <cellStyle name="Warning Text 6 3" xfId="41781"/>
    <cellStyle name="Warning Text 6_AVA DVA EL" xfId="41782"/>
    <cellStyle name="Warning Text 7" xfId="41783"/>
    <cellStyle name="Warning Text 8" xfId="41784"/>
    <cellStyle name="Warning Text 9" xfId="41785"/>
    <cellStyle name="Warning Text_4Q16" xfId="41786"/>
    <cellStyle name="Währung [0]_050526 Ratios Denmark without banks" xfId="607"/>
    <cellStyle name="Währung_050526 Ratios Denmark without banks" xfId="608"/>
    <cellStyle name="Year" xfId="609"/>
    <cellStyle name="Year 2" xfId="610"/>
    <cellStyle name="Year 2 2" xfId="9799"/>
    <cellStyle name="Year 2 2 2" xfId="9800"/>
    <cellStyle name="Year 2 2 3" xfId="41787"/>
    <cellStyle name="Year 2 2_3. Chng in credit spreads" xfId="9801"/>
    <cellStyle name="Year 2 3" xfId="9802"/>
    <cellStyle name="Year 2 3 2" xfId="9803"/>
    <cellStyle name="Year 2 3_3. Chng in credit spreads" xfId="9804"/>
    <cellStyle name="Year 2 4" xfId="9805"/>
    <cellStyle name="Year 2_3. Chng in credit spreads" xfId="9806"/>
    <cellStyle name="Year 3" xfId="611"/>
    <cellStyle name="Year 3 2" xfId="612"/>
    <cellStyle name="Year 3 2 2" xfId="9807"/>
    <cellStyle name="Year 3 2 2 2" xfId="41788"/>
    <cellStyle name="Year 3 2 2_Cap.adeq" xfId="41789"/>
    <cellStyle name="Year 3 2 3" xfId="41790"/>
    <cellStyle name="Year 3 2_3. Chng in credit spreads" xfId="9808"/>
    <cellStyle name="Year 3 3" xfId="9809"/>
    <cellStyle name="Year 3 3 2" xfId="41791"/>
    <cellStyle name="Year 3 3_Cap.adeq" xfId="41792"/>
    <cellStyle name="Year 3 4" xfId="41793"/>
    <cellStyle name="Year 3_3. Chng in credit spreads" xfId="9810"/>
    <cellStyle name="Year 4" xfId="9811"/>
    <cellStyle name="Year 4 2" xfId="9812"/>
    <cellStyle name="Year 4 3" xfId="41794"/>
    <cellStyle name="Year 4_3. Chng in credit spreads" xfId="9813"/>
    <cellStyle name="Year 5" xfId="9814"/>
    <cellStyle name="Year_1" xfId="9815"/>
    <cellStyle name="YearFormat" xfId="1268"/>
    <cellStyle name="YearFormat 2" xfId="11664"/>
    <cellStyle name="YearFormat 3" xfId="11787"/>
    <cellStyle name="YearFormat_AVA DVA EL" xfId="41795"/>
    <cellStyle name="Yen" xfId="613"/>
    <cellStyle name="Yen 2" xfId="41796"/>
    <cellStyle name="Yen 3" xfId="41797"/>
    <cellStyle name="Yen_AVA DVA EL" xfId="41798"/>
    <cellStyle name="Złe" xfId="1269"/>
    <cellStyle name="Złe 2" xfId="41799"/>
    <cellStyle name="Złe 3" xfId="41800"/>
    <cellStyle name="Złe_AVA DVA EL" xfId="41801"/>
    <cellStyle name="Összesen" xfId="11665"/>
    <cellStyle name="Összesen 2" xfId="41802"/>
    <cellStyle name="Összesen_AVA DVA EL" xfId="41803"/>
    <cellStyle name="Акцент1" xfId="1270"/>
    <cellStyle name="Акцент1 2" xfId="41804"/>
    <cellStyle name="Акцент1 3" xfId="41805"/>
    <cellStyle name="Акцент1_AVA DVA EL" xfId="41806"/>
    <cellStyle name="Акцент2" xfId="1271"/>
    <cellStyle name="Акцент2 2" xfId="41807"/>
    <cellStyle name="Акцент2 3" xfId="41808"/>
    <cellStyle name="Акцент2_AVA DVA EL" xfId="41809"/>
    <cellStyle name="Акцент3" xfId="1272"/>
    <cellStyle name="Акцент3 2" xfId="41810"/>
    <cellStyle name="Акцент3 3" xfId="41811"/>
    <cellStyle name="Акцент3_AVA DVA EL" xfId="41812"/>
    <cellStyle name="Акцент4" xfId="1273"/>
    <cellStyle name="Акцент4 2" xfId="41813"/>
    <cellStyle name="Акцент4 3" xfId="41814"/>
    <cellStyle name="Акцент4_AVA DVA EL" xfId="41815"/>
    <cellStyle name="Акцент5" xfId="1274"/>
    <cellStyle name="Акцент5 2" xfId="41816"/>
    <cellStyle name="Акцент5 3" xfId="41817"/>
    <cellStyle name="Акцент5_AVA DVA EL" xfId="41818"/>
    <cellStyle name="Акцент6" xfId="1275"/>
    <cellStyle name="Акцент6 2" xfId="41819"/>
    <cellStyle name="Акцент6 3" xfId="41820"/>
    <cellStyle name="Акцент6_AVA DVA EL" xfId="41821"/>
    <cellStyle name="Ввод " xfId="1276"/>
    <cellStyle name="Ввод  2" xfId="41822"/>
    <cellStyle name="Ввод  3" xfId="41823"/>
    <cellStyle name="Ввод _AVA DVA EL" xfId="41824"/>
    <cellStyle name="Вывод" xfId="1277"/>
    <cellStyle name="Вывод 2" xfId="41825"/>
    <cellStyle name="Вывод 3" xfId="41826"/>
    <cellStyle name="Вывод_AVA DVA EL" xfId="41827"/>
    <cellStyle name="Вычисление" xfId="1278"/>
    <cellStyle name="Вычисление 2" xfId="41828"/>
    <cellStyle name="Вычисление 3" xfId="41829"/>
    <cellStyle name="Вычисление_AVA DVA EL" xfId="41830"/>
    <cellStyle name="Гиперссылка 2" xfId="11666"/>
    <cellStyle name="Гиперссылка 2 2" xfId="41831"/>
    <cellStyle name="Гиперссылка 2 3" xfId="41832"/>
    <cellStyle name="Гиперссылка 2_AVA DVA EL" xfId="41833"/>
    <cellStyle name="Заголовок 1" xfId="1279"/>
    <cellStyle name="Заголовок 1 2" xfId="41834"/>
    <cellStyle name="Заголовок 1 3" xfId="41835"/>
    <cellStyle name="Заголовок 1_AVA DVA EL" xfId="41836"/>
    <cellStyle name="Заголовок 2" xfId="1280"/>
    <cellStyle name="Заголовок 2 2" xfId="41837"/>
    <cellStyle name="Заголовок 2 3" xfId="41838"/>
    <cellStyle name="Заголовок 2_AVA DVA EL" xfId="41839"/>
    <cellStyle name="Заголовок 3" xfId="1281"/>
    <cellStyle name="Заголовок 3 2" xfId="41840"/>
    <cellStyle name="Заголовок 3 3" xfId="41841"/>
    <cellStyle name="Заголовок 3_AVA DVA EL" xfId="41842"/>
    <cellStyle name="Заголовок 4" xfId="1282"/>
    <cellStyle name="Заголовок 4 2" xfId="41843"/>
    <cellStyle name="Заголовок 4 3" xfId="41844"/>
    <cellStyle name="Заголовок 4_AVA DVA EL" xfId="41845"/>
    <cellStyle name="Итог" xfId="1283"/>
    <cellStyle name="Итог 2" xfId="41846"/>
    <cellStyle name="Итог 3" xfId="41847"/>
    <cellStyle name="Итог_AVA DVA EL" xfId="41848"/>
    <cellStyle name="Контрольная ячейка" xfId="1284"/>
    <cellStyle name="Контрольная ячейка 2" xfId="41849"/>
    <cellStyle name="Контрольная ячейка 3" xfId="41850"/>
    <cellStyle name="Контрольная ячейка_AVA DVA EL" xfId="41851"/>
    <cellStyle name="Название" xfId="1285"/>
    <cellStyle name="Название 2" xfId="41852"/>
    <cellStyle name="Название 3" xfId="41853"/>
    <cellStyle name="Название_AVA DVA EL" xfId="41854"/>
    <cellStyle name="Нейтральный" xfId="1286"/>
    <cellStyle name="Нейтральный 2" xfId="41855"/>
    <cellStyle name="Нейтральный 3" xfId="41856"/>
    <cellStyle name="Нейтральный_AVA DVA EL" xfId="41857"/>
    <cellStyle name="Обычный_Книга2" xfId="1388"/>
    <cellStyle name="Плохой" xfId="1287"/>
    <cellStyle name="Плохой 2" xfId="41858"/>
    <cellStyle name="Плохой 3" xfId="41859"/>
    <cellStyle name="Плохой_AVA DVA EL" xfId="41860"/>
    <cellStyle name="Пояснение" xfId="1288"/>
    <cellStyle name="Пояснение 2" xfId="41861"/>
    <cellStyle name="Пояснение 3" xfId="41862"/>
    <cellStyle name="Пояснение_AVA DVA EL" xfId="41863"/>
    <cellStyle name="Примечание" xfId="1289"/>
    <cellStyle name="Примечание 2" xfId="41864"/>
    <cellStyle name="Примечание 3" xfId="41865"/>
    <cellStyle name="Примечание_AVA DVA EL" xfId="41866"/>
    <cellStyle name="Связанная ячейка" xfId="1290"/>
    <cellStyle name="Связанная ячейка 2" xfId="41867"/>
    <cellStyle name="Связанная ячейка 3" xfId="41868"/>
    <cellStyle name="Связанная ячейка_AVA DVA EL" xfId="41869"/>
    <cellStyle name="Текст предупреждения" xfId="1291"/>
    <cellStyle name="Текст предупреждения 2" xfId="41870"/>
    <cellStyle name="Текст предупреждения 3" xfId="41871"/>
    <cellStyle name="Текст предупреждения_AVA DVA EL" xfId="41872"/>
    <cellStyle name="Финансовый_Книга2" xfId="1389"/>
    <cellStyle name="Хороший" xfId="1292"/>
    <cellStyle name="Хороший 2" xfId="41873"/>
    <cellStyle name="Хороший 3" xfId="41874"/>
    <cellStyle name="Хороший_AVA DVA EL" xfId="4187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EAD!$B$182:$B$183</c:f>
              <c:strCache>
                <c:ptCount val="1"/>
                <c:pt idx="0">
                  <c:v>30 Sept. 2017</c:v>
                </c:pt>
              </c:strCache>
            </c:strRef>
          </c:tx>
          <c:dPt>
            <c:idx val="0"/>
            <c:bubble3D val="0"/>
            <c:spPr>
              <a:solidFill>
                <a:srgbClr val="00727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007272"/>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592935225103"/>
                  <c:y val="-6.1297152195521959E-3"/>
                </c:manualLayout>
              </c:layout>
              <c:showLegendKey val="0"/>
              <c:showVal val="0"/>
              <c:showCatName val="1"/>
              <c:showSerName val="0"/>
              <c:showPercent val="1"/>
              <c:showBubbleSize val="0"/>
              <c:separator>
</c:separator>
            </c:dLbl>
            <c:dLbl>
              <c:idx val="4"/>
              <c:layout>
                <c:manualLayout>
                  <c:x val="0.18293541251213821"/>
                  <c:y val="0.12381680771844306"/>
                </c:manualLayout>
              </c:layout>
              <c:showLegendKey val="0"/>
              <c:showVal val="0"/>
              <c:showCatName val="1"/>
              <c:showSerName val="0"/>
              <c:showPercent val="1"/>
              <c:showBubbleSize val="0"/>
              <c:separator>
</c:separator>
            </c:dLbl>
            <c:dLbl>
              <c:idx val="5"/>
              <c:layout>
                <c:manualLayout>
                  <c:x val="8.1398448112267888E-2"/>
                  <c:y val="0.15761658533024087"/>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5.3138541666666629E-2"/>
                  <c:y val="3.0085069444444484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EAD!$A$184:$A$193</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EAD!$B$184:$B$193</c:f>
              <c:numCache>
                <c:formatCode>0.0_);\(0.0\)</c:formatCode>
                <c:ptCount val="10"/>
                <c:pt idx="0">
                  <c:v>1.6861358041399996</c:v>
                </c:pt>
                <c:pt idx="1">
                  <c:v>2.6220004595699997</c:v>
                </c:pt>
                <c:pt idx="2">
                  <c:v>0.34874636045000001</c:v>
                </c:pt>
                <c:pt idx="3">
                  <c:v>3.0624247032200009</c:v>
                </c:pt>
                <c:pt idx="4">
                  <c:v>13.244365532520005</c:v>
                </c:pt>
                <c:pt idx="5">
                  <c:v>23.713365489800005</c:v>
                </c:pt>
                <c:pt idx="6">
                  <c:v>12.679106441900002</c:v>
                </c:pt>
                <c:pt idx="7">
                  <c:v>89.37332594678</c:v>
                </c:pt>
                <c:pt idx="8">
                  <c:v>18.759073105419997</c:v>
                </c:pt>
                <c:pt idx="9">
                  <c:v>21.960693232842004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1691793650867E-4"/>
          <c:y val="2.0431434921238757E-2"/>
          <c:w val="0.98587436570428688"/>
          <c:h val="0.73186345422414378"/>
        </c:manualLayout>
      </c:layout>
      <c:barChart>
        <c:barDir val="col"/>
        <c:grouping val="stacked"/>
        <c:varyColors val="0"/>
        <c:ser>
          <c:idx val="0"/>
          <c:order val="0"/>
          <c:tx>
            <c:strRef>
              <c:f>'Liq.&amp;funding (2)'!$A$33</c:f>
              <c:strCache>
                <c:ptCount val="1"/>
                <c:pt idx="0">
                  <c:v>Senior unsecured bonds</c:v>
                </c:pt>
              </c:strCache>
            </c:strRef>
          </c:tx>
          <c:spPr>
            <a:solidFill>
              <a:srgbClr val="007272"/>
            </a:solidFill>
            <a:ln w="3175">
              <a:noFill/>
              <a:prstDash val="solid"/>
            </a:ln>
          </c:spPr>
          <c:invertIfNegative val="0"/>
          <c:cat>
            <c:strRef>
              <c:f>'Liq.&amp;funding (2)'!$C$32:$M$32</c:f>
              <c:strCache>
                <c:ptCount val="11"/>
                <c:pt idx="0">
                  <c:v>2017 </c:v>
                </c:pt>
                <c:pt idx="1">
                  <c:v>2018 </c:v>
                </c:pt>
                <c:pt idx="2">
                  <c:v>2019 </c:v>
                </c:pt>
                <c:pt idx="3">
                  <c:v>2020 </c:v>
                </c:pt>
                <c:pt idx="4">
                  <c:v>2021 </c:v>
                </c:pt>
                <c:pt idx="5">
                  <c:v>2022 </c:v>
                </c:pt>
                <c:pt idx="6">
                  <c:v>2023</c:v>
                </c:pt>
                <c:pt idx="7">
                  <c:v>2024</c:v>
                </c:pt>
                <c:pt idx="8">
                  <c:v>2025</c:v>
                </c:pt>
                <c:pt idx="9">
                  <c:v>2026</c:v>
                </c:pt>
                <c:pt idx="10">
                  <c:v>&gt;2026</c:v>
                </c:pt>
              </c:strCache>
            </c:strRef>
          </c:cat>
          <c:val>
            <c:numRef>
              <c:f>'Liq.&amp;funding (2)'!$C$33:$M$33</c:f>
              <c:numCache>
                <c:formatCode>#,##0.0_);\(#,##0.0\)</c:formatCode>
                <c:ptCount val="11"/>
                <c:pt idx="0">
                  <c:v>0.6</c:v>
                </c:pt>
                <c:pt idx="1">
                  <c:v>18.5</c:v>
                </c:pt>
                <c:pt idx="2">
                  <c:v>15.3</c:v>
                </c:pt>
                <c:pt idx="3">
                  <c:v>35.9</c:v>
                </c:pt>
                <c:pt idx="4">
                  <c:v>36.4</c:v>
                </c:pt>
                <c:pt idx="5">
                  <c:v>19</c:v>
                </c:pt>
                <c:pt idx="6">
                  <c:v>9</c:v>
                </c:pt>
                <c:pt idx="7">
                  <c:v>1.5</c:v>
                </c:pt>
                <c:pt idx="8">
                  <c:v>0.4</c:v>
                </c:pt>
                <c:pt idx="9">
                  <c:v>1.8</c:v>
                </c:pt>
                <c:pt idx="10">
                  <c:v>3.3</c:v>
                </c:pt>
              </c:numCache>
            </c:numRef>
          </c:val>
        </c:ser>
        <c:ser>
          <c:idx val="1"/>
          <c:order val="1"/>
          <c:tx>
            <c:strRef>
              <c:f>'Liq.&amp;funding (2)'!$A$34</c:f>
              <c:strCache>
                <c:ptCount val="1"/>
                <c:pt idx="0">
                  <c:v>Covered bonds</c:v>
                </c:pt>
              </c:strCache>
            </c:strRef>
          </c:tx>
          <c:spPr>
            <a:solidFill>
              <a:srgbClr val="A5E1D2"/>
            </a:solidFill>
          </c:spPr>
          <c:invertIfNegative val="0"/>
          <c:cat>
            <c:strRef>
              <c:f>'Liq.&amp;funding (2)'!$C$32:$M$32</c:f>
              <c:strCache>
                <c:ptCount val="11"/>
                <c:pt idx="0">
                  <c:v>2017 </c:v>
                </c:pt>
                <c:pt idx="1">
                  <c:v>2018 </c:v>
                </c:pt>
                <c:pt idx="2">
                  <c:v>2019 </c:v>
                </c:pt>
                <c:pt idx="3">
                  <c:v>2020 </c:v>
                </c:pt>
                <c:pt idx="4">
                  <c:v>2021 </c:v>
                </c:pt>
                <c:pt idx="5">
                  <c:v>2022 </c:v>
                </c:pt>
                <c:pt idx="6">
                  <c:v>2023</c:v>
                </c:pt>
                <c:pt idx="7">
                  <c:v>2024</c:v>
                </c:pt>
                <c:pt idx="8">
                  <c:v>2025</c:v>
                </c:pt>
                <c:pt idx="9">
                  <c:v>2026</c:v>
                </c:pt>
                <c:pt idx="10">
                  <c:v>&gt;2026</c:v>
                </c:pt>
              </c:strCache>
            </c:strRef>
          </c:cat>
          <c:val>
            <c:numRef>
              <c:f>'Liq.&amp;funding (2)'!$C$34:$M$34</c:f>
              <c:numCache>
                <c:formatCode>#,##0.0_);\(#,##0.0\)</c:formatCode>
                <c:ptCount val="11"/>
                <c:pt idx="0">
                  <c:v>0.1</c:v>
                </c:pt>
                <c:pt idx="1">
                  <c:v>63.1</c:v>
                </c:pt>
                <c:pt idx="2">
                  <c:v>56.2</c:v>
                </c:pt>
                <c:pt idx="3">
                  <c:v>52.7</c:v>
                </c:pt>
                <c:pt idx="4">
                  <c:v>64.599999999999994</c:v>
                </c:pt>
                <c:pt idx="5">
                  <c:v>77.599999999999994</c:v>
                </c:pt>
                <c:pt idx="6">
                  <c:v>24.6</c:v>
                </c:pt>
                <c:pt idx="7">
                  <c:v>10</c:v>
                </c:pt>
                <c:pt idx="8">
                  <c:v>10.1</c:v>
                </c:pt>
                <c:pt idx="9">
                  <c:v>20.100000000000001</c:v>
                </c:pt>
                <c:pt idx="10">
                  <c:v>29.3</c:v>
                </c:pt>
              </c:numCache>
            </c:numRef>
          </c:val>
        </c:ser>
        <c:dLbls>
          <c:showLegendKey val="0"/>
          <c:showVal val="0"/>
          <c:showCatName val="0"/>
          <c:showSerName val="0"/>
          <c:showPercent val="0"/>
          <c:showBubbleSize val="0"/>
        </c:dLbls>
        <c:gapWidth val="55"/>
        <c:overlap val="100"/>
        <c:axId val="93274880"/>
        <c:axId val="93276416"/>
      </c:barChart>
      <c:catAx>
        <c:axId val="93274880"/>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93276416"/>
        <c:crosses val="autoZero"/>
        <c:auto val="1"/>
        <c:lblAlgn val="ctr"/>
        <c:lblOffset val="100"/>
        <c:tickLblSkip val="1"/>
        <c:tickMarkSkip val="1"/>
        <c:noMultiLvlLbl val="0"/>
      </c:catAx>
      <c:valAx>
        <c:axId val="93276416"/>
        <c:scaling>
          <c:orientation val="minMax"/>
          <c:min val="0"/>
        </c:scaling>
        <c:delete val="1"/>
        <c:axPos val="l"/>
        <c:numFmt formatCode="#,##0.0_);\(#,##0.0\)" sourceLinked="1"/>
        <c:majorTickMark val="out"/>
        <c:minorTickMark val="none"/>
        <c:tickLblPos val="nextTo"/>
        <c:crossAx val="93274880"/>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cust'!$D$106</c:f>
              <c:strCache>
                <c:ptCount val="1"/>
                <c:pt idx="0">
                  <c:v>31 March 2017</c:v>
                </c:pt>
              </c:strCache>
            </c:strRef>
          </c:tx>
          <c:spPr>
            <a:solidFill>
              <a:srgbClr val="28B482"/>
            </a:solidFill>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cust'!$D$110:$D$114</c:f>
              <c:numCache>
                <c:formatCode>0.0\ %</c:formatCode>
                <c:ptCount val="5"/>
                <c:pt idx="0">
                  <c:v>0.17727292883160728</c:v>
                </c:pt>
                <c:pt idx="1">
                  <c:v>0.33504430420520642</c:v>
                </c:pt>
                <c:pt idx="2">
                  <c:v>0.32060158995251503</c:v>
                </c:pt>
                <c:pt idx="3">
                  <c:v>0.12132175522579061</c:v>
                </c:pt>
                <c:pt idx="4">
                  <c:v>4.5759421784880641E-2</c:v>
                </c:pt>
              </c:numCache>
            </c:numRef>
          </c:val>
        </c:ser>
        <c:ser>
          <c:idx val="1"/>
          <c:order val="1"/>
          <c:tx>
            <c:strRef>
              <c:f>'Personal cust'!$C$106</c:f>
              <c:strCache>
                <c:ptCount val="1"/>
                <c:pt idx="0">
                  <c:v>30 June 2017</c:v>
                </c:pt>
              </c:strCache>
            </c:strRef>
          </c:tx>
          <c:spPr>
            <a:solidFill>
              <a:srgbClr val="14555A"/>
            </a:solidFill>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cust'!$C$110:$C$114</c:f>
              <c:numCache>
                <c:formatCode>0.0\ %</c:formatCode>
                <c:ptCount val="5"/>
                <c:pt idx="0">
                  <c:v>0.18075923525064919</c:v>
                </c:pt>
                <c:pt idx="1">
                  <c:v>0.34841201141504852</c:v>
                </c:pt>
                <c:pt idx="2">
                  <c:v>0.30513040243133088</c:v>
                </c:pt>
                <c:pt idx="3">
                  <c:v>0.12245248661678357</c:v>
                </c:pt>
                <c:pt idx="4">
                  <c:v>4.3245864286187916E-2</c:v>
                </c:pt>
              </c:numCache>
            </c:numRef>
          </c:val>
        </c:ser>
        <c:ser>
          <c:idx val="0"/>
          <c:order val="2"/>
          <c:tx>
            <c:strRef>
              <c:f>'Personal cust'!$B$106</c:f>
              <c:strCache>
                <c:ptCount val="1"/>
                <c:pt idx="0">
                  <c:v>30 Sept. 2017</c:v>
                </c:pt>
              </c:strCache>
            </c:strRef>
          </c:tx>
          <c:spPr>
            <a:solidFill>
              <a:srgbClr val="A5E1D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cust'!$A$110:$A$114</c:f>
              <c:strCache>
                <c:ptCount val="5"/>
                <c:pt idx="0">
                  <c:v>0-40</c:v>
                </c:pt>
                <c:pt idx="1">
                  <c:v>40-60</c:v>
                </c:pt>
                <c:pt idx="2">
                  <c:v>60-75</c:v>
                </c:pt>
                <c:pt idx="3">
                  <c:v>75-85</c:v>
                </c:pt>
                <c:pt idx="4">
                  <c:v>&gt;85</c:v>
                </c:pt>
              </c:strCache>
            </c:strRef>
          </c:cat>
          <c:val>
            <c:numRef>
              <c:f>'Personal cust'!$B$110:$B$114</c:f>
              <c:numCache>
                <c:formatCode>0.0\ %</c:formatCode>
                <c:ptCount val="5"/>
                <c:pt idx="0">
                  <c:v>0.17524369062813527</c:v>
                </c:pt>
                <c:pt idx="1">
                  <c:v>0.33818726644682268</c:v>
                </c:pt>
                <c:pt idx="2">
                  <c:v>0.30022992595346087</c:v>
                </c:pt>
                <c:pt idx="3">
                  <c:v>0.12622635574919946</c:v>
                </c:pt>
                <c:pt idx="4">
                  <c:v>6.011276122238178E-2</c:v>
                </c:pt>
              </c:numCache>
            </c:numRef>
          </c:val>
        </c:ser>
        <c:dLbls>
          <c:showLegendKey val="0"/>
          <c:showVal val="0"/>
          <c:showCatName val="0"/>
          <c:showSerName val="0"/>
          <c:showPercent val="0"/>
          <c:showBubbleSize val="0"/>
        </c:dLbls>
        <c:gapWidth val="150"/>
        <c:axId val="94811264"/>
        <c:axId val="94812800"/>
      </c:barChart>
      <c:catAx>
        <c:axId val="94811264"/>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94812800"/>
        <c:crosses val="autoZero"/>
        <c:auto val="1"/>
        <c:lblAlgn val="ctr"/>
        <c:lblOffset val="100"/>
        <c:noMultiLvlLbl val="0"/>
      </c:catAx>
      <c:valAx>
        <c:axId val="94812800"/>
        <c:scaling>
          <c:orientation val="minMax"/>
          <c:max val="0.35000000000000003"/>
        </c:scaling>
        <c:delete val="0"/>
        <c:axPos val="l"/>
        <c:majorGridlines>
          <c:spPr>
            <a:ln>
              <a:solidFill>
                <a:schemeClr val="bg1">
                  <a:lumMod val="6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94811264"/>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EAD!$H$462</c:f>
              <c:strCache>
                <c:ptCount val="1"/>
                <c:pt idx="0">
                  <c:v>31 March 2016</c:v>
                </c:pt>
              </c:strCache>
            </c:strRef>
          </c:tx>
          <c:spPr>
            <a:solidFill>
              <a:srgbClr val="23195A"/>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(EAD!$H$153,EAD!$H$158,EAD!$H$163,EAD!$H$168)</c:f>
              <c:numCache>
                <c:formatCode>_(* #,##0.0_);_(* \(#,##0.0\);_(* "-"_);_(@_)</c:formatCode>
                <c:ptCount val="4"/>
                <c:pt idx="0">
                  <c:v>666.33678630162001</c:v>
                </c:pt>
                <c:pt idx="1">
                  <c:v>156.97355546828999</c:v>
                </c:pt>
                <c:pt idx="2">
                  <c:v>16.377581260119996</c:v>
                </c:pt>
                <c:pt idx="3">
                  <c:v>2.5757506426700005</c:v>
                </c:pt>
              </c:numCache>
            </c:numRef>
          </c:val>
        </c:ser>
        <c:ser>
          <c:idx val="5"/>
          <c:order val="1"/>
          <c:tx>
            <c:strRef>
              <c:f>EAD!$G$462</c:f>
              <c:strCache>
                <c:ptCount val="1"/>
                <c:pt idx="0">
                  <c:v>30 June 2016</c:v>
                </c:pt>
              </c:strCache>
            </c:strRef>
          </c:tx>
          <c:spPr>
            <a:solidFill>
              <a:srgbClr val="6E2382"/>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(EAD!$G$153,EAD!$G$158,EAD!$G$163,EAD!$G$168)</c:f>
              <c:numCache>
                <c:formatCode>_(* #,##0.0_);_(* \(#,##0.0\);_(* "-"_);_(@_)</c:formatCode>
                <c:ptCount val="4"/>
                <c:pt idx="0">
                  <c:v>681.21436680085014</c:v>
                </c:pt>
                <c:pt idx="1">
                  <c:v>166.21114755551994</c:v>
                </c:pt>
                <c:pt idx="2">
                  <c:v>16.480934413509996</c:v>
                </c:pt>
                <c:pt idx="3">
                  <c:v>2.8159288748399995</c:v>
                </c:pt>
              </c:numCache>
            </c:numRef>
          </c:val>
        </c:ser>
        <c:ser>
          <c:idx val="4"/>
          <c:order val="2"/>
          <c:tx>
            <c:strRef>
              <c:f>EAD!$F$462</c:f>
              <c:strCache>
                <c:ptCount val="1"/>
                <c:pt idx="0">
                  <c:v>30 Sept. 2016</c:v>
                </c:pt>
              </c:strCache>
            </c:strRef>
          </c:tx>
          <c:spPr>
            <a:solidFill>
              <a:srgbClr val="6E6491"/>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(EAD!$F$153,EAD!$F$158,EAD!$F$163,EAD!$F$168)</c:f>
              <c:numCache>
                <c:formatCode>_(* #,##0.0_);_(* \(#,##0.0\);_(* "-"_);_(@_)</c:formatCode>
                <c:ptCount val="4"/>
                <c:pt idx="0">
                  <c:v>700.06615563008995</c:v>
                </c:pt>
                <c:pt idx="1">
                  <c:v>167.91964076087999</c:v>
                </c:pt>
                <c:pt idx="2">
                  <c:v>16.564890578370001</c:v>
                </c:pt>
                <c:pt idx="3">
                  <c:v>2.4971734502399991</c:v>
                </c:pt>
              </c:numCache>
            </c:numRef>
          </c:val>
        </c:ser>
        <c:ser>
          <c:idx val="3"/>
          <c:order val="3"/>
          <c:tx>
            <c:strRef>
              <c:f>EAD!$E$462</c:f>
              <c:strCache>
                <c:ptCount val="1"/>
                <c:pt idx="0">
                  <c:v>31 Dec. 2016</c:v>
                </c:pt>
              </c:strCache>
            </c:strRef>
          </c:tx>
          <c:spPr>
            <a:solidFill>
              <a:srgbClr val="A06EAF"/>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(EAD!$E$153,EAD!$E$158,EAD!$E$163,EAD!$E$168)</c:f>
              <c:numCache>
                <c:formatCode>_(* #,##0.0_);_(* \(#,##0.0\);_(* "-"_);_(@_)</c:formatCode>
                <c:ptCount val="4"/>
                <c:pt idx="0">
                  <c:v>709.13363513496017</c:v>
                </c:pt>
                <c:pt idx="1">
                  <c:v>160.41539220675003</c:v>
                </c:pt>
                <c:pt idx="2">
                  <c:v>15.823110753959998</c:v>
                </c:pt>
                <c:pt idx="3">
                  <c:v>2.4297128643800003</c:v>
                </c:pt>
              </c:numCache>
            </c:numRef>
          </c:val>
        </c:ser>
        <c:ser>
          <c:idx val="2"/>
          <c:order val="4"/>
          <c:tx>
            <c:strRef>
              <c:f>EAD!$D$462</c:f>
              <c:strCache>
                <c:ptCount val="1"/>
                <c:pt idx="0">
                  <c:v>31 March 2017</c:v>
                </c:pt>
              </c:strCache>
            </c:strRef>
          </c:tx>
          <c:spPr>
            <a:solidFill>
              <a:srgbClr val="B9AFC8"/>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(EAD!$D$153,EAD!$D$158,EAD!$D$163,EAD!$D$168)</c:f>
              <c:numCache>
                <c:formatCode>_(* #,##0.0_);_(* \(#,##0.0\);_(* "-"_);_(@_)</c:formatCode>
                <c:ptCount val="4"/>
                <c:pt idx="0">
                  <c:v>726.67191847961999</c:v>
                </c:pt>
                <c:pt idx="1">
                  <c:v>160.71529419410001</c:v>
                </c:pt>
                <c:pt idx="2">
                  <c:v>15.379683408519995</c:v>
                </c:pt>
                <c:pt idx="3">
                  <c:v>2.3818214575899996</c:v>
                </c:pt>
              </c:numCache>
            </c:numRef>
          </c:val>
        </c:ser>
        <c:ser>
          <c:idx val="1"/>
          <c:order val="5"/>
          <c:tx>
            <c:strRef>
              <c:f>EAD!$C$462</c:f>
              <c:strCache>
                <c:ptCount val="1"/>
                <c:pt idx="0">
                  <c:v>30 June 2017</c:v>
                </c:pt>
              </c:strCache>
            </c:strRef>
          </c:tx>
          <c:spPr>
            <a:solidFill>
              <a:srgbClr val="CFB9D7"/>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(EAD!$C$153,EAD!$C$158,EAD!$C$163,EAD!$C$168)</c:f>
              <c:numCache>
                <c:formatCode>_(* #,##0.0_);_(* \(#,##0.0\);_(* "-"_);_(@_)</c:formatCode>
                <c:ptCount val="4"/>
                <c:pt idx="0">
                  <c:v>721.97261051149997</c:v>
                </c:pt>
                <c:pt idx="1">
                  <c:v>175.29696627168002</c:v>
                </c:pt>
                <c:pt idx="2">
                  <c:v>14.810469559049999</c:v>
                </c:pt>
                <c:pt idx="3">
                  <c:v>2.64422494571</c:v>
                </c:pt>
              </c:numCache>
            </c:numRef>
          </c:val>
        </c:ser>
        <c:ser>
          <c:idx val="0"/>
          <c:order val="6"/>
          <c:tx>
            <c:strRef>
              <c:f>EAD!$B$462</c:f>
              <c:strCache>
                <c:ptCount val="1"/>
                <c:pt idx="0">
                  <c:v>30 Sept.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(EAD!$A$153,EAD!$A$158,EAD!$A$163,EAD!$A$168)</c:f>
              <c:strCache>
                <c:ptCount val="4"/>
                <c:pt idx="0">
                  <c:v>Personal customers</c:v>
                </c:pt>
                <c:pt idx="1">
                  <c:v>Personal customers</c:v>
                </c:pt>
                <c:pt idx="2">
                  <c:v>Personal customers</c:v>
                </c:pt>
                <c:pt idx="3">
                  <c:v>Personal customers</c:v>
                </c:pt>
              </c:strCache>
            </c:strRef>
          </c:cat>
          <c:val>
            <c:numRef>
              <c:f>(EAD!$B$153,EAD!$B$158,EAD!$B$163,EAD!$B$168)</c:f>
              <c:numCache>
                <c:formatCode>_(* #,##0.0_);_(* \(#,##0.0\);_(* "-"_);_(@_)</c:formatCode>
                <c:ptCount val="4"/>
                <c:pt idx="0">
                  <c:v>726.24375332087016</c:v>
                </c:pt>
                <c:pt idx="1">
                  <c:v>172.82596769384</c:v>
                </c:pt>
                <c:pt idx="2">
                  <c:v>15.558494808449996</c:v>
                </c:pt>
                <c:pt idx="3">
                  <c:v>2.2938181160999997</c:v>
                </c:pt>
              </c:numCache>
            </c:numRef>
          </c:val>
        </c:ser>
        <c:dLbls>
          <c:showLegendKey val="0"/>
          <c:showVal val="0"/>
          <c:showCatName val="0"/>
          <c:showSerName val="0"/>
          <c:showPercent val="0"/>
          <c:showBubbleSize val="0"/>
        </c:dLbls>
        <c:gapWidth val="150"/>
        <c:axId val="94876032"/>
        <c:axId val="94877568"/>
      </c:barChart>
      <c:catAx>
        <c:axId val="9487603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4877568"/>
        <c:crosses val="autoZero"/>
        <c:auto val="1"/>
        <c:lblAlgn val="ctr"/>
        <c:lblOffset val="100"/>
        <c:noMultiLvlLbl val="0"/>
      </c:catAx>
      <c:valAx>
        <c:axId val="9487756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94876032"/>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EAD!$B$151</c:f>
              <c:strCache>
                <c:ptCount val="1"/>
                <c:pt idx="0">
                  <c:v>2017</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28B482"/>
              </a:solidFill>
              <a:ln>
                <a:solidFill>
                  <a:schemeClr val="bg1"/>
                </a:solidFill>
              </a:ln>
            </c:spPr>
          </c:dPt>
          <c:dPt>
            <c:idx val="2"/>
            <c:bubble3D val="0"/>
            <c:spPr>
              <a:solidFill>
                <a:srgbClr val="14555A"/>
              </a:solidFill>
              <a:ln>
                <a:solidFill>
                  <a:schemeClr val="bg1"/>
                </a:solidFill>
              </a:ln>
            </c:spPr>
          </c:dPt>
          <c:dPt>
            <c:idx val="3"/>
            <c:bubble3D val="0"/>
            <c:spPr>
              <a:solidFill>
                <a:srgbClr val="A5E1D2"/>
              </a:solidFill>
              <a:ln>
                <a:solidFill>
                  <a:schemeClr val="bg1"/>
                </a:solidFill>
              </a:ln>
            </c:spPr>
          </c:dPt>
          <c:dPt>
            <c:idx val="4"/>
            <c:bubble3D val="0"/>
            <c:spPr>
              <a:solidFill>
                <a:srgbClr val="007272"/>
              </a:solidFill>
              <a:ln>
                <a:solidFill>
                  <a:schemeClr val="bg1"/>
                </a:solidFill>
              </a:ln>
            </c:spPr>
          </c:dPt>
          <c:dPt>
            <c:idx val="5"/>
            <c:bubble3D val="0"/>
            <c:spPr>
              <a:solidFill>
                <a:srgbClr val="A5E1D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28337614379084969"/>
                  <c:y val="2.719826388888889E-2"/>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(EAD!$A$152,EAD!$A$464,EAD!$A$465,EAD!$A$95,EAD!$A$96)</c:f>
              <c:strCache>
                <c:ptCount val="5"/>
                <c:pt idx="0">
                  <c:v>PD 0.01% -</c:v>
                </c:pt>
                <c:pt idx="1">
                  <c:v>SME</c:v>
                </c:pt>
                <c:pt idx="2">
                  <c:v>LCI</c:v>
                </c:pt>
                <c:pt idx="3">
                  <c:v>Mortgages</c:v>
                </c:pt>
                <c:pt idx="4">
                  <c:v>Other exposures</c:v>
                </c:pt>
              </c:strCache>
            </c:strRef>
          </c:cat>
          <c:val>
            <c:numRef>
              <c:f>(EAD!$B$152,EAD!$B$464,EAD!$B$465,EAD!$B$95,EAD!$B$96)</c:f>
              <c:numCache>
                <c:formatCode>_(* #,##0.0_);_(* \(#,##0.0\);_(* "-"_);_(@_)</c:formatCode>
                <c:ptCount val="5"/>
                <c:pt idx="1">
                  <c:v>310.72389002739982</c:v>
                </c:pt>
                <c:pt idx="2">
                  <c:v>666.89967461609876</c:v>
                </c:pt>
                <c:pt idx="3" formatCode="0.0_);\(0.0\);\-_)">
                  <c:v>817.40861691992973</c:v>
                </c:pt>
                <c:pt idx="4" formatCode="0.0_);\(0.0\);\-_)">
                  <c:v>99.513417019330063</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EAD!$H$462</c:f>
              <c:strCache>
                <c:ptCount val="1"/>
                <c:pt idx="0">
                  <c:v>31 March 2016</c:v>
                </c:pt>
              </c:strCache>
            </c:strRef>
          </c:tx>
          <c:spPr>
            <a:solidFill>
              <a:srgbClr val="23195A"/>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(EAD!$H$154,EAD!$H$159,EAD!$H$164,EAD!$H$169)</c:f>
              <c:numCache>
                <c:formatCode>_(* #,##0.0_);_(* \(#,##0.0\);_(* "-"_);_(@_)</c:formatCode>
                <c:ptCount val="4"/>
                <c:pt idx="0">
                  <c:v>162.57990524340994</c:v>
                </c:pt>
                <c:pt idx="1">
                  <c:v>88.215443935619888</c:v>
                </c:pt>
                <c:pt idx="2">
                  <c:v>21.59554434355999</c:v>
                </c:pt>
                <c:pt idx="3">
                  <c:v>3.7971664086499981</c:v>
                </c:pt>
              </c:numCache>
            </c:numRef>
          </c:val>
        </c:ser>
        <c:ser>
          <c:idx val="5"/>
          <c:order val="1"/>
          <c:tx>
            <c:strRef>
              <c:f>EAD!$G$462</c:f>
              <c:strCache>
                <c:ptCount val="1"/>
                <c:pt idx="0">
                  <c:v>30 June 2016</c:v>
                </c:pt>
              </c:strCache>
            </c:strRef>
          </c:tx>
          <c:spPr>
            <a:solidFill>
              <a:srgbClr val="6E2382"/>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(EAD!$G$154,EAD!$G$159,EAD!$G$164,EAD!$G$169)</c:f>
              <c:numCache>
                <c:formatCode>_(* #,##0.0_);_(* \(#,##0.0\);_(* "-"_);_(@_)</c:formatCode>
                <c:ptCount val="4"/>
                <c:pt idx="0">
                  <c:v>165.82917225731001</c:v>
                </c:pt>
                <c:pt idx="1">
                  <c:v>88.463437935149955</c:v>
                </c:pt>
                <c:pt idx="2">
                  <c:v>21.771034692640001</c:v>
                </c:pt>
                <c:pt idx="3">
                  <c:v>4.0370367586099984</c:v>
                </c:pt>
              </c:numCache>
            </c:numRef>
          </c:val>
        </c:ser>
        <c:ser>
          <c:idx val="4"/>
          <c:order val="2"/>
          <c:tx>
            <c:strRef>
              <c:f>EAD!$F$462</c:f>
              <c:strCache>
                <c:ptCount val="1"/>
                <c:pt idx="0">
                  <c:v>30 Sept. 2016</c:v>
                </c:pt>
              </c:strCache>
            </c:strRef>
          </c:tx>
          <c:spPr>
            <a:solidFill>
              <a:srgbClr val="6E6491"/>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(EAD!$F$154,EAD!$F$159,EAD!$F$164,EAD!$F$169)</c:f>
              <c:numCache>
                <c:formatCode>_(* #,##0.0_);_(* \(#,##0.0\);_(* "-"_);_(@_)</c:formatCode>
                <c:ptCount val="4"/>
                <c:pt idx="0">
                  <c:v>170.04282120739003</c:v>
                </c:pt>
                <c:pt idx="1">
                  <c:v>87.877717789420046</c:v>
                </c:pt>
                <c:pt idx="2">
                  <c:v>21.791184576439996</c:v>
                </c:pt>
                <c:pt idx="3">
                  <c:v>4.9063104946900076</c:v>
                </c:pt>
              </c:numCache>
            </c:numRef>
          </c:val>
        </c:ser>
        <c:ser>
          <c:idx val="3"/>
          <c:order val="3"/>
          <c:tx>
            <c:strRef>
              <c:f>EAD!$E$462</c:f>
              <c:strCache>
                <c:ptCount val="1"/>
                <c:pt idx="0">
                  <c:v>31 Dec. 2016</c:v>
                </c:pt>
              </c:strCache>
            </c:strRef>
          </c:tx>
          <c:spPr>
            <a:solidFill>
              <a:srgbClr val="A06EAF"/>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(EAD!$E$154,EAD!$E$159,EAD!$E$164,EAD!$E$169)</c:f>
              <c:numCache>
                <c:formatCode>_(* #,##0.0_);_(* \(#,##0.0\);_(* "-"_);_(@_)</c:formatCode>
                <c:ptCount val="4"/>
                <c:pt idx="0">
                  <c:v>178.43273384537002</c:v>
                </c:pt>
                <c:pt idx="1">
                  <c:v>88.3114139658299</c:v>
                </c:pt>
                <c:pt idx="2">
                  <c:v>21.333791076469979</c:v>
                </c:pt>
                <c:pt idx="3">
                  <c:v>3.9778265269499959</c:v>
                </c:pt>
              </c:numCache>
            </c:numRef>
          </c:val>
        </c:ser>
        <c:ser>
          <c:idx val="2"/>
          <c:order val="4"/>
          <c:tx>
            <c:strRef>
              <c:f>EAD!$D$462</c:f>
              <c:strCache>
                <c:ptCount val="1"/>
                <c:pt idx="0">
                  <c:v>31 March 2017</c:v>
                </c:pt>
              </c:strCache>
            </c:strRef>
          </c:tx>
          <c:spPr>
            <a:solidFill>
              <a:srgbClr val="B9AFC8"/>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(EAD!$D$154,EAD!$D$159,EAD!$D$164,EAD!$D$169)</c:f>
              <c:numCache>
                <c:formatCode>_(* #,##0.0_);_(* \(#,##0.0\);_(* "-"_);_(@_)</c:formatCode>
                <c:ptCount val="4"/>
                <c:pt idx="0">
                  <c:v>187.61804461462</c:v>
                </c:pt>
                <c:pt idx="1">
                  <c:v>93.83899742786997</c:v>
                </c:pt>
                <c:pt idx="2">
                  <c:v>19.223926867709988</c:v>
                </c:pt>
                <c:pt idx="3">
                  <c:v>4.0578205748300009</c:v>
                </c:pt>
              </c:numCache>
            </c:numRef>
          </c:val>
        </c:ser>
        <c:ser>
          <c:idx val="1"/>
          <c:order val="5"/>
          <c:tx>
            <c:strRef>
              <c:f>EAD!$C$462</c:f>
              <c:strCache>
                <c:ptCount val="1"/>
                <c:pt idx="0">
                  <c:v>30 June 2017</c:v>
                </c:pt>
              </c:strCache>
            </c:strRef>
          </c:tx>
          <c:spPr>
            <a:solidFill>
              <a:srgbClr val="CFB9D7"/>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(EAD!$C$154,EAD!$C$159,EAD!$C$164,EAD!$C$169)</c:f>
              <c:numCache>
                <c:formatCode>_(* #,##0.0_);_(* \(#,##0.0\);_(* "-"_);_(@_)</c:formatCode>
                <c:ptCount val="4"/>
                <c:pt idx="0">
                  <c:v>190.42072354681986</c:v>
                </c:pt>
                <c:pt idx="1">
                  <c:v>92.480268961949875</c:v>
                </c:pt>
                <c:pt idx="2">
                  <c:v>19.988845923690008</c:v>
                </c:pt>
                <c:pt idx="3">
                  <c:v>4.8689326742800016</c:v>
                </c:pt>
              </c:numCache>
            </c:numRef>
          </c:val>
        </c:ser>
        <c:ser>
          <c:idx val="0"/>
          <c:order val="6"/>
          <c:tx>
            <c:strRef>
              <c:f>EAD!$B$462</c:f>
              <c:strCache>
                <c:ptCount val="1"/>
                <c:pt idx="0">
                  <c:v>30 Sept.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(EAD!$B$154,EAD!$B$159,EAD!$B$164,EAD!$B$169)</c:f>
              <c:numCache>
                <c:formatCode>_(* #,##0.0_);_(* \(#,##0.0\);_(* "-"_);_(@_)</c:formatCode>
                <c:ptCount val="4"/>
                <c:pt idx="0">
                  <c:v>194.01911034363999</c:v>
                </c:pt>
                <c:pt idx="1">
                  <c:v>94.397957659960042</c:v>
                </c:pt>
                <c:pt idx="2">
                  <c:v>21.84455917883999</c:v>
                </c:pt>
                <c:pt idx="3">
                  <c:v>3.9144835817500008</c:v>
                </c:pt>
              </c:numCache>
            </c:numRef>
          </c:val>
        </c:ser>
        <c:dLbls>
          <c:showLegendKey val="0"/>
          <c:showVal val="0"/>
          <c:showCatName val="0"/>
          <c:showSerName val="0"/>
          <c:showPercent val="0"/>
          <c:showBubbleSize val="0"/>
        </c:dLbls>
        <c:gapWidth val="150"/>
        <c:axId val="95182848"/>
        <c:axId val="95184384"/>
      </c:barChart>
      <c:catAx>
        <c:axId val="951828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5184384"/>
        <c:crosses val="autoZero"/>
        <c:auto val="1"/>
        <c:lblAlgn val="ctr"/>
        <c:lblOffset val="100"/>
        <c:noMultiLvlLbl val="0"/>
      </c:catAx>
      <c:valAx>
        <c:axId val="95184384"/>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95182848"/>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EAD!$B$150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A5E1D2"/>
              </a:solidFill>
              <a:ln>
                <a:solidFill>
                  <a:schemeClr val="bg1"/>
                </a:solidFill>
              </a:ln>
            </c:spPr>
          </c:dPt>
          <c:dPt>
            <c:idx val="2"/>
            <c:bubble3D val="0"/>
            <c:spPr>
              <a:solidFill>
                <a:srgbClr val="14555A"/>
              </a:solidFill>
              <a:ln>
                <a:solidFill>
                  <a:schemeClr val="bg1"/>
                </a:solidFill>
              </a:ln>
            </c:spPr>
          </c:dPt>
          <c:dPt>
            <c:idx val="3"/>
            <c:bubble3D val="0"/>
            <c:spPr>
              <a:solidFill>
                <a:srgbClr val="00727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00727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chemeClr val="accent2"/>
              </a:solidFill>
              <a:ln>
                <a:solidFill>
                  <a:schemeClr val="tx1">
                    <a:lumMod val="60000"/>
                    <a:lumOff val="40000"/>
                  </a:schemeClr>
                </a:solidFill>
              </a:ln>
            </c:spPr>
          </c:dPt>
          <c:dPt>
            <c:idx val="9"/>
            <c:bubble3D val="0"/>
            <c:spPr>
              <a:solidFill>
                <a:schemeClr val="bg1"/>
              </a:solidFill>
              <a:ln>
                <a:solidFill>
                  <a:schemeClr val="tx1">
                    <a:lumMod val="60000"/>
                    <a:lumOff val="40000"/>
                  </a:schemeClr>
                </a:solidFill>
              </a:ln>
            </c:spPr>
          </c:dPt>
          <c:dPt>
            <c:idx val="10"/>
            <c:bubble3D val="0"/>
            <c:spPr>
              <a:solidFill>
                <a:schemeClr val="accent2"/>
              </a:solidFill>
              <a:ln>
                <a:solidFill>
                  <a:schemeClr val="tx1">
                    <a:lumMod val="60000"/>
                    <a:lumOff val="40000"/>
                  </a:schemeClr>
                </a:solidFill>
              </a:ln>
            </c:spPr>
          </c:dPt>
          <c:dPt>
            <c:idx val="11"/>
            <c:bubble3D val="0"/>
            <c:spPr>
              <a:solidFill>
                <a:srgbClr val="007272"/>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007272"/>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rgbClr val="28B482"/>
              </a:solidFill>
              <a:ln>
                <a:solidFill>
                  <a:schemeClr val="bg1"/>
                </a:solidFill>
              </a:ln>
            </c:spPr>
          </c:dPt>
          <c:dLbls>
            <c:dLbl>
              <c:idx val="0"/>
              <c:delete val="1"/>
            </c:dLbl>
            <c:dLbl>
              <c:idx val="1"/>
              <c:delete val="1"/>
            </c:dLbl>
            <c:dLbl>
              <c:idx val="2"/>
              <c:delete val="1"/>
            </c:dLbl>
            <c:dLbl>
              <c:idx val="3"/>
              <c:layout>
                <c:manualLayout>
                  <c:x val="0.22220751633986929"/>
                  <c:y val="-2.3485069444444444E-2"/>
                </c:manualLayout>
              </c:layout>
              <c:showLegendKey val="0"/>
              <c:showVal val="0"/>
              <c:showCatName val="1"/>
              <c:showSerName val="0"/>
              <c:showPercent val="0"/>
              <c:showBubbleSize val="0"/>
            </c:dLbl>
            <c:dLbl>
              <c:idx val="4"/>
              <c:layout>
                <c:manualLayout>
                  <c:x val="1.7588725490196078E-2"/>
                  <c:y val="0.22230486111111111"/>
                </c:manualLayout>
              </c:layout>
              <c:showLegendKey val="0"/>
              <c:showVal val="0"/>
              <c:showCatName val="1"/>
              <c:showSerName val="0"/>
              <c:showPercent val="0"/>
              <c:showBubbleSize val="0"/>
            </c:dLbl>
            <c:dLbl>
              <c:idx val="5"/>
              <c:layout>
                <c:manualLayout>
                  <c:x val="-2.2552614379084967E-2"/>
                  <c:y val="0.14629618055555554"/>
                </c:manualLayout>
              </c:layout>
              <c:showLegendKey val="0"/>
              <c:showVal val="0"/>
              <c:showCatName val="1"/>
              <c:showSerName val="0"/>
              <c:showPercent val="0"/>
              <c:showBubbleSize val="0"/>
            </c:dLbl>
            <c:dLbl>
              <c:idx val="6"/>
              <c:layout>
                <c:manualLayout>
                  <c:x val="-1.1809313725490196E-2"/>
                  <c:y val="9.0734375000000006E-2"/>
                </c:manualLayout>
              </c:layout>
              <c:showLegendKey val="0"/>
              <c:showVal val="0"/>
              <c:showCatName val="1"/>
              <c:showSerName val="0"/>
              <c:showPercent val="0"/>
              <c:showBubbleSize val="0"/>
            </c:dLbl>
            <c:dLbl>
              <c:idx val="7"/>
              <c:layout>
                <c:manualLayout>
                  <c:x val="-3.3512091503267935E-2"/>
                  <c:y val="1.890763888888889E-2"/>
                </c:manualLayout>
              </c:layout>
              <c:showLegendKey val="0"/>
              <c:showVal val="0"/>
              <c:showCatName val="1"/>
              <c:showSerName val="0"/>
              <c:showPercent val="0"/>
              <c:showBubbleSize val="0"/>
            </c:dLbl>
            <c:dLbl>
              <c:idx val="8"/>
              <c:layout>
                <c:manualLayout>
                  <c:x val="-7.0751633986928485E-3"/>
                  <c:y val="-7.0180555555555552E-3"/>
                </c:manualLayout>
              </c:layout>
              <c:showLegendKey val="0"/>
              <c:showVal val="0"/>
              <c:showCatName val="1"/>
              <c:showSerName val="0"/>
              <c:showPercent val="0"/>
              <c:showBubbleSize val="0"/>
            </c:dLbl>
            <c:dLbl>
              <c:idx val="9"/>
              <c:layout>
                <c:manualLayout>
                  <c:x val="2.5084803921568626E-2"/>
                  <c:y val="-0.13898854166666666"/>
                </c:manualLayout>
              </c:layout>
              <c:showLegendKey val="0"/>
              <c:showVal val="0"/>
              <c:showCatName val="1"/>
              <c:showSerName val="0"/>
              <c:showPercent val="0"/>
              <c:showBubbleSize val="0"/>
            </c:dLbl>
            <c:dLbl>
              <c:idx val="10"/>
              <c:layout>
                <c:manualLayout>
                  <c:x val="1.5912581699346406E-2"/>
                  <c:y val="-6.4218055555555556E-2"/>
                </c:manualLayout>
              </c:layout>
              <c:showLegendKey val="0"/>
              <c:showVal val="0"/>
              <c:showCatName val="1"/>
              <c:showSerName val="0"/>
              <c:showPercent val="0"/>
              <c:showBubbleSize val="0"/>
            </c:dLbl>
            <c:dLbl>
              <c:idx val="11"/>
              <c:layout>
                <c:manualLayout>
                  <c:x val="-3.4273202614379085E-2"/>
                  <c:y val="-3.2896874999999978E-2"/>
                </c:manualLayout>
              </c:layout>
              <c:showLegendKey val="0"/>
              <c:showVal val="0"/>
              <c:showCatName val="1"/>
              <c:showSerName val="0"/>
              <c:showPercent val="0"/>
              <c:showBubbleSize val="0"/>
            </c:dLbl>
            <c:dLbl>
              <c:idx val="12"/>
              <c:layout>
                <c:manualLayout>
                  <c:x val="3.8960130718954246E-2"/>
                  <c:y val="-5.9198611111111112E-2"/>
                </c:manualLayout>
              </c:layout>
              <c:showLegendKey val="0"/>
              <c:showVal val="0"/>
              <c:showCatName val="1"/>
              <c:showSerName val="0"/>
              <c:showPercent val="0"/>
              <c:showBubbleSize val="0"/>
            </c:dLbl>
            <c:dLbl>
              <c:idx val="13"/>
              <c:layout>
                <c:manualLayout>
                  <c:x val="8.4538725490196073E-2"/>
                  <c:y val="-2.8515277777777771E-2"/>
                </c:manualLayout>
              </c:layout>
              <c:showLegendKey val="0"/>
              <c:showVal val="0"/>
              <c:showCatName val="1"/>
              <c:showSerName val="0"/>
              <c:showPercent val="0"/>
              <c:showBubbleSize val="0"/>
            </c:dLbl>
            <c:dLbl>
              <c:idx val="14"/>
              <c:layout>
                <c:manualLayout>
                  <c:x val="1.5552287581699346E-2"/>
                  <c:y val="-1.2232291666666667E-2"/>
                </c:manualLayout>
              </c:layout>
              <c:showLegendKey val="0"/>
              <c:showVal val="0"/>
              <c:showCatName val="1"/>
              <c:showSerName val="0"/>
              <c:showPercent val="0"/>
              <c:showBubbleSize val="0"/>
            </c:dLbl>
            <c:dLbl>
              <c:idx val="15"/>
              <c:layout>
                <c:manualLayout>
                  <c:x val="2.3137254901960783E-2"/>
                  <c:y val="1.0680208333333333E-2"/>
                </c:manualLayout>
              </c:layout>
              <c:showLegendKey val="0"/>
              <c:showVal val="0"/>
              <c:showCatName val="1"/>
              <c:showSerName val="0"/>
              <c:showPercent val="0"/>
              <c:showBubbleSize val="0"/>
            </c:dLbl>
            <c:dLbl>
              <c:idx val="16"/>
              <c:layout>
                <c:manualLayout>
                  <c:x val="3.517156862745098E-2"/>
                  <c:y val="2.4546527777777778E-2"/>
                </c:manualLayout>
              </c:layout>
              <c:showLegendKey val="0"/>
              <c:showVal val="0"/>
              <c:showCatName val="1"/>
              <c:showSerName val="0"/>
              <c:showPercent val="0"/>
              <c:showBubbleSize val="0"/>
            </c:dLbl>
            <c:dLbl>
              <c:idx val="17"/>
              <c:delete val="1"/>
            </c:dLbl>
            <c:txPr>
              <a:bodyPr/>
              <a:lstStyle/>
              <a:p>
                <a:pPr>
                  <a:defRPr sz="800">
                    <a:latin typeface="+mn-lt"/>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(EAD!$A$151,EAD!$A$463,EAD!$A$465,EAD!$A$104,EAD!$A$105,EAD!$A$106,EAD!$A$107,EAD!$A$108,EAD!$A$109,EAD!$A$110,EAD!$A$111,EAD!$A$112,EAD!$A$113,EAD!$A$114,EAD!$A$115,EAD!$A$116,EAD!$A$117)</c:f>
              <c:strCache>
                <c:ptCount val="17"/>
                <c:pt idx="0">
                  <c:v>Amounts in NOK billion</c:v>
                </c:pt>
                <c:pt idx="1">
                  <c:v>PM</c:v>
                </c:pt>
                <c:pt idx="2">
                  <c:v>LCI</c:v>
                </c:pt>
                <c:pt idx="3">
                  <c:v>Commercial real estate</c:v>
                </c:pt>
                <c:pt idx="4">
                  <c:v>Shipping</c:v>
                </c:pt>
                <c:pt idx="5">
                  <c:v>Oil, gas and offshore</c:v>
                </c:pt>
                <c:pt idx="6">
                  <c:v>Power and renewables</c:v>
                </c:pt>
                <c:pt idx="7">
                  <c:v>Healthcare</c:v>
                </c:pt>
                <c:pt idx="8">
                  <c:v>Public sector</c:v>
                </c:pt>
                <c:pt idx="9">
                  <c:v>Fishing and fish farming</c:v>
                </c:pt>
                <c:pt idx="10">
                  <c:v>Trade</c:v>
                </c:pt>
                <c:pt idx="11">
                  <c:v>Manufacturing</c:v>
                </c:pt>
                <c:pt idx="12">
                  <c:v>Technology, media and telecom</c:v>
                </c:pt>
                <c:pt idx="13">
                  <c:v>Services</c:v>
                </c:pt>
                <c:pt idx="14">
                  <c:v>Residential property</c:v>
                </c:pt>
                <c:pt idx="15">
                  <c:v>Mortgages and other exposures, personal customers</c:v>
                </c:pt>
                <c:pt idx="16">
                  <c:v>Other corporate customers</c:v>
                </c:pt>
              </c:strCache>
            </c:strRef>
          </c:cat>
          <c:val>
            <c:numRef>
              <c:f>(EAD!$B$151,EAD!$B$463,EAD!$B$465,EAD!$B$104,EAD!$B$105,EAD!$B$106,EAD!$B$107,EAD!$B$108,EAD!$B$109,EAD!$B$110,EAD!$B$111,EAD!$B$112,EAD!$B$113,EAD!$B$114,EAD!$B$115,EAD!$B$116,EAD!$B$117)</c:f>
              <c:numCache>
                <c:formatCode>_(* #,##0.0_);_(* \(#,##0.0\);_(* "-"_);_(@_)</c:formatCode>
                <c:ptCount val="17"/>
                <c:pt idx="0" formatCode="@_)">
                  <c:v>0</c:v>
                </c:pt>
                <c:pt idx="1">
                  <c:v>916.92203393925979</c:v>
                </c:pt>
                <c:pt idx="2">
                  <c:v>666.89967461609876</c:v>
                </c:pt>
                <c:pt idx="3" formatCode="0.0_);\(0.0\);\-_)">
                  <c:v>102.53155442152988</c:v>
                </c:pt>
                <c:pt idx="4" formatCode="0.0_);\(0.0\);\-_)">
                  <c:v>0.80920931819999997</c:v>
                </c:pt>
                <c:pt idx="5" formatCode="0.0_);\(0.0\);\-_)">
                  <c:v>0.33041503336</c:v>
                </c:pt>
                <c:pt idx="6" formatCode="0.0_);\(0.0\);\-_)">
                  <c:v>8.6949146141499973</c:v>
                </c:pt>
                <c:pt idx="7" formatCode="0.0_);\(0.0\);\-_)">
                  <c:v>3.8142800620000007E-2</c:v>
                </c:pt>
                <c:pt idx="8" formatCode="0.0_);\(0.0\);\-_)">
                  <c:v>14.227128885280003</c:v>
                </c:pt>
                <c:pt idx="9" formatCode="0.0_);\(0.0\);\-_)">
                  <c:v>15.136876918989987</c:v>
                </c:pt>
                <c:pt idx="10" formatCode="0.0_);\(0.0\);\-_)">
                  <c:v>17.523495472540002</c:v>
                </c:pt>
                <c:pt idx="11" formatCode="0.0_);\(0.0\);\-_)">
                  <c:v>18.581177760009993</c:v>
                </c:pt>
                <c:pt idx="12" formatCode="0.0_);\(0.0\);\-_)">
                  <c:v>2.1315089075299993</c:v>
                </c:pt>
                <c:pt idx="13" formatCode="0.0_);\(0.0\);\-_)">
                  <c:v>13.121168215619996</c:v>
                </c:pt>
                <c:pt idx="14" formatCode="0.0_);\(0.0\);\-_)">
                  <c:v>59.718482881159971</c:v>
                </c:pt>
                <c:pt idx="15" formatCode="0.0_);\(0.0\);\-_)">
                  <c:v>29.062127245620005</c:v>
                </c:pt>
                <c:pt idx="16" formatCode="0.0_);\(0.0\);\-_)">
                  <c:v>28.817687552789994</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EAD!$H$462</c:f>
              <c:strCache>
                <c:ptCount val="1"/>
                <c:pt idx="0">
                  <c:v>31 March 2016</c:v>
                </c:pt>
              </c:strCache>
            </c:strRef>
          </c:tx>
          <c:spPr>
            <a:solidFill>
              <a:srgbClr val="23195A"/>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(EAD!$H$155,EAD!$H$160,EAD!$H$165,EAD!$H$170)</c:f>
              <c:numCache>
                <c:formatCode>_(* #,##0.0_);_(* \(#,##0.0\);_(* "-"_);_(@_)</c:formatCode>
                <c:ptCount val="4"/>
                <c:pt idx="0">
                  <c:v>486.07910286523133</c:v>
                </c:pt>
                <c:pt idx="1">
                  <c:v>218.7977391322367</c:v>
                </c:pt>
                <c:pt idx="2">
                  <c:v>81.506837022448721</c:v>
                </c:pt>
                <c:pt idx="3">
                  <c:v>13.905195222265144</c:v>
                </c:pt>
              </c:numCache>
            </c:numRef>
          </c:val>
        </c:ser>
        <c:ser>
          <c:idx val="5"/>
          <c:order val="1"/>
          <c:tx>
            <c:strRef>
              <c:f>EAD!$G$462</c:f>
              <c:strCache>
                <c:ptCount val="1"/>
                <c:pt idx="0">
                  <c:v>30 June 2016</c:v>
                </c:pt>
              </c:strCache>
            </c:strRef>
          </c:tx>
          <c:spPr>
            <a:solidFill>
              <a:srgbClr val="6E2382"/>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(EAD!$G$155,EAD!$G$160,EAD!$G$165,EAD!$G$170)</c:f>
              <c:numCache>
                <c:formatCode>_(* #,##0.0_);_(* \(#,##0.0\);_(* "-"_);_(@_)</c:formatCode>
                <c:ptCount val="4"/>
                <c:pt idx="0">
                  <c:v>473.57848386861491</c:v>
                </c:pt>
                <c:pt idx="1">
                  <c:v>210.57959595282745</c:v>
                </c:pt>
                <c:pt idx="2">
                  <c:v>86.712642610371233</c:v>
                </c:pt>
                <c:pt idx="3">
                  <c:v>21.636677020566321</c:v>
                </c:pt>
              </c:numCache>
            </c:numRef>
          </c:val>
        </c:ser>
        <c:ser>
          <c:idx val="4"/>
          <c:order val="2"/>
          <c:tx>
            <c:strRef>
              <c:f>EAD!$F$462</c:f>
              <c:strCache>
                <c:ptCount val="1"/>
                <c:pt idx="0">
                  <c:v>30 Sept. 2016</c:v>
                </c:pt>
              </c:strCache>
            </c:strRef>
          </c:tx>
          <c:spPr>
            <a:solidFill>
              <a:srgbClr val="6E6491"/>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(EAD!$F$155,EAD!$F$160,EAD!$F$165,EAD!$F$170)</c:f>
              <c:numCache>
                <c:formatCode>_(* #,##0.0_);_(* \(#,##0.0\);_(* "-"_);_(@_)</c:formatCode>
                <c:ptCount val="4"/>
                <c:pt idx="0">
                  <c:v>455.75332383520117</c:v>
                </c:pt>
                <c:pt idx="1">
                  <c:v>194.01887778408215</c:v>
                </c:pt>
                <c:pt idx="2">
                  <c:v>80.717830295247424</c:v>
                </c:pt>
                <c:pt idx="3">
                  <c:v>20.732718151636369</c:v>
                </c:pt>
              </c:numCache>
            </c:numRef>
          </c:val>
        </c:ser>
        <c:ser>
          <c:idx val="3"/>
          <c:order val="3"/>
          <c:tx>
            <c:strRef>
              <c:f>EAD!$E$462</c:f>
              <c:strCache>
                <c:ptCount val="1"/>
                <c:pt idx="0">
                  <c:v>31 Dec. 2016</c:v>
                </c:pt>
              </c:strCache>
            </c:strRef>
          </c:tx>
          <c:spPr>
            <a:solidFill>
              <a:srgbClr val="A06EAF"/>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(EAD!$E$155,EAD!$E$160,EAD!$E$165,EAD!$E$170)</c:f>
              <c:numCache>
                <c:formatCode>_(* #,##0.0_);_(* \(#,##0.0\);_(* "-"_);_(@_)</c:formatCode>
                <c:ptCount val="4"/>
                <c:pt idx="0">
                  <c:v>451.81889823846996</c:v>
                </c:pt>
                <c:pt idx="1">
                  <c:v>182.79755269683662</c:v>
                </c:pt>
                <c:pt idx="2">
                  <c:v>84.067908386373958</c:v>
                </c:pt>
                <c:pt idx="3">
                  <c:v>24.252321151272195</c:v>
                </c:pt>
              </c:numCache>
            </c:numRef>
          </c:val>
        </c:ser>
        <c:ser>
          <c:idx val="2"/>
          <c:order val="4"/>
          <c:tx>
            <c:strRef>
              <c:f>EAD!$D$462</c:f>
              <c:strCache>
                <c:ptCount val="1"/>
                <c:pt idx="0">
                  <c:v>31 March 2017</c:v>
                </c:pt>
              </c:strCache>
            </c:strRef>
          </c:tx>
          <c:spPr>
            <a:solidFill>
              <a:srgbClr val="B9AFC8"/>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(EAD!$D$155,EAD!$D$160,EAD!$D$165,EAD!$D$170)</c:f>
              <c:numCache>
                <c:formatCode>_(* #,##0.0_);_(* \(#,##0.0\);_(* "-"_);_(@_)</c:formatCode>
                <c:ptCount val="4"/>
                <c:pt idx="0">
                  <c:v>462.93757638605319</c:v>
                </c:pt>
                <c:pt idx="1">
                  <c:v>177.53987555177125</c:v>
                </c:pt>
                <c:pt idx="2">
                  <c:v>81.804221140760973</c:v>
                </c:pt>
                <c:pt idx="3">
                  <c:v>21.677132685097273</c:v>
                </c:pt>
              </c:numCache>
            </c:numRef>
          </c:val>
        </c:ser>
        <c:ser>
          <c:idx val="1"/>
          <c:order val="5"/>
          <c:tx>
            <c:strRef>
              <c:f>EAD!$C$462</c:f>
              <c:strCache>
                <c:ptCount val="1"/>
                <c:pt idx="0">
                  <c:v>30 June 2017</c:v>
                </c:pt>
              </c:strCache>
            </c:strRef>
          </c:tx>
          <c:spPr>
            <a:solidFill>
              <a:srgbClr val="CFB9D7"/>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(EAD!$C$155,EAD!$C$160,EAD!$C$165,EAD!$C$170)</c:f>
              <c:numCache>
                <c:formatCode>_(* #,##0.0_);_(* \(#,##0.0\);_(* "-"_);_(@_)</c:formatCode>
                <c:ptCount val="4"/>
                <c:pt idx="0">
                  <c:v>478.70013130873491</c:v>
                </c:pt>
                <c:pt idx="1">
                  <c:v>167.98834385115774</c:v>
                </c:pt>
                <c:pt idx="2">
                  <c:v>75.342347165849773</c:v>
                </c:pt>
                <c:pt idx="3">
                  <c:v>21.912513796999399</c:v>
                </c:pt>
              </c:numCache>
            </c:numRef>
          </c:val>
        </c:ser>
        <c:ser>
          <c:idx val="0"/>
          <c:order val="6"/>
          <c:tx>
            <c:strRef>
              <c:f>EAD!$B$462</c:f>
              <c:strCache>
                <c:ptCount val="1"/>
                <c:pt idx="0">
                  <c:v>30 Sept. 2017</c:v>
                </c:pt>
              </c:strCache>
            </c:strRef>
          </c:tx>
          <c:spPr>
            <a:solidFill>
              <a:srgbClr val="00727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(EAD!$B$155,EAD!$B$160,EAD!$B$165,EAD!$B$170)</c:f>
              <c:numCache>
                <c:formatCode>_(* #,##0.0_);_(* \(#,##0.0\);_(* "-"_);_(@_)</c:formatCode>
                <c:ptCount val="4"/>
                <c:pt idx="0">
                  <c:v>452.88548983229379</c:v>
                </c:pt>
                <c:pt idx="1">
                  <c:v>156.95615280279847</c:v>
                </c:pt>
                <c:pt idx="2">
                  <c:v>70.217372601986057</c:v>
                </c:pt>
                <c:pt idx="3">
                  <c:v>18.743572152560191</c:v>
                </c:pt>
              </c:numCache>
            </c:numRef>
          </c:val>
        </c:ser>
        <c:dLbls>
          <c:showLegendKey val="0"/>
          <c:showVal val="0"/>
          <c:showCatName val="0"/>
          <c:showSerName val="0"/>
          <c:showPercent val="0"/>
          <c:showBubbleSize val="0"/>
        </c:dLbls>
        <c:gapWidth val="150"/>
        <c:axId val="95429760"/>
        <c:axId val="95431296"/>
      </c:barChart>
      <c:catAx>
        <c:axId val="954297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5431296"/>
        <c:crosses val="autoZero"/>
        <c:auto val="1"/>
        <c:lblAlgn val="ctr"/>
        <c:lblOffset val="100"/>
        <c:noMultiLvlLbl val="0"/>
      </c:catAx>
      <c:valAx>
        <c:axId val="95431296"/>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95429760"/>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EAD!$B$150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chemeClr val="accent2"/>
              </a:solidFill>
              <a:ln>
                <a:solidFill>
                  <a:schemeClr val="bg1"/>
                </a:solidFill>
              </a:ln>
            </c:spPr>
          </c:dPt>
          <c:dPt>
            <c:idx val="2"/>
            <c:bubble3D val="0"/>
            <c:spPr>
              <a:solidFill>
                <a:srgbClr val="28B482"/>
              </a:solidFill>
              <a:ln>
                <a:solidFill>
                  <a:schemeClr val="bg1"/>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chemeClr val="accent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chemeClr val="accent1"/>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1"/>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rgbClr val="007272"/>
              </a:solidFill>
              <a:ln>
                <a:solidFill>
                  <a:schemeClr val="tx1">
                    <a:lumMod val="60000"/>
                    <a:lumOff val="40000"/>
                  </a:schemeClr>
                </a:solidFill>
              </a:ln>
            </c:spPr>
          </c:dPt>
          <c:dPt>
            <c:idx val="18"/>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4.2421405228758167E-2"/>
                  <c:y val="1.9096180555555557E-2"/>
                </c:manualLayout>
              </c:layout>
              <c:tx>
                <c:rich>
                  <a:bodyPr/>
                  <a:lstStyle/>
                  <a:p>
                    <a:r>
                      <a:rPr lang="en-US"/>
                      <a:t>Commercial real estate</a:t>
                    </a:r>
                  </a:p>
                </c:rich>
              </c:tx>
              <c:showLegendKey val="0"/>
              <c:showVal val="0"/>
              <c:showCatName val="1"/>
              <c:showSerName val="0"/>
              <c:showPercent val="0"/>
              <c:showBubbleSize val="0"/>
            </c:dLbl>
            <c:dLbl>
              <c:idx val="4"/>
              <c:layout>
                <c:manualLayout>
                  <c:x val="-1.5669117647058823E-2"/>
                  <c:y val="-2.5812152777777778E-2"/>
                </c:manualLayout>
              </c:layout>
              <c:showLegendKey val="0"/>
              <c:showVal val="0"/>
              <c:showCatName val="1"/>
              <c:showSerName val="0"/>
              <c:showPercent val="0"/>
              <c:showBubbleSize val="0"/>
            </c:dLbl>
            <c:dLbl>
              <c:idx val="5"/>
              <c:layout>
                <c:manualLayout>
                  <c:x val="6.0230392156862744E-3"/>
                  <c:y val="-0.12819270833333332"/>
                </c:manualLayout>
              </c:layout>
              <c:showLegendKey val="0"/>
              <c:showVal val="0"/>
              <c:showCatName val="1"/>
              <c:showSerName val="0"/>
              <c:showPercent val="0"/>
              <c:showBubbleSize val="0"/>
            </c:dLbl>
            <c:dLbl>
              <c:idx val="6"/>
              <c:layout>
                <c:manualLayout>
                  <c:x val="-3.7349836601307154E-2"/>
                  <c:y val="-4.2054166666666656E-2"/>
                </c:manualLayout>
              </c:layout>
              <c:showLegendKey val="0"/>
              <c:showVal val="0"/>
              <c:showCatName val="1"/>
              <c:showSerName val="0"/>
              <c:showPercent val="0"/>
              <c:showBubbleSize val="0"/>
            </c:dLbl>
            <c:dLbl>
              <c:idx val="7"/>
              <c:layout>
                <c:manualLayout>
                  <c:x val="1.2650245098039215E-2"/>
                  <c:y val="-1.8953819444444443E-2"/>
                </c:manualLayout>
              </c:layout>
              <c:showLegendKey val="0"/>
              <c:showVal val="0"/>
              <c:showCatName val="1"/>
              <c:showSerName val="0"/>
              <c:showPercent val="0"/>
              <c:showBubbleSize val="0"/>
            </c:dLbl>
            <c:dLbl>
              <c:idx val="8"/>
              <c:layout>
                <c:manualLayout>
                  <c:x val="5.7968790849673206E-2"/>
                  <c:y val="-4.8942708333333335E-2"/>
                </c:manualLayout>
              </c:layout>
              <c:showLegendKey val="0"/>
              <c:showVal val="0"/>
              <c:showCatName val="1"/>
              <c:showSerName val="0"/>
              <c:showPercent val="0"/>
              <c:showBubbleSize val="0"/>
            </c:dLbl>
            <c:dLbl>
              <c:idx val="10"/>
              <c:layout>
                <c:manualLayout>
                  <c:x val="1.753921568627451E-2"/>
                  <c:y val="2.0563194444444443E-2"/>
                </c:manualLayout>
              </c:layout>
              <c:showLegendKey val="0"/>
              <c:showVal val="0"/>
              <c:showCatName val="1"/>
              <c:showSerName val="0"/>
              <c:showPercent val="0"/>
              <c:showBubbleSize val="0"/>
            </c:dLbl>
            <c:dLbl>
              <c:idx val="11"/>
              <c:layout>
                <c:manualLayout>
                  <c:x val="1.314125816993464E-2"/>
                  <c:y val="4.6444444444444441E-3"/>
                </c:manualLayout>
              </c:layout>
              <c:showLegendKey val="0"/>
              <c:showVal val="0"/>
              <c:showCatName val="1"/>
              <c:showSerName val="0"/>
              <c:showPercent val="0"/>
              <c:showBubbleSize val="0"/>
            </c:dLbl>
            <c:dLbl>
              <c:idx val="12"/>
              <c:layout>
                <c:manualLayout>
                  <c:x val="6.992483660130719E-3"/>
                  <c:y val="-1.0429166666666666E-2"/>
                </c:manualLayout>
              </c:layout>
              <c:showLegendKey val="0"/>
              <c:showVal val="0"/>
              <c:showCatName val="1"/>
              <c:showSerName val="0"/>
              <c:showPercent val="0"/>
              <c:showBubbleSize val="0"/>
            </c:dLbl>
            <c:dLbl>
              <c:idx val="13"/>
              <c:layout>
                <c:manualLayout>
                  <c:x val="7.1900980392156866E-2"/>
                  <c:y val="-2.4284027777777779E-2"/>
                </c:manualLayout>
              </c:layout>
              <c:showLegendKey val="0"/>
              <c:showVal val="0"/>
              <c:showCatName val="1"/>
              <c:showSerName val="0"/>
              <c:showPercent val="0"/>
              <c:showBubbleSize val="0"/>
            </c:dLbl>
            <c:dLbl>
              <c:idx val="14"/>
              <c:layout>
                <c:manualLayout>
                  <c:x val="4.4301307189542484E-2"/>
                  <c:y val="-2.0872222222222223E-2"/>
                </c:manualLayout>
              </c:layout>
              <c:tx>
                <c:rich>
                  <a:bodyPr/>
                  <a:lstStyle/>
                  <a:p>
                    <a:r>
                      <a:rPr lang="en-US"/>
                      <a:t>Residential property </a:t>
                    </a:r>
                  </a:p>
                </c:rich>
              </c:tx>
              <c:showLegendKey val="0"/>
              <c:showVal val="0"/>
              <c:showCatName val="1"/>
              <c:showSerName val="0"/>
              <c:showPercent val="0"/>
              <c:showBubbleSize val="0"/>
            </c:dLbl>
            <c:dLbl>
              <c:idx val="15"/>
              <c:layout>
                <c:manualLayout>
                  <c:x val="3.571470588235294E-2"/>
                  <c:y val="-2.204861111111111E-3"/>
                </c:manualLayout>
              </c:layout>
              <c:showLegendKey val="0"/>
              <c:showVal val="0"/>
              <c:showCatName val="1"/>
              <c:showSerName val="0"/>
              <c:showPercent val="0"/>
              <c:showBubbleSize val="0"/>
            </c:dLbl>
            <c:dLbl>
              <c:idx val="16"/>
              <c:layout>
                <c:manualLayout>
                  <c:x val="-3.4169117647058823E-3"/>
                  <c:y val="5.929513888888889E-2"/>
                </c:manualLayout>
              </c:layout>
              <c:spPr>
                <a:solidFill>
                  <a:schemeClr val="bg1"/>
                </a:solidFill>
              </c:spPr>
              <c:txPr>
                <a:bodyPr/>
                <a:lstStyle/>
                <a:p>
                  <a:pPr>
                    <a:defRPr sz="800"/>
                  </a:pPr>
                  <a:endParaRPr lang="nb-NO"/>
                </a:p>
              </c:txPr>
              <c:showLegendKey val="0"/>
              <c:showVal val="0"/>
              <c:showCatName val="1"/>
              <c:showSerName val="0"/>
              <c:showPercent val="0"/>
              <c:showBubbleSize val="0"/>
            </c:dLbl>
            <c:dLbl>
              <c:idx val="17"/>
              <c:delete val="1"/>
            </c:dLbl>
            <c:dLbl>
              <c:idx val="18"/>
              <c:delete val="1"/>
            </c:dLbl>
            <c:txPr>
              <a:bodyPr/>
              <a:lstStyle/>
              <a:p>
                <a:pPr>
                  <a:defRPr sz="800"/>
                </a:pPr>
                <a:endParaRPr lang="nb-NO"/>
              </a:p>
            </c:txPr>
            <c:showLegendKey val="0"/>
            <c:showVal val="0"/>
            <c:showCatName val="1"/>
            <c:showSerName val="0"/>
            <c:showPercent val="0"/>
            <c:showBubbleSize val="0"/>
            <c:showLeaderLines val="1"/>
            <c:leaderLines>
              <c:spPr>
                <a:ln w="3175"/>
              </c:spPr>
            </c:leaderLines>
          </c:dLbls>
          <c:cat>
            <c:strRef>
              <c:f>(EAD!$A$151,EAD!$A$463,EAD!$A$464,EAD!$A$125,EAD!$A$126,EAD!$A$127,EAD!$A$128,EAD!$A$129,EAD!$A$130,EAD!$A$131,EAD!$A$132,EAD!$A$133,EAD!$A$134,EAD!$A$135,EAD!$A$136,EAD!$A$137,EAD!$A$138)</c:f>
              <c:strCache>
                <c:ptCount val="17"/>
                <c:pt idx="0">
                  <c:v>Amounts in NOK billion</c:v>
                </c:pt>
                <c:pt idx="1">
                  <c:v>PM</c:v>
                </c:pt>
                <c:pt idx="2">
                  <c:v>SME</c:v>
                </c:pt>
                <c:pt idx="3">
                  <c:v>Commercial real estate </c:v>
                </c:pt>
                <c:pt idx="4">
                  <c:v>Shipping</c:v>
                </c:pt>
                <c:pt idx="5">
                  <c:v>Oil, gas and offshore</c:v>
                </c:pt>
                <c:pt idx="6">
                  <c:v>Power and renewables</c:v>
                </c:pt>
                <c:pt idx="7">
                  <c:v>Healthcare</c:v>
                </c:pt>
                <c:pt idx="8">
                  <c:v>Public sector</c:v>
                </c:pt>
                <c:pt idx="9">
                  <c:v>Fishing and fish farming</c:v>
                </c:pt>
                <c:pt idx="10">
                  <c:v>Trade</c:v>
                </c:pt>
                <c:pt idx="11">
                  <c:v>Manufacturing</c:v>
                </c:pt>
                <c:pt idx="12">
                  <c:v>Technology, media and telecom</c:v>
                </c:pt>
                <c:pt idx="13">
                  <c:v>Services</c:v>
                </c:pt>
                <c:pt idx="14">
                  <c:v>Residential property</c:v>
                </c:pt>
                <c:pt idx="15">
                  <c:v>Mortgages and other exposures, personal customers</c:v>
                </c:pt>
                <c:pt idx="16">
                  <c:v>Other corporate customers</c:v>
                </c:pt>
              </c:strCache>
            </c:strRef>
          </c:cat>
          <c:val>
            <c:numRef>
              <c:f>(EAD!$B$151,EAD!$B$463,EAD!$B$464,EAD!$B$125,EAD!$B$126,EAD!$B$127,EAD!$B$128,EAD!$B$129,EAD!$B$130,EAD!$B$131,EAD!$B$132,EAD!$B$133,EAD!$B$134,EAD!$B$135,EAD!$B$136,EAD!$B$137,EAD!$B$138)</c:f>
              <c:numCache>
                <c:formatCode>_(* #,##0.0_);_(* \(#,##0.0\);_(* "-"_);_(@_)</c:formatCode>
                <c:ptCount val="17"/>
                <c:pt idx="0" formatCode="@_)">
                  <c:v>0</c:v>
                </c:pt>
                <c:pt idx="1">
                  <c:v>916.92203393925979</c:v>
                </c:pt>
                <c:pt idx="2">
                  <c:v>310.72389002739982</c:v>
                </c:pt>
                <c:pt idx="3" formatCode="0.0_);\(0.0\);\-_)">
                  <c:v>84.917682655111989</c:v>
                </c:pt>
                <c:pt idx="4" formatCode="0.0_);\(0.0\);\-_)">
                  <c:v>90.005067824850002</c:v>
                </c:pt>
                <c:pt idx="5" formatCode="0.0_);\(0.0\);\-_)">
                  <c:v>114.12175191825432</c:v>
                </c:pt>
                <c:pt idx="6" formatCode="0.0_);\(0.0\);\-_)">
                  <c:v>31.070081139328725</c:v>
                </c:pt>
                <c:pt idx="7" formatCode="0.0_);\(0.0\);\-_)">
                  <c:v>34.151533072340001</c:v>
                </c:pt>
                <c:pt idx="8" formatCode="0.0_);\(0.0\);\-_)">
                  <c:v>18.133202664165083</c:v>
                </c:pt>
                <c:pt idx="9" formatCode="0.0_);\(0.0\);\-_)">
                  <c:v>24.488686476323963</c:v>
                </c:pt>
                <c:pt idx="10" formatCode="0.0_);\(0.0\);\-_)">
                  <c:v>36.385803078942409</c:v>
                </c:pt>
                <c:pt idx="11" formatCode="0.0_);\(0.0\);\-_)">
                  <c:v>62.137023489439571</c:v>
                </c:pt>
                <c:pt idx="12" formatCode="0.0_);\(0.0\);\-_)">
                  <c:v>35.483146135805193</c:v>
                </c:pt>
                <c:pt idx="13" formatCode="0.0_);\(0.0\);\-_)">
                  <c:v>25.788037450287206</c:v>
                </c:pt>
                <c:pt idx="14" formatCode="0.0_);\(0.0\);\-_)">
                  <c:v>31.57563124412</c:v>
                </c:pt>
                <c:pt idx="15" formatCode="0.0_);\(0.0\);\-_)">
                  <c:v>32.889247794212729</c:v>
                </c:pt>
                <c:pt idx="16" formatCode="0.0_);\(0.0\);\-_)">
                  <c:v>45.75277967291764</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4236111111111"/>
          <c:y val="0.23911284722222223"/>
          <c:w val="0.52593819444444445"/>
          <c:h val="0.52593819444444445"/>
        </c:manualLayout>
      </c:layout>
      <c:pieChart>
        <c:varyColors val="1"/>
        <c:ser>
          <c:idx val="0"/>
          <c:order val="0"/>
          <c:tx>
            <c:strRef>
              <c:f>EAD!$B$7:$B$8</c:f>
              <c:strCache>
                <c:ptCount val="1"/>
                <c:pt idx="0">
                  <c:v>30 Sept. 2017</c:v>
                </c:pt>
              </c:strCache>
            </c:strRef>
          </c:tx>
          <c:dPt>
            <c:idx val="0"/>
            <c:bubble3D val="0"/>
            <c:spPr>
              <a:solidFill>
                <a:schemeClr val="accent1"/>
              </a:solidFill>
              <a:ln>
                <a:solidFill>
                  <a:schemeClr val="tx1">
                    <a:lumMod val="60000"/>
                    <a:lumOff val="40000"/>
                  </a:schemeClr>
                </a:solidFill>
              </a:ln>
            </c:spPr>
          </c:dPt>
          <c:dPt>
            <c:idx val="1"/>
            <c:bubble3D val="0"/>
            <c:spPr>
              <a:noFill/>
              <a:ln>
                <a:solidFill>
                  <a:schemeClr val="tx1">
                    <a:lumMod val="60000"/>
                    <a:lumOff val="40000"/>
                  </a:schemeClr>
                </a:solidFill>
              </a:ln>
            </c:spPr>
          </c:dPt>
          <c:dPt>
            <c:idx val="2"/>
            <c:bubble3D val="0"/>
            <c:spPr>
              <a:solidFill>
                <a:srgbClr val="007272"/>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no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noFill/>
              <a:ln>
                <a:solidFill>
                  <a:schemeClr val="tx1">
                    <a:lumMod val="60000"/>
                    <a:lumOff val="40000"/>
                  </a:schemeClr>
                </a:solidFill>
              </a:ln>
            </c:spPr>
          </c:dPt>
          <c:dPt>
            <c:idx val="8"/>
            <c:bubble3D val="0"/>
            <c:spPr>
              <a:solidFill>
                <a:srgbClr val="007272"/>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noFill/>
              <a:ln>
                <a:solidFill>
                  <a:schemeClr val="tx1">
                    <a:lumMod val="60000"/>
                    <a:lumOff val="40000"/>
                  </a:schemeClr>
                </a:solidFill>
              </a:ln>
            </c:spPr>
          </c:dPt>
          <c:dPt>
            <c:idx val="11"/>
            <c:bubble3D val="0"/>
            <c:spPr>
              <a:solidFill>
                <a:srgbClr val="007272"/>
              </a:solidFill>
              <a:ln>
                <a:solidFill>
                  <a:schemeClr val="tx1">
                    <a:lumMod val="60000"/>
                    <a:lumOff val="40000"/>
                  </a:schemeClr>
                </a:solidFill>
              </a:ln>
            </c:spPr>
          </c:dPt>
          <c:dPt>
            <c:idx val="12"/>
            <c:bubble3D val="0"/>
            <c:spPr>
              <a:solidFill>
                <a:srgbClr val="A5E1D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7.0555902777777776E-2"/>
                  <c:y val="-7.0555555555555552E-2"/>
                </c:manualLayout>
              </c:layout>
              <c:tx>
                <c:rich>
                  <a:bodyPr/>
                  <a:lstStyle/>
                  <a:p>
                    <a:r>
                      <a:rPr lang="en-US"/>
                      <a:t>Commercial real estate
10 %</a:t>
                    </a:r>
                  </a:p>
                </c:rich>
              </c:tx>
              <c:dLblPos val="bestFit"/>
              <c:showLegendKey val="0"/>
              <c:showVal val="0"/>
              <c:showCatName val="1"/>
              <c:showSerName val="0"/>
              <c:showPercent val="1"/>
              <c:showBubbleSize val="0"/>
            </c:dLbl>
            <c:dLbl>
              <c:idx val="1"/>
              <c:layout>
                <c:manualLayout>
                  <c:x val="5.7326388888888892E-2"/>
                  <c:y val="-0.18520833333333334"/>
                </c:manualLayout>
              </c:layout>
              <c:tx>
                <c:rich>
                  <a:bodyPr/>
                  <a:lstStyle/>
                  <a:p>
                    <a:r>
                      <a:rPr lang="en-US"/>
                      <a:t>Shipping
5 %</a:t>
                    </a:r>
                  </a:p>
                </c:rich>
              </c:tx>
              <c:dLblPos val="bestFit"/>
              <c:showLegendKey val="0"/>
              <c:showVal val="0"/>
              <c:showCatName val="1"/>
              <c:showSerName val="0"/>
              <c:showPercent val="1"/>
              <c:showBubbleSize val="0"/>
            </c:dLbl>
            <c:dLbl>
              <c:idx val="2"/>
              <c:layout>
                <c:manualLayout>
                  <c:x val="7.9375000000000001E-2"/>
                  <c:y val="-0.1763888888888889"/>
                </c:manualLayout>
              </c:layout>
              <c:tx>
                <c:rich>
                  <a:bodyPr/>
                  <a:lstStyle/>
                  <a:p>
                    <a:r>
                      <a:rPr lang="en-US"/>
                      <a:t>Oil, gas and offshore
6 %</a:t>
                    </a:r>
                  </a:p>
                </c:rich>
              </c:tx>
              <c:dLblPos val="bestFit"/>
              <c:showLegendKey val="0"/>
              <c:showVal val="0"/>
              <c:showCatName val="1"/>
              <c:showSerName val="0"/>
              <c:showPercent val="1"/>
              <c:showBubbleSize val="0"/>
            </c:dLbl>
            <c:dLbl>
              <c:idx val="3"/>
              <c:layout>
                <c:manualLayout>
                  <c:x val="6.173611111111111E-2"/>
                  <c:y val="-0.11465277777777778"/>
                </c:manualLayout>
              </c:layout>
              <c:dLblPos val="bestFit"/>
              <c:showLegendKey val="0"/>
              <c:showVal val="0"/>
              <c:showCatName val="1"/>
              <c:showSerName val="0"/>
              <c:showPercent val="1"/>
              <c:showBubbleSize val="0"/>
            </c:dLbl>
            <c:dLbl>
              <c:idx val="4"/>
              <c:layout>
                <c:manualLayout>
                  <c:x val="6.6145833333333334E-2"/>
                  <c:y val="-4.4097222222222225E-2"/>
                </c:manualLayout>
              </c:layout>
              <c:dLblPos val="bestFit"/>
              <c:showLegendKey val="0"/>
              <c:showVal val="0"/>
              <c:showCatName val="1"/>
              <c:showSerName val="0"/>
              <c:showPercent val="1"/>
              <c:showBubbleSize val="0"/>
            </c:dLbl>
            <c:dLbl>
              <c:idx val="5"/>
              <c:layout>
                <c:manualLayout>
                  <c:x val="3.9687500000000001E-2"/>
                  <c:y val="-4.409722222222222E-3"/>
                </c:manualLayout>
              </c:layout>
              <c:dLblPos val="bestFit"/>
              <c:showLegendKey val="0"/>
              <c:showVal val="0"/>
              <c:showCatName val="1"/>
              <c:showSerName val="0"/>
              <c:showPercent val="1"/>
              <c:showBubbleSize val="0"/>
            </c:dLbl>
            <c:dLbl>
              <c:idx val="6"/>
              <c:layout>
                <c:manualLayout>
                  <c:x val="4.8506944444444443E-2"/>
                  <c:y val="3.9687500000000001E-2"/>
                </c:manualLayout>
              </c:layout>
              <c:dLblPos val="bestFit"/>
              <c:showLegendKey val="0"/>
              <c:showVal val="0"/>
              <c:showCatName val="1"/>
              <c:showSerName val="0"/>
              <c:showPercent val="1"/>
              <c:showBubbleSize val="0"/>
            </c:dLbl>
            <c:dLbl>
              <c:idx val="7"/>
              <c:layout>
                <c:manualLayout>
                  <c:x val="5.2916666666666667E-2"/>
                  <c:y val="0.10142361111111112"/>
                </c:manualLayout>
              </c:layout>
              <c:dLblPos val="bestFit"/>
              <c:showLegendKey val="0"/>
              <c:showVal val="0"/>
              <c:showCatName val="1"/>
              <c:showSerName val="0"/>
              <c:showPercent val="1"/>
              <c:showBubbleSize val="0"/>
            </c:dLbl>
            <c:dLbl>
              <c:idx val="8"/>
              <c:layout>
                <c:manualLayout>
                  <c:x val="3.5277777777777776E-2"/>
                  <c:y val="0.12347222222222222"/>
                </c:manualLayout>
              </c:layout>
              <c:dLblPos val="bestFit"/>
              <c:showLegendKey val="0"/>
              <c:showVal val="0"/>
              <c:showCatName val="1"/>
              <c:showSerName val="0"/>
              <c:showPercent val="1"/>
              <c:showBubbleSize val="0"/>
            </c:dLbl>
            <c:dLbl>
              <c:idx val="9"/>
              <c:layout>
                <c:manualLayout>
                  <c:x val="-1.7638888888888808E-2"/>
                  <c:y val="0.15434027777777778"/>
                </c:manualLayout>
              </c:layout>
              <c:dLblPos val="bestFit"/>
              <c:showLegendKey val="0"/>
              <c:showVal val="0"/>
              <c:showCatName val="1"/>
              <c:showSerName val="0"/>
              <c:showPercent val="1"/>
              <c:showBubbleSize val="0"/>
            </c:dLbl>
            <c:dLbl>
              <c:idx val="10"/>
              <c:layout>
                <c:manualLayout>
                  <c:x val="-0.18520868055555556"/>
                  <c:y val="0.18520833333333334"/>
                </c:manualLayout>
              </c:layout>
              <c:dLblPos val="bestFit"/>
              <c:showLegendKey val="0"/>
              <c:showVal val="0"/>
              <c:showCatName val="1"/>
              <c:showSerName val="0"/>
              <c:showPercent val="1"/>
              <c:showBubbleSize val="0"/>
            </c:dLbl>
            <c:dLbl>
              <c:idx val="11"/>
              <c:layout>
                <c:manualLayout>
                  <c:x val="-0.29986111111111113"/>
                  <c:y val="7.9375000000000001E-2"/>
                </c:manualLayout>
              </c:layout>
              <c:tx>
                <c:rich>
                  <a:bodyPr/>
                  <a:lstStyle/>
                  <a:p>
                    <a:r>
                      <a:rPr lang="en-US"/>
                      <a:t>Residential property
5 %</a:t>
                    </a:r>
                  </a:p>
                </c:rich>
              </c:tx>
              <c:dLblPos val="bestFit"/>
              <c:showLegendKey val="0"/>
              <c:showVal val="0"/>
              <c:showCatName val="1"/>
              <c:showSerName val="0"/>
              <c:showPercent val="1"/>
              <c:showBubbleSize val="0"/>
            </c:dLbl>
            <c:dLbl>
              <c:idx val="12"/>
              <c:layout>
                <c:manualLayout>
                  <c:x val="-2.6458333333333334E-2"/>
                  <c:y val="6.173611111111111E-2"/>
                </c:manualLayout>
              </c:layout>
              <c:dLblPos val="bestFit"/>
              <c:showLegendKey val="0"/>
              <c:showVal val="0"/>
              <c:showCatName val="1"/>
              <c:showSerName val="0"/>
              <c:showPercent val="1"/>
              <c:showBubbleSize val="0"/>
            </c:dLbl>
            <c:dLbl>
              <c:idx val="13"/>
              <c:layout>
                <c:manualLayout>
                  <c:x val="-0.1411111111111111"/>
                  <c:y val="-5.7326388888888892E-2"/>
                </c:manualLayout>
              </c:layout>
              <c:dLblPos val="bestFit"/>
              <c:showLegendKey val="0"/>
              <c:showVal val="0"/>
              <c:showCatName val="1"/>
              <c:showSerName val="0"/>
              <c:showPercent val="1"/>
              <c:showBubbleSize val="0"/>
            </c:dLbl>
            <c:txPr>
              <a:bodyPr/>
              <a:lstStyle/>
              <a:p>
                <a:pPr>
                  <a:defRPr sz="600">
                    <a:latin typeface="+mj-lt"/>
                  </a:defRPr>
                </a:pPr>
                <a:endParaRPr lang="nb-NO"/>
              </a:p>
            </c:txPr>
            <c:dLblPos val="outEnd"/>
            <c:showLegendKey val="0"/>
            <c:showVal val="0"/>
            <c:showCatName val="1"/>
            <c:showSerName val="0"/>
            <c:showPercent val="1"/>
            <c:showBubbleSize val="0"/>
            <c:showLeaderLines val="1"/>
            <c:leaderLines>
              <c:spPr>
                <a:ln w="3175"/>
              </c:spPr>
            </c:leaderLines>
          </c:dLbls>
          <c:cat>
            <c:strRef>
              <c:f>EAD!$A$9:$A$22</c:f>
              <c:strCache>
                <c:ptCount val="14"/>
                <c:pt idx="0">
                  <c:v>Commercial real estate 2) 3) </c:v>
                </c:pt>
                <c:pt idx="1">
                  <c:v>Shipping 2)</c:v>
                </c:pt>
                <c:pt idx="2">
                  <c:v>Oil, gas and offshore 2)</c:v>
                </c:pt>
                <c:pt idx="3">
                  <c:v>Power and renewables</c:v>
                </c:pt>
                <c:pt idx="4">
                  <c:v>Healthcare</c:v>
                </c:pt>
                <c:pt idx="5">
                  <c:v>Public sector</c:v>
                </c:pt>
                <c:pt idx="6">
                  <c:v>Fishing and fish farming</c:v>
                </c:pt>
                <c:pt idx="7">
                  <c:v>Trade</c:v>
                </c:pt>
                <c:pt idx="8">
                  <c:v>Manufacturing</c:v>
                </c:pt>
                <c:pt idx="9">
                  <c:v>Technology, media and telecom</c:v>
                </c:pt>
                <c:pt idx="10">
                  <c:v>Services</c:v>
                </c:pt>
                <c:pt idx="11">
                  <c:v>Residential property 3)</c:v>
                </c:pt>
                <c:pt idx="12">
                  <c:v>Mortgages and other exposures, personal customers **)</c:v>
                </c:pt>
                <c:pt idx="13">
                  <c:v>Other corporate customers</c:v>
                </c:pt>
              </c:strCache>
            </c:strRef>
          </c:cat>
          <c:val>
            <c:numRef>
              <c:f>EAD!$B$9:$B$22</c:f>
              <c:numCache>
                <c:formatCode>#,##0.0_);\(#,##0.0\)</c:formatCode>
                <c:ptCount val="14"/>
                <c:pt idx="0">
                  <c:v>187.44923707664199</c:v>
                </c:pt>
                <c:pt idx="1">
                  <c:v>90.814277143050006</c:v>
                </c:pt>
                <c:pt idx="2">
                  <c:v>114.45216695161433</c:v>
                </c:pt>
                <c:pt idx="3">
                  <c:v>39.764995753478736</c:v>
                </c:pt>
                <c:pt idx="4">
                  <c:v>34.189675872960009</c:v>
                </c:pt>
                <c:pt idx="5">
                  <c:v>32.360331549445085</c:v>
                </c:pt>
                <c:pt idx="6">
                  <c:v>39.625563395313947</c:v>
                </c:pt>
                <c:pt idx="7">
                  <c:v>53.909298551482429</c:v>
                </c:pt>
                <c:pt idx="8">
                  <c:v>80.718201249449606</c:v>
                </c:pt>
                <c:pt idx="9">
                  <c:v>37.614655043335198</c:v>
                </c:pt>
                <c:pt idx="10">
                  <c:v>38.909205665907201</c:v>
                </c:pt>
                <c:pt idx="11">
                  <c:v>91.294114125279989</c:v>
                </c:pt>
                <c:pt idx="12">
                  <c:v>978.87340897909246</c:v>
                </c:pt>
                <c:pt idx="13">
                  <c:v>74.570467225707631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EAD!$H$462</c:f>
              <c:strCache>
                <c:ptCount val="1"/>
                <c:pt idx="0">
                  <c:v>31 March 2016</c:v>
                </c:pt>
              </c:strCache>
            </c:strRef>
          </c:tx>
          <c:spPr>
            <a:solidFill>
              <a:srgbClr val="23195A"/>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EAD!$H$43:$H$46</c:f>
              <c:numCache>
                <c:formatCode>_(* #,##0.0_);_(* \(#,##0.0\);_(* "-"_);_(@_)</c:formatCode>
                <c:ptCount val="4"/>
                <c:pt idx="0">
                  <c:v>1314.9957944102612</c:v>
                </c:pt>
                <c:pt idx="1">
                  <c:v>463.98673853614662</c:v>
                </c:pt>
                <c:pt idx="2">
                  <c:v>119.4799626261287</c:v>
                </c:pt>
                <c:pt idx="3">
                  <c:v>20.278112273585144</c:v>
                </c:pt>
              </c:numCache>
            </c:numRef>
          </c:val>
        </c:ser>
        <c:ser>
          <c:idx val="5"/>
          <c:order val="1"/>
          <c:tx>
            <c:strRef>
              <c:f>EAD!$G$462</c:f>
              <c:strCache>
                <c:ptCount val="1"/>
                <c:pt idx="0">
                  <c:v>30 June 2016</c:v>
                </c:pt>
              </c:strCache>
            </c:strRef>
          </c:tx>
          <c:spPr>
            <a:solidFill>
              <a:srgbClr val="6E2382"/>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EAD!$G$43:$G$46</c:f>
              <c:numCache>
                <c:formatCode>_(* #,##0.0_);_(* \(#,##0.0\);_(* "-"_);_(@_)</c:formatCode>
                <c:ptCount val="4"/>
                <c:pt idx="0">
                  <c:v>1320.6220229267751</c:v>
                </c:pt>
                <c:pt idx="1">
                  <c:v>465.25418144349732</c:v>
                </c:pt>
                <c:pt idx="2">
                  <c:v>124.96461171652123</c:v>
                </c:pt>
                <c:pt idx="3">
                  <c:v>28.489642654016322</c:v>
                </c:pt>
              </c:numCache>
            </c:numRef>
          </c:val>
        </c:ser>
        <c:ser>
          <c:idx val="4"/>
          <c:order val="2"/>
          <c:tx>
            <c:strRef>
              <c:f>EAD!$F$462</c:f>
              <c:strCache>
                <c:ptCount val="1"/>
                <c:pt idx="0">
                  <c:v>30 Sept. 2016</c:v>
                </c:pt>
              </c:strCache>
            </c:strRef>
          </c:tx>
          <c:spPr>
            <a:solidFill>
              <a:srgbClr val="6E6491"/>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EAD!$F$43:$F$46</c:f>
              <c:numCache>
                <c:formatCode>_(* #,##0.0_);_(* \(#,##0.0\);_(* "-"_);_(@_)</c:formatCode>
                <c:ptCount val="4"/>
                <c:pt idx="0">
                  <c:v>1325.8623006726814</c:v>
                </c:pt>
                <c:pt idx="1">
                  <c:v>449.81623633438221</c:v>
                </c:pt>
                <c:pt idx="2">
                  <c:v>119.07390545005742</c:v>
                </c:pt>
                <c:pt idx="3">
                  <c:v>28.136202096566379</c:v>
                </c:pt>
              </c:numCache>
            </c:numRef>
          </c:val>
        </c:ser>
        <c:ser>
          <c:idx val="3"/>
          <c:order val="3"/>
          <c:tx>
            <c:strRef>
              <c:f>EAD!$E$462</c:f>
              <c:strCache>
                <c:ptCount val="1"/>
                <c:pt idx="0">
                  <c:v>31 Dec. 2016</c:v>
                </c:pt>
              </c:strCache>
            </c:strRef>
          </c:tx>
          <c:spPr>
            <a:solidFill>
              <a:srgbClr val="A06EAF"/>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EAD!$E$43:$E$46</c:f>
              <c:numCache>
                <c:formatCode>_(* #,##0.0_);_(* \(#,##0.0\);_(* "-"_);_(@_)</c:formatCode>
                <c:ptCount val="4"/>
                <c:pt idx="0">
                  <c:v>1339.3852672188002</c:v>
                </c:pt>
                <c:pt idx="1">
                  <c:v>431.52435886941657</c:v>
                </c:pt>
                <c:pt idx="2">
                  <c:v>121.22481021680395</c:v>
                </c:pt>
                <c:pt idx="3">
                  <c:v>30.659860542602189</c:v>
                </c:pt>
              </c:numCache>
            </c:numRef>
          </c:val>
        </c:ser>
        <c:ser>
          <c:idx val="2"/>
          <c:order val="4"/>
          <c:tx>
            <c:strRef>
              <c:f>EAD!$D$462</c:f>
              <c:strCache>
                <c:ptCount val="1"/>
                <c:pt idx="0">
                  <c:v>31 March 2017</c:v>
                </c:pt>
              </c:strCache>
            </c:strRef>
          </c:tx>
          <c:spPr>
            <a:solidFill>
              <a:srgbClr val="B9AFC8"/>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EAD!$D$43:$D$46</c:f>
              <c:numCache>
                <c:formatCode>_(* #,##0.0_);_(* \(#,##0.0\);_(* "-"_);_(@_)</c:formatCode>
                <c:ptCount val="4"/>
                <c:pt idx="0">
                  <c:v>1377.2</c:v>
                </c:pt>
                <c:pt idx="1">
                  <c:v>432.1</c:v>
                </c:pt>
                <c:pt idx="2">
                  <c:v>116.4</c:v>
                </c:pt>
                <c:pt idx="3">
                  <c:v>28.1</c:v>
                </c:pt>
              </c:numCache>
            </c:numRef>
          </c:val>
        </c:ser>
        <c:ser>
          <c:idx val="1"/>
          <c:order val="5"/>
          <c:tx>
            <c:strRef>
              <c:f>EAD!$C$462</c:f>
              <c:strCache>
                <c:ptCount val="1"/>
                <c:pt idx="0">
                  <c:v>30 June 2017</c:v>
                </c:pt>
              </c:strCache>
            </c:strRef>
          </c:tx>
          <c:spPr>
            <a:solidFill>
              <a:srgbClr val="CFB9D7"/>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EAD!$C$43:$C$46</c:f>
              <c:numCache>
                <c:formatCode>_(* #,##0.0_);_(* \(#,##0.0\);_(* "-"_);_(@_)</c:formatCode>
                <c:ptCount val="4"/>
                <c:pt idx="0">
                  <c:v>1391.0934653670547</c:v>
                </c:pt>
                <c:pt idx="1">
                  <c:v>435.76557908478765</c:v>
                </c:pt>
                <c:pt idx="2">
                  <c:v>110.14166264858977</c:v>
                </c:pt>
                <c:pt idx="3">
                  <c:v>29.425671416989402</c:v>
                </c:pt>
              </c:numCache>
            </c:numRef>
          </c:val>
        </c:ser>
        <c:ser>
          <c:idx val="0"/>
          <c:order val="6"/>
          <c:tx>
            <c:strRef>
              <c:f>EAD!$B$462</c:f>
              <c:strCache>
                <c:ptCount val="1"/>
                <c:pt idx="0">
                  <c:v>30 Sept.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EAD!$A$43:$A$46</c:f>
              <c:strCache>
                <c:ptCount val="4"/>
                <c:pt idx="0">
                  <c:v>PD 0.01% -</c:v>
                </c:pt>
                <c:pt idx="1">
                  <c:v>PD 0.75% -</c:v>
                </c:pt>
                <c:pt idx="2">
                  <c:v>PD 3.00% -</c:v>
                </c:pt>
                <c:pt idx="3">
                  <c:v>Net non-performing and net doubtful commitments</c:v>
                </c:pt>
              </c:strCache>
            </c:strRef>
          </c:cat>
          <c:val>
            <c:numRef>
              <c:f>EAD!$B$43:$B$46</c:f>
              <c:numCache>
                <c:formatCode>_(* #,##0.0_);_(* \(#,##0.0\);_(* "-"_);_(@_)</c:formatCode>
                <c:ptCount val="4"/>
                <c:pt idx="0">
                  <c:v>1373.148353496804</c:v>
                </c:pt>
                <c:pt idx="1">
                  <c:v>424.18007815659848</c:v>
                </c:pt>
                <c:pt idx="2">
                  <c:v>107.62042658927604</c:v>
                </c:pt>
                <c:pt idx="3">
                  <c:v>24.951873850410195</c:v>
                </c:pt>
              </c:numCache>
            </c:numRef>
          </c:val>
        </c:ser>
        <c:dLbls>
          <c:showLegendKey val="0"/>
          <c:showVal val="0"/>
          <c:showCatName val="0"/>
          <c:showSerName val="0"/>
          <c:showPercent val="0"/>
          <c:showBubbleSize val="0"/>
        </c:dLbls>
        <c:gapWidth val="150"/>
        <c:axId val="109020288"/>
        <c:axId val="109023616"/>
      </c:barChart>
      <c:catAx>
        <c:axId val="1090202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09023616"/>
        <c:crosses val="autoZero"/>
        <c:auto val="1"/>
        <c:lblAlgn val="ctr"/>
        <c:lblOffset val="100"/>
        <c:noMultiLvlLbl val="0"/>
      </c:catAx>
      <c:valAx>
        <c:axId val="109023616"/>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09020288"/>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EAD!$H$462</c:f>
              <c:strCache>
                <c:ptCount val="1"/>
                <c:pt idx="0">
                  <c:v>31 March 2016</c:v>
                </c:pt>
              </c:strCache>
            </c:strRef>
          </c:tx>
          <c:spPr>
            <a:solidFill>
              <a:srgbClr val="23195A"/>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(EAD!$H$201,EAD!$H$202,EAD!$H$203,EAD!$H$204)</c:f>
              <c:numCache>
                <c:formatCode>_(* #,##0.0_);_(* \(#,##0.0\);_(* "-"_);_(@_)</c:formatCode>
                <c:ptCount val="4"/>
                <c:pt idx="0">
                  <c:v>146.72243462343008</c:v>
                </c:pt>
                <c:pt idx="1">
                  <c:v>49.424463302187355</c:v>
                </c:pt>
                <c:pt idx="2">
                  <c:v>10.973605785148512</c:v>
                </c:pt>
                <c:pt idx="3">
                  <c:v>2.6559930354098085</c:v>
                </c:pt>
              </c:numCache>
            </c:numRef>
          </c:val>
        </c:ser>
        <c:ser>
          <c:idx val="5"/>
          <c:order val="1"/>
          <c:tx>
            <c:strRef>
              <c:f>EAD!$G$462</c:f>
              <c:strCache>
                <c:ptCount val="1"/>
                <c:pt idx="0">
                  <c:v>30 June 2016</c:v>
                </c:pt>
              </c:strCache>
            </c:strRef>
          </c:tx>
          <c:spPr>
            <a:solidFill>
              <a:srgbClr val="6E2382"/>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(EAD!$G$201,EAD!$G$202,EAD!$G$203,EAD!$G$204)</c:f>
              <c:numCache>
                <c:formatCode>_(* #,##0.0_);_(* \(#,##0.0\);_(* "-"_);_(@_)</c:formatCode>
                <c:ptCount val="4"/>
                <c:pt idx="0">
                  <c:v>148.01775548507186</c:v>
                </c:pt>
                <c:pt idx="1">
                  <c:v>51.983260729014489</c:v>
                </c:pt>
                <c:pt idx="2">
                  <c:v>10.457274303752277</c:v>
                </c:pt>
                <c:pt idx="3">
                  <c:v>2.4414065488136738</c:v>
                </c:pt>
              </c:numCache>
            </c:numRef>
          </c:val>
        </c:ser>
        <c:ser>
          <c:idx val="4"/>
          <c:order val="2"/>
          <c:tx>
            <c:strRef>
              <c:f>EAD!$F$462</c:f>
              <c:strCache>
                <c:ptCount val="1"/>
                <c:pt idx="0">
                  <c:v>30 Sept. 2016</c:v>
                </c:pt>
              </c:strCache>
            </c:strRef>
          </c:tx>
          <c:spPr>
            <a:solidFill>
              <a:srgbClr val="6E6491"/>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(EAD!$F$201,EAD!$F$202,EAD!$F$203,EAD!$F$204)</c:f>
              <c:numCache>
                <c:formatCode>_(* #,##0.0_);_(* \(#,##0.0\);_(* "-"_);_(@_)</c:formatCode>
                <c:ptCount val="4"/>
                <c:pt idx="0">
                  <c:v>146.03379912055726</c:v>
                </c:pt>
                <c:pt idx="1">
                  <c:v>49.557825243114713</c:v>
                </c:pt>
                <c:pt idx="2">
                  <c:v>11.042115671648236</c:v>
                </c:pt>
                <c:pt idx="3">
                  <c:v>2.2603234942512729</c:v>
                </c:pt>
              </c:numCache>
            </c:numRef>
          </c:val>
        </c:ser>
        <c:ser>
          <c:idx val="3"/>
          <c:order val="3"/>
          <c:tx>
            <c:strRef>
              <c:f>EAD!$E$462</c:f>
              <c:strCache>
                <c:ptCount val="1"/>
                <c:pt idx="0">
                  <c:v>31 Dec. 2016</c:v>
                </c:pt>
              </c:strCache>
            </c:strRef>
          </c:tx>
          <c:spPr>
            <a:solidFill>
              <a:srgbClr val="A06EAF"/>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(EAD!$E$201,EAD!$E$202,EAD!$E$203,EAD!$E$204)</c:f>
              <c:numCache>
                <c:formatCode>_(* #,##0.0_);_(* \(#,##0.0\);_(* "-"_);_(@_)</c:formatCode>
                <c:ptCount val="4"/>
                <c:pt idx="0">
                  <c:v>141.74305381833432</c:v>
                </c:pt>
                <c:pt idx="1">
                  <c:v>49.2213013890795</c:v>
                </c:pt>
                <c:pt idx="2">
                  <c:v>9.257631961604627</c:v>
                </c:pt>
                <c:pt idx="3">
                  <c:v>2.0794475848657554</c:v>
                </c:pt>
              </c:numCache>
            </c:numRef>
          </c:val>
        </c:ser>
        <c:ser>
          <c:idx val="2"/>
          <c:order val="4"/>
          <c:tx>
            <c:strRef>
              <c:f>EAD!$D$462</c:f>
              <c:strCache>
                <c:ptCount val="1"/>
                <c:pt idx="0">
                  <c:v>31 March 2017</c:v>
                </c:pt>
              </c:strCache>
            </c:strRef>
          </c:tx>
          <c:spPr>
            <a:solidFill>
              <a:srgbClr val="B9AFC8"/>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(EAD!$D$201,EAD!$D$202,EAD!$D$203,EAD!$D$204)</c:f>
              <c:numCache>
                <c:formatCode>_(* #,##0.0_);_(* \(#,##0.0\);_(* "-"_);_(@_)</c:formatCode>
                <c:ptCount val="4"/>
                <c:pt idx="0">
                  <c:v>144.91462613279253</c:v>
                </c:pt>
                <c:pt idx="1">
                  <c:v>49.92591455229384</c:v>
                </c:pt>
                <c:pt idx="2">
                  <c:v>8.1342983471657373</c:v>
                </c:pt>
                <c:pt idx="3">
                  <c:v>2.0081884998759918</c:v>
                </c:pt>
              </c:numCache>
            </c:numRef>
          </c:val>
        </c:ser>
        <c:ser>
          <c:idx val="1"/>
          <c:order val="5"/>
          <c:tx>
            <c:strRef>
              <c:f>EAD!$C$462</c:f>
              <c:strCache>
                <c:ptCount val="1"/>
                <c:pt idx="0">
                  <c:v>30 June 2017</c:v>
                </c:pt>
              </c:strCache>
            </c:strRef>
          </c:tx>
          <c:spPr>
            <a:solidFill>
              <a:srgbClr val="CFB9D7"/>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(EAD!$C$201,EAD!$C$202,EAD!$C$203,EAD!$C$204)</c:f>
              <c:numCache>
                <c:formatCode>_(* #,##0.0_);_(* \(#,##0.0\);_(* "-"_);_(@_)</c:formatCode>
                <c:ptCount val="4"/>
                <c:pt idx="0">
                  <c:v>138.63305995283702</c:v>
                </c:pt>
                <c:pt idx="1">
                  <c:v>48.061214877578493</c:v>
                </c:pt>
                <c:pt idx="2">
                  <c:v>8.0499845458749757</c:v>
                </c:pt>
                <c:pt idx="3">
                  <c:v>2.0551962702045965</c:v>
                </c:pt>
              </c:numCache>
            </c:numRef>
          </c:val>
        </c:ser>
        <c:ser>
          <c:idx val="0"/>
          <c:order val="6"/>
          <c:tx>
            <c:strRef>
              <c:f>EAD!$B$462</c:f>
              <c:strCache>
                <c:ptCount val="1"/>
                <c:pt idx="0">
                  <c:v>30 Sept.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(EAD!$A$201,EAD!$A$202,EAD!$A$203,EAD!$A$204)</c:f>
              <c:strCache>
                <c:ptCount val="4"/>
                <c:pt idx="0">
                  <c:v>PD 0.01% -</c:v>
                </c:pt>
                <c:pt idx="1">
                  <c:v>PD 0.75% -</c:v>
                </c:pt>
                <c:pt idx="2">
                  <c:v>PD 3.00% -</c:v>
                </c:pt>
                <c:pt idx="3">
                  <c:v>Net non-performing and net doubtful commitments</c:v>
                </c:pt>
              </c:strCache>
            </c:strRef>
          </c:cat>
          <c:val>
            <c:numRef>
              <c:f>(EAD!$B$201,EAD!$B$202,EAD!$B$203,EAD!$B$204)</c:f>
              <c:numCache>
                <c:formatCode>_(* #,##0.0_);_(* \(#,##0.0\);_(* "-"_);_(@_)</c:formatCode>
                <c:ptCount val="4"/>
                <c:pt idx="0">
                  <c:v>135.31390623769209</c:v>
                </c:pt>
                <c:pt idx="1">
                  <c:v>44.037582162362412</c:v>
                </c:pt>
                <c:pt idx="2">
                  <c:v>6.2610946453116059</c:v>
                </c:pt>
                <c:pt idx="3">
                  <c:v>1.8366540312758637</c:v>
                </c:pt>
              </c:numCache>
            </c:numRef>
          </c:val>
        </c:ser>
        <c:dLbls>
          <c:showLegendKey val="0"/>
          <c:showVal val="0"/>
          <c:showCatName val="0"/>
          <c:showSerName val="0"/>
          <c:showPercent val="0"/>
          <c:showBubbleSize val="0"/>
        </c:dLbls>
        <c:gapWidth val="150"/>
        <c:axId val="148118528"/>
        <c:axId val="152949888"/>
      </c:barChart>
      <c:catAx>
        <c:axId val="14811852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52949888"/>
        <c:crosses val="autoZero"/>
        <c:auto val="1"/>
        <c:lblAlgn val="ctr"/>
        <c:lblOffset val="100"/>
        <c:noMultiLvlLbl val="0"/>
      </c:catAx>
      <c:valAx>
        <c:axId val="152949888"/>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48118528"/>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EAD!$B$352:$B$353</c:f>
              <c:strCache>
                <c:ptCount val="1"/>
                <c:pt idx="0">
                  <c:v>30 Sept. 2017</c:v>
                </c:pt>
              </c:strCache>
            </c:strRef>
          </c:tx>
          <c:dPt>
            <c:idx val="0"/>
            <c:bubble3D val="0"/>
            <c:spPr>
              <a:solidFill>
                <a:schemeClr val="accent2"/>
              </a:solidFill>
              <a:ln>
                <a:solidFill>
                  <a:schemeClr val="tx1">
                    <a:lumMod val="60000"/>
                    <a:lumOff val="40000"/>
                  </a:schemeClr>
                </a:solidFill>
              </a:ln>
            </c:spPr>
          </c:dPt>
          <c:dPt>
            <c:idx val="1"/>
            <c:bubble3D val="0"/>
            <c:spPr>
              <a:solidFill>
                <a:srgbClr val="007272"/>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rgbClr val="00727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2047041790428112E-2"/>
                  <c:y val="-6.9694322485096494E-2"/>
                </c:manualLayout>
              </c:layout>
              <c:dLblPos val="bestFit"/>
              <c:showLegendKey val="0"/>
              <c:showVal val="0"/>
              <c:showCatName val="1"/>
              <c:showSerName val="0"/>
              <c:showPercent val="1"/>
              <c:showBubbleSize val="0"/>
            </c:dLbl>
            <c:dLbl>
              <c:idx val="1"/>
              <c:layout>
                <c:manualLayout>
                  <c:x val="7.4959942087455586E-2"/>
                  <c:y val="8.7117903106370617E-3"/>
                </c:manualLayout>
              </c:layout>
              <c:dLblPos val="bestFit"/>
              <c:showLegendKey val="0"/>
              <c:showVal val="0"/>
              <c:showCatName val="1"/>
              <c:showSerName val="0"/>
              <c:showPercent val="1"/>
              <c:showBubbleSize val="0"/>
            </c:dLbl>
            <c:dLbl>
              <c:idx val="2"/>
              <c:layout>
                <c:manualLayout>
                  <c:x val="-7.9372222222222219E-2"/>
                  <c:y val="3.861111111111111E-2"/>
                </c:manualLayout>
              </c:layout>
              <c:dLblPos val="bestFit"/>
              <c:showLegendKey val="0"/>
              <c:showVal val="0"/>
              <c:showCatName val="1"/>
              <c:showSerName val="0"/>
              <c:showPercent val="1"/>
              <c:showBubbleSize val="0"/>
            </c:dLbl>
            <c:dLbl>
              <c:idx val="3"/>
              <c:layout>
                <c:manualLayout>
                  <c:x val="-8.818816716171244E-3"/>
                  <c:y val="-8.2762007951052041E-2"/>
                </c:manualLayout>
              </c:layout>
              <c:dLblPos val="bestFit"/>
              <c:showLegendKey val="0"/>
              <c:showVal val="0"/>
              <c:showCatName val="1"/>
              <c:showSerName val="0"/>
              <c:showPercent val="1"/>
              <c:showBubbleSize val="0"/>
            </c:dLbl>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dLbls>
          <c:cat>
            <c:strRef>
              <c:f>EAD!$A$354:$A$357</c:f>
              <c:strCache>
                <c:ptCount val="4"/>
                <c:pt idx="0">
                  <c:v>Oil  and gas</c:v>
                </c:pt>
                <c:pt idx="1">
                  <c:v>Offshore</c:v>
                </c:pt>
                <c:pt idx="2">
                  <c:v>Oilfield services</c:v>
                </c:pt>
                <c:pt idx="3">
                  <c:v>Midstream</c:v>
                </c:pt>
              </c:strCache>
            </c:strRef>
          </c:cat>
          <c:val>
            <c:numRef>
              <c:f>EAD!$B$354:$B$357</c:f>
              <c:numCache>
                <c:formatCode>#,##0.0_);\(#,##0.0\)</c:formatCode>
                <c:ptCount val="4"/>
                <c:pt idx="0">
                  <c:v>39.244793329784343</c:v>
                </c:pt>
                <c:pt idx="1">
                  <c:v>41.781863256640001</c:v>
                </c:pt>
                <c:pt idx="2">
                  <c:v>19.512745248929996</c:v>
                </c:pt>
                <c:pt idx="3">
                  <c:v>13.912765116260003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EAD!$H$462</c:f>
              <c:strCache>
                <c:ptCount val="1"/>
                <c:pt idx="0">
                  <c:v>31 March 2016</c:v>
                </c:pt>
              </c:strCache>
            </c:strRef>
          </c:tx>
          <c:spPr>
            <a:solidFill>
              <a:srgbClr val="23195A"/>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EAD!$H$363:$H$366</c:f>
              <c:numCache>
                <c:formatCode>_(* #,##0.0_);_(* \(#,##0.0\);_(* "-"_);_(@_)</c:formatCode>
                <c:ptCount val="4"/>
                <c:pt idx="0">
                  <c:v>68.489363597955901</c:v>
                </c:pt>
                <c:pt idx="1">
                  <c:v>39.56862570970641</c:v>
                </c:pt>
                <c:pt idx="2">
                  <c:v>42.140300771449994</c:v>
                </c:pt>
                <c:pt idx="3">
                  <c:v>4.96008817391</c:v>
                </c:pt>
              </c:numCache>
            </c:numRef>
          </c:val>
        </c:ser>
        <c:ser>
          <c:idx val="5"/>
          <c:order val="1"/>
          <c:tx>
            <c:strRef>
              <c:f>EAD!$G$462</c:f>
              <c:strCache>
                <c:ptCount val="1"/>
                <c:pt idx="0">
                  <c:v>30 June 2016</c:v>
                </c:pt>
              </c:strCache>
            </c:strRef>
          </c:tx>
          <c:spPr>
            <a:solidFill>
              <a:srgbClr val="6E2382"/>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EAD!$G$363:$G$366</c:f>
              <c:numCache>
                <c:formatCode>_(* #,##0.0_);_(* \(#,##0.0\);_(* "-"_);_(@_)</c:formatCode>
                <c:ptCount val="4"/>
                <c:pt idx="0">
                  <c:v>60.422781766095326</c:v>
                </c:pt>
                <c:pt idx="1">
                  <c:v>34.867442763337877</c:v>
                </c:pt>
                <c:pt idx="2">
                  <c:v>42.232331741550006</c:v>
                </c:pt>
                <c:pt idx="3">
                  <c:v>12.94736637177</c:v>
                </c:pt>
              </c:numCache>
            </c:numRef>
          </c:val>
        </c:ser>
        <c:ser>
          <c:idx val="4"/>
          <c:order val="2"/>
          <c:tx>
            <c:strRef>
              <c:f>EAD!$F$462</c:f>
              <c:strCache>
                <c:ptCount val="1"/>
                <c:pt idx="0">
                  <c:v>30 Sept. 2016</c:v>
                </c:pt>
              </c:strCache>
            </c:strRef>
          </c:tx>
          <c:spPr>
            <a:solidFill>
              <a:srgbClr val="6E6491"/>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EAD!$F$363:$F$366</c:f>
              <c:numCache>
                <c:formatCode>_(* #,##0.0_);_(* \(#,##0.0\);_(* "-"_);_(@_)</c:formatCode>
                <c:ptCount val="4"/>
                <c:pt idx="0">
                  <c:v>55.730140694165485</c:v>
                </c:pt>
                <c:pt idx="1">
                  <c:v>29.406260083914685</c:v>
                </c:pt>
                <c:pt idx="2">
                  <c:v>42.843465430399995</c:v>
                </c:pt>
                <c:pt idx="3">
                  <c:v>12.483155988400002</c:v>
                </c:pt>
              </c:numCache>
            </c:numRef>
          </c:val>
        </c:ser>
        <c:ser>
          <c:idx val="3"/>
          <c:order val="3"/>
          <c:tx>
            <c:strRef>
              <c:f>EAD!$E$462</c:f>
              <c:strCache>
                <c:ptCount val="1"/>
                <c:pt idx="0">
                  <c:v>31 Dec. 2016</c:v>
                </c:pt>
              </c:strCache>
            </c:strRef>
          </c:tx>
          <c:spPr>
            <a:solidFill>
              <a:srgbClr val="A06EAF"/>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EAD!$E$363:$E$366</c:f>
              <c:numCache>
                <c:formatCode>_(* #,##0.0_);_(* \(#,##0.0\);_(* "-"_);_(@_)</c:formatCode>
                <c:ptCount val="4"/>
                <c:pt idx="0">
                  <c:v>56.265832570924715</c:v>
                </c:pt>
                <c:pt idx="1">
                  <c:v>21.884189653025096</c:v>
                </c:pt>
                <c:pt idx="2">
                  <c:v>44.007737276519997</c:v>
                </c:pt>
                <c:pt idx="3">
                  <c:v>15.946112346900001</c:v>
                </c:pt>
              </c:numCache>
            </c:numRef>
          </c:val>
        </c:ser>
        <c:ser>
          <c:idx val="2"/>
          <c:order val="4"/>
          <c:tx>
            <c:strRef>
              <c:f>EAD!$D$462</c:f>
              <c:strCache>
                <c:ptCount val="1"/>
                <c:pt idx="0">
                  <c:v>31 March 2017</c:v>
                </c:pt>
              </c:strCache>
            </c:strRef>
          </c:tx>
          <c:spPr>
            <a:solidFill>
              <a:srgbClr val="B9AFC8"/>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EAD!$D$363:$D$366</c:f>
              <c:numCache>
                <c:formatCode>_(* #,##0.0_);_(* \(#,##0.0\);_(* "-"_);_(@_)</c:formatCode>
                <c:ptCount val="4"/>
                <c:pt idx="0">
                  <c:v>52.908398333880818</c:v>
                </c:pt>
                <c:pt idx="1">
                  <c:v>23.369322774687017</c:v>
                </c:pt>
                <c:pt idx="2">
                  <c:v>41.310258131419999</c:v>
                </c:pt>
                <c:pt idx="3">
                  <c:v>13.545365274250001</c:v>
                </c:pt>
              </c:numCache>
            </c:numRef>
          </c:val>
        </c:ser>
        <c:ser>
          <c:idx val="1"/>
          <c:order val="5"/>
          <c:tx>
            <c:strRef>
              <c:f>EAD!$C$462</c:f>
              <c:strCache>
                <c:ptCount val="1"/>
                <c:pt idx="0">
                  <c:v>30 June 2017</c:v>
                </c:pt>
              </c:strCache>
            </c:strRef>
          </c:tx>
          <c:spPr>
            <a:solidFill>
              <a:srgbClr val="CFB9D7"/>
            </a:solidFill>
            <a:ln>
              <a:solidFill>
                <a:srgbClr val="858585"/>
              </a:solidFill>
            </a:ln>
          </c:spPr>
          <c:invertIfNegative val="0"/>
          <c:cat>
            <c:strRef>
              <c:f>EAD!$A$363:$A$366</c:f>
              <c:strCache>
                <c:ptCount val="4"/>
                <c:pt idx="0">
                  <c:v>PD 0.01% -</c:v>
                </c:pt>
                <c:pt idx="1">
                  <c:v>PD 0.75% -</c:v>
                </c:pt>
                <c:pt idx="2">
                  <c:v>PD 3.00% -</c:v>
                </c:pt>
                <c:pt idx="3">
                  <c:v>Net non-performing and net doubtful commitments</c:v>
                </c:pt>
              </c:strCache>
            </c:strRef>
          </c:cat>
          <c:val>
            <c:numRef>
              <c:f>EAD!$C$363:$C$366</c:f>
              <c:numCache>
                <c:formatCode>_(* #,##0.0_);_(* \(#,##0.0\);_(* "-"_);_(@_)</c:formatCode>
                <c:ptCount val="4"/>
                <c:pt idx="0">
                  <c:v>49.820280588393771</c:v>
                </c:pt>
                <c:pt idx="1">
                  <c:v>19.069647826538638</c:v>
                </c:pt>
                <c:pt idx="2">
                  <c:v>43.032543972510005</c:v>
                </c:pt>
                <c:pt idx="3">
                  <c:v>10.979037031580001</c:v>
                </c:pt>
              </c:numCache>
            </c:numRef>
          </c:val>
        </c:ser>
        <c:ser>
          <c:idx val="0"/>
          <c:order val="6"/>
          <c:tx>
            <c:strRef>
              <c:f>EAD!$B$462</c:f>
              <c:strCache>
                <c:ptCount val="1"/>
                <c:pt idx="0">
                  <c:v>30 Sept. 2017</c:v>
                </c:pt>
              </c:strCache>
            </c:strRef>
          </c:tx>
          <c:spPr>
            <a:solidFill>
              <a:schemeClr val="accent1"/>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EAD!$A$363:$A$366</c:f>
              <c:strCache>
                <c:ptCount val="4"/>
                <c:pt idx="0">
                  <c:v>PD 0.01% -</c:v>
                </c:pt>
                <c:pt idx="1">
                  <c:v>PD 0.75% -</c:v>
                </c:pt>
                <c:pt idx="2">
                  <c:v>PD 3.00% -</c:v>
                </c:pt>
                <c:pt idx="3">
                  <c:v>Net non-performing and net doubtful commitments</c:v>
                </c:pt>
              </c:strCache>
            </c:strRef>
          </c:cat>
          <c:val>
            <c:numRef>
              <c:f>EAD!$B$363:$B$366</c:f>
              <c:numCache>
                <c:formatCode>_(* #,##0.0_);_(* \(#,##0.0\);_(* "-"_);_(@_)</c:formatCode>
                <c:ptCount val="4"/>
                <c:pt idx="0">
                  <c:v>47.881460895040014</c:v>
                </c:pt>
                <c:pt idx="1">
                  <c:v>17.875287063584324</c:v>
                </c:pt>
                <c:pt idx="2">
                  <c:v>38.742296766359985</c:v>
                </c:pt>
                <c:pt idx="3">
                  <c:v>9.9531222266299988</c:v>
                </c:pt>
              </c:numCache>
            </c:numRef>
          </c:val>
        </c:ser>
        <c:dLbls>
          <c:showLegendKey val="0"/>
          <c:showVal val="0"/>
          <c:showCatName val="0"/>
          <c:showSerName val="0"/>
          <c:showPercent val="0"/>
          <c:showBubbleSize val="0"/>
        </c:dLbls>
        <c:gapWidth val="150"/>
        <c:axId val="184712192"/>
        <c:axId val="190813312"/>
      </c:barChart>
      <c:catAx>
        <c:axId val="18471219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0813312"/>
        <c:crosses val="autoZero"/>
        <c:auto val="1"/>
        <c:lblAlgn val="ctr"/>
        <c:lblOffset val="100"/>
        <c:noMultiLvlLbl val="0"/>
      </c:catAx>
      <c:valAx>
        <c:axId val="190813312"/>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471219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EAD!$B$352:$B$353</c:f>
              <c:strCache>
                <c:ptCount val="1"/>
                <c:pt idx="0">
                  <c:v>30 Sept.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007272"/>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2.0618328616970747E-2"/>
                  <c:y val="-4.007047357392599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EAD!$A$274:$A$279</c:f>
              <c:strCache>
                <c:ptCount val="6"/>
                <c:pt idx="0">
                  <c:v>Chemical and product tankers            </c:v>
                </c:pt>
                <c:pt idx="1">
                  <c:v>Container                            </c:v>
                </c:pt>
                <c:pt idx="2">
                  <c:v>Crude oil carriers</c:v>
                </c:pt>
                <c:pt idx="3">
                  <c:v>Dry  bulk</c:v>
                </c:pt>
                <c:pt idx="4">
                  <c:v>Gas carriers                     </c:v>
                </c:pt>
                <c:pt idx="5">
                  <c:v>Other shipping</c:v>
                </c:pt>
              </c:strCache>
            </c:strRef>
          </c:cat>
          <c:val>
            <c:numRef>
              <c:f>EAD!$B$274:$B$279</c:f>
              <c:numCache>
                <c:formatCode>#,##0.0_);\(#,##0.0\)</c:formatCode>
                <c:ptCount val="6"/>
                <c:pt idx="0">
                  <c:v>11.90534082632</c:v>
                </c:pt>
                <c:pt idx="1">
                  <c:v>14.0943707725</c:v>
                </c:pt>
                <c:pt idx="2">
                  <c:v>19.99507066336</c:v>
                </c:pt>
                <c:pt idx="3">
                  <c:v>16.63606385273</c:v>
                </c:pt>
                <c:pt idx="4">
                  <c:v>15.745921666660001</c:v>
                </c:pt>
                <c:pt idx="5">
                  <c:v>12.43750936148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EAD!$H$462</c:f>
              <c:strCache>
                <c:ptCount val="1"/>
                <c:pt idx="0">
                  <c:v>31 March 2016</c:v>
                </c:pt>
              </c:strCache>
            </c:strRef>
          </c:tx>
          <c:spPr>
            <a:solidFill>
              <a:srgbClr val="23195A"/>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EAD!$H$285:$H$288</c:f>
              <c:numCache>
                <c:formatCode>_(* #,##0.0_);_(* \(#,##0.0\);_(* "-"_);_(@_)</c:formatCode>
                <c:ptCount val="4"/>
                <c:pt idx="0">
                  <c:v>25.427241286480001</c:v>
                </c:pt>
                <c:pt idx="1">
                  <c:v>82.293301365120016</c:v>
                </c:pt>
                <c:pt idx="2">
                  <c:v>10.47579124128</c:v>
                </c:pt>
                <c:pt idx="3">
                  <c:v>2.8988875486299994</c:v>
                </c:pt>
              </c:numCache>
            </c:numRef>
          </c:val>
        </c:ser>
        <c:ser>
          <c:idx val="5"/>
          <c:order val="1"/>
          <c:tx>
            <c:strRef>
              <c:f>EAD!$G$462</c:f>
              <c:strCache>
                <c:ptCount val="1"/>
                <c:pt idx="0">
                  <c:v>30 June 2016</c:v>
                </c:pt>
              </c:strCache>
            </c:strRef>
          </c:tx>
          <c:spPr>
            <a:solidFill>
              <a:srgbClr val="6E2382"/>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EAD!$G$285:$G$288</c:f>
              <c:numCache>
                <c:formatCode>_(* #,##0.0_);_(* \(#,##0.0\);_(* "-"_);_(@_)</c:formatCode>
                <c:ptCount val="4"/>
                <c:pt idx="0">
                  <c:v>23.395523088060003</c:v>
                </c:pt>
                <c:pt idx="1">
                  <c:v>77.074982125999995</c:v>
                </c:pt>
                <c:pt idx="2">
                  <c:v>14.502848969690003</c:v>
                </c:pt>
                <c:pt idx="3">
                  <c:v>3.3199578403200003</c:v>
                </c:pt>
              </c:numCache>
            </c:numRef>
          </c:val>
        </c:ser>
        <c:ser>
          <c:idx val="4"/>
          <c:order val="2"/>
          <c:tx>
            <c:strRef>
              <c:f>EAD!$F$462</c:f>
              <c:strCache>
                <c:ptCount val="1"/>
                <c:pt idx="0">
                  <c:v>30 Sept. 2016</c:v>
                </c:pt>
              </c:strCache>
            </c:strRef>
          </c:tx>
          <c:spPr>
            <a:solidFill>
              <a:srgbClr val="6E6491"/>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EAD!$F$285:$F$288</c:f>
              <c:numCache>
                <c:formatCode>_(* #,##0.0_);_(* \(#,##0.0\);_(* "-"_);_(@_)</c:formatCode>
                <c:ptCount val="4"/>
                <c:pt idx="0">
                  <c:v>22.125592269039998</c:v>
                </c:pt>
                <c:pt idx="1">
                  <c:v>70.324365949269989</c:v>
                </c:pt>
                <c:pt idx="2">
                  <c:v>14.017801467549997</c:v>
                </c:pt>
                <c:pt idx="3">
                  <c:v>2.9967867140099997</c:v>
                </c:pt>
              </c:numCache>
            </c:numRef>
          </c:val>
        </c:ser>
        <c:ser>
          <c:idx val="3"/>
          <c:order val="3"/>
          <c:tx>
            <c:strRef>
              <c:f>EAD!$E$462</c:f>
              <c:strCache>
                <c:ptCount val="1"/>
                <c:pt idx="0">
                  <c:v>31 Dec. 2016</c:v>
                </c:pt>
              </c:strCache>
            </c:strRef>
          </c:tx>
          <c:spPr>
            <a:solidFill>
              <a:srgbClr val="A06EAF"/>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EAD!$E$285:$E$288</c:f>
              <c:numCache>
                <c:formatCode>_(* #,##0.0_);_(* \(#,##0.0\);_(* "-"_);_(@_)</c:formatCode>
                <c:ptCount val="4"/>
                <c:pt idx="0">
                  <c:v>17.068147628169999</c:v>
                </c:pt>
                <c:pt idx="1">
                  <c:v>70.356495501879991</c:v>
                </c:pt>
                <c:pt idx="2">
                  <c:v>18.456374982509999</c:v>
                </c:pt>
                <c:pt idx="3">
                  <c:v>2.7874084610899996</c:v>
                </c:pt>
              </c:numCache>
            </c:numRef>
          </c:val>
        </c:ser>
        <c:ser>
          <c:idx val="2"/>
          <c:order val="4"/>
          <c:tx>
            <c:strRef>
              <c:f>EAD!$D$462</c:f>
              <c:strCache>
                <c:ptCount val="1"/>
                <c:pt idx="0">
                  <c:v>31 March 2017</c:v>
                </c:pt>
              </c:strCache>
            </c:strRef>
          </c:tx>
          <c:spPr>
            <a:solidFill>
              <a:srgbClr val="AFAFC8"/>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EAD!$D$285:$D$288</c:f>
              <c:numCache>
                <c:formatCode>_(* #,##0.0_);_(* \(#,##0.0\);_(* "-"_);_(@_)</c:formatCode>
                <c:ptCount val="4"/>
                <c:pt idx="0">
                  <c:v>18.47689273472</c:v>
                </c:pt>
                <c:pt idx="1">
                  <c:v>65.793740465260001</c:v>
                </c:pt>
                <c:pt idx="2">
                  <c:v>19.896767417559996</c:v>
                </c:pt>
                <c:pt idx="3">
                  <c:v>2.6249418690500002</c:v>
                </c:pt>
              </c:numCache>
            </c:numRef>
          </c:val>
        </c:ser>
        <c:ser>
          <c:idx val="1"/>
          <c:order val="5"/>
          <c:tx>
            <c:strRef>
              <c:f>EAD!$C$462</c:f>
              <c:strCache>
                <c:ptCount val="1"/>
                <c:pt idx="0">
                  <c:v>30 June 2017</c:v>
                </c:pt>
              </c:strCache>
            </c:strRef>
          </c:tx>
          <c:spPr>
            <a:solidFill>
              <a:srgbClr val="CFB9D7"/>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EAD!$C$285:$C$288</c:f>
              <c:numCache>
                <c:formatCode>_(* #,##0.0_);_(* \(#,##0.0\);_(* "-"_);_(@_)</c:formatCode>
                <c:ptCount val="4"/>
                <c:pt idx="0">
                  <c:v>14.148945559559998</c:v>
                </c:pt>
                <c:pt idx="1">
                  <c:v>66.764975365079991</c:v>
                </c:pt>
                <c:pt idx="2">
                  <c:v>15.27075386514</c:v>
                </c:pt>
                <c:pt idx="3">
                  <c:v>4.8150062383800005</c:v>
                </c:pt>
              </c:numCache>
            </c:numRef>
          </c:val>
        </c:ser>
        <c:ser>
          <c:idx val="0"/>
          <c:order val="6"/>
          <c:tx>
            <c:strRef>
              <c:f>EAD!$B$462</c:f>
              <c:strCache>
                <c:ptCount val="1"/>
                <c:pt idx="0">
                  <c:v>30 Sept. 2017</c:v>
                </c:pt>
              </c:strCache>
            </c:strRef>
          </c:tx>
          <c:spPr>
            <a:solidFill>
              <a:schemeClr val="accent1"/>
            </a:solidFill>
            <a:ln>
              <a:solidFill>
                <a:schemeClr val="tx1">
                  <a:lumMod val="60000"/>
                  <a:lumOff val="40000"/>
                </a:schemeClr>
              </a:solidFill>
            </a:ln>
          </c:spPr>
          <c:invertIfNegative val="0"/>
          <c:dLbls>
            <c:dLbl>
              <c:idx val="0"/>
              <c:layout>
                <c:manualLayout>
                  <c:x val="2.1851517653958617E-2"/>
                  <c:y val="4.3046116143372016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EAD!$A$285:$A$288</c:f>
              <c:strCache>
                <c:ptCount val="4"/>
                <c:pt idx="0">
                  <c:v>PD 0.01% -</c:v>
                </c:pt>
                <c:pt idx="1">
                  <c:v>PD 0.75% -</c:v>
                </c:pt>
                <c:pt idx="2">
                  <c:v>PD 3.00% -</c:v>
                </c:pt>
                <c:pt idx="3">
                  <c:v>Net non-performing and net doubtful commitments</c:v>
                </c:pt>
              </c:strCache>
            </c:strRef>
          </c:cat>
          <c:val>
            <c:numRef>
              <c:f>EAD!$B$285:$B$288</c:f>
              <c:numCache>
                <c:formatCode>_(* #,##0.0_);_(* \(#,##0.0\);_(* "-"_);_(@_)</c:formatCode>
                <c:ptCount val="4"/>
                <c:pt idx="0">
                  <c:v>13.5730749026</c:v>
                </c:pt>
                <c:pt idx="1">
                  <c:v>57.468031187769995</c:v>
                </c:pt>
                <c:pt idx="2">
                  <c:v>16.711899334750004</c:v>
                </c:pt>
                <c:pt idx="3">
                  <c:v>3.06127171793</c:v>
                </c:pt>
              </c:numCache>
            </c:numRef>
          </c:val>
        </c:ser>
        <c:dLbls>
          <c:showLegendKey val="0"/>
          <c:showVal val="0"/>
          <c:showCatName val="0"/>
          <c:showSerName val="0"/>
          <c:showPercent val="0"/>
          <c:showBubbleSize val="0"/>
        </c:dLbls>
        <c:gapWidth val="150"/>
        <c:axId val="93029888"/>
        <c:axId val="93031424"/>
      </c:barChart>
      <c:catAx>
        <c:axId val="930298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3031424"/>
        <c:crosses val="autoZero"/>
        <c:auto val="1"/>
        <c:lblAlgn val="ctr"/>
        <c:lblOffset val="100"/>
        <c:noMultiLvlLbl val="0"/>
      </c:catAx>
      <c:valAx>
        <c:axId val="93031424"/>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9302988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EAD!$B$234:$B$235</c:f>
              <c:strCache>
                <c:ptCount val="1"/>
                <c:pt idx="0">
                  <c:v>30 Sept. 2017</c:v>
                </c:pt>
              </c:strCache>
            </c:strRef>
          </c:tx>
          <c:dPt>
            <c:idx val="0"/>
            <c:bubble3D val="0"/>
            <c:spPr>
              <a:solidFill>
                <a:srgbClr val="00727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007272"/>
              </a:solidFill>
              <a:ln>
                <a:solidFill>
                  <a:schemeClr val="tx1">
                    <a:lumMod val="60000"/>
                    <a:lumOff val="40000"/>
                  </a:schemeClr>
                </a:solidFill>
              </a:ln>
            </c:spPr>
          </c:dPt>
          <c:dPt>
            <c:idx val="3"/>
            <c:bubble3D val="0"/>
            <c:explosion val="1"/>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2.1624999999999839E-2"/>
                  <c:y val="-2.9086805555555554E-3"/>
                </c:manualLayout>
              </c:layout>
              <c:showLegendKey val="0"/>
              <c:showVal val="0"/>
              <c:showCatName val="1"/>
              <c:showSerName val="0"/>
              <c:showPercent val="1"/>
              <c:showBubbleSize val="0"/>
              <c:separator>
</c:separator>
            </c:dLbl>
            <c:dLbl>
              <c:idx val="1"/>
              <c:layout>
                <c:manualLayout>
                  <c:x val="6.3481597222222227E-2"/>
                  <c:y val="-1.0996527777777777E-2"/>
                </c:manualLayout>
              </c:layout>
              <c:showLegendKey val="0"/>
              <c:showVal val="0"/>
              <c:showCatName val="1"/>
              <c:showSerName val="0"/>
              <c:showPercent val="1"/>
              <c:showBubbleSize val="0"/>
              <c:separator>
</c:separator>
            </c:dLbl>
            <c:dLbl>
              <c:idx val="2"/>
              <c:layout>
                <c:manualLayout>
                  <c:x val="-4.9682291666666649E-2"/>
                  <c:y val="6.6136805555555553E-2"/>
                </c:manualLayout>
              </c:layout>
              <c:showLegendKey val="0"/>
              <c:showVal val="0"/>
              <c:showCatName val="1"/>
              <c:showSerName val="0"/>
              <c:showPercent val="1"/>
              <c:showBubbleSize val="0"/>
              <c:separator>
</c:separator>
            </c:dLbl>
            <c:dLbl>
              <c:idx val="3"/>
              <c:layout>
                <c:manualLayout>
                  <c:x val="-4.1728819444444447E-2"/>
                  <c:y val="-1.9359027777777739E-2"/>
                </c:manualLayout>
              </c:layout>
              <c:showLegendKey val="0"/>
              <c:showVal val="0"/>
              <c:showCatName val="1"/>
              <c:showSerName val="0"/>
              <c:showPercent val="1"/>
              <c:showBubbleSize val="0"/>
              <c:separator>
</c:separator>
            </c:dLbl>
            <c:dLbl>
              <c:idx val="4"/>
              <c:layout>
                <c:manualLayout>
                  <c:x val="-6.4009027777777797E-2"/>
                  <c:y val="-3.93434027777778E-2"/>
                </c:manualLayout>
              </c:layout>
              <c:showLegendKey val="0"/>
              <c:showVal val="0"/>
              <c:showCatName val="1"/>
              <c:showSerName val="0"/>
              <c:showPercent val="1"/>
              <c:showBubbleSize val="0"/>
              <c:separator>
</c:separator>
            </c:dLbl>
            <c:dLbl>
              <c:idx val="5"/>
              <c:layout>
                <c:manualLayout>
                  <c:x val="5.935E-2"/>
                  <c:y val="-4.082083333333332E-2"/>
                </c:manualLayout>
              </c:layout>
              <c:showLegendKey val="0"/>
              <c:showVal val="0"/>
              <c:showCatName val="1"/>
              <c:showSerName val="0"/>
              <c:showPercent val="1"/>
              <c:showBubbleSize val="0"/>
              <c:separator>
</c:separator>
            </c:dLbl>
            <c:dLbl>
              <c:idx val="6"/>
              <c:layout>
                <c:manualLayout>
                  <c:x val="0.21825104166666667"/>
                  <c:y val="-3.7052083333333326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EAD!$A$236:$A$242</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EAD!$B$236:$B$242</c:f>
              <c:numCache>
                <c:formatCode>0.0_);\(0.0\)</c:formatCode>
                <c:ptCount val="7"/>
                <c:pt idx="0">
                  <c:v>58.966570622054412</c:v>
                </c:pt>
                <c:pt idx="1">
                  <c:v>43.255817917860817</c:v>
                </c:pt>
                <c:pt idx="2">
                  <c:v>31.786575214003484</c:v>
                </c:pt>
                <c:pt idx="3">
                  <c:v>32.494571392284321</c:v>
                </c:pt>
                <c:pt idx="4">
                  <c:v>8.9623169244917236</c:v>
                </c:pt>
                <c:pt idx="5">
                  <c:v>9.2491574238109333</c:v>
                </c:pt>
                <c:pt idx="6">
                  <c:v>2.7244224105563211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5.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drawing3.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6138000</xdr:colOff>
      <xdr:row>47</xdr:row>
      <xdr:rowOff>24195</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38000" cy="846334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0.01103</cdr:x>
      <cdr:y>0.67796</cdr:y>
    </cdr:from>
    <cdr:to>
      <cdr:x>0.07385</cdr:x>
      <cdr:y>0.74526</cdr:y>
    </cdr:to>
    <cdr:sp macro="" textlink="'Liq.&amp;funding (2)'!$C$37">
      <cdr:nvSpPr>
        <cdr:cNvPr id="2" name="TekstSylinder 1"/>
        <cdr:cNvSpPr txBox="1"/>
      </cdr:nvSpPr>
      <cdr:spPr>
        <a:xfrm xmlns:a="http://schemas.openxmlformats.org/drawingml/2006/main">
          <a:off x="67026" y="2271403"/>
          <a:ext cx="381778" cy="2254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1</a:t>
          </a:fld>
          <a:endParaRPr lang="nb-NO" sz="1100">
            <a:solidFill>
              <a:sysClr val="windowText" lastClr="000000"/>
            </a:solidFill>
          </a:endParaRPr>
        </a:p>
      </cdr:txBody>
    </cdr:sp>
  </cdr:relSizeAnchor>
  <cdr:relSizeAnchor xmlns:cdr="http://schemas.openxmlformats.org/drawingml/2006/chartDrawing">
    <cdr:from>
      <cdr:x>0.1086</cdr:x>
      <cdr:y>0.18556</cdr:y>
    </cdr:from>
    <cdr:to>
      <cdr:x>0.17142</cdr:x>
      <cdr:y>0.25285</cdr:y>
    </cdr:to>
    <cdr:sp macro="" textlink="'Liq.&amp;funding (2)'!$D$37">
      <cdr:nvSpPr>
        <cdr:cNvPr id="21" name="TekstSylinder 20"/>
        <cdr:cNvSpPr txBox="1"/>
      </cdr:nvSpPr>
      <cdr:spPr>
        <a:xfrm xmlns:a="http://schemas.openxmlformats.org/drawingml/2006/main">
          <a:off x="659987" y="621695"/>
          <a:ext cx="381778" cy="2254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82</a:t>
          </a:fld>
          <a:endParaRPr lang="nb-NO" sz="1100"/>
        </a:p>
      </cdr:txBody>
    </cdr:sp>
  </cdr:relSizeAnchor>
  <cdr:relSizeAnchor xmlns:cdr="http://schemas.openxmlformats.org/drawingml/2006/chartDrawing">
    <cdr:from>
      <cdr:x>0.19264</cdr:x>
      <cdr:y>0.24542</cdr:y>
    </cdr:from>
    <cdr:to>
      <cdr:x>0.25545</cdr:x>
      <cdr:y>0.31271</cdr:y>
    </cdr:to>
    <cdr:sp macro="" textlink="'Liq.&amp;funding (2)'!$E$37">
      <cdr:nvSpPr>
        <cdr:cNvPr id="22" name="TekstSylinder 21"/>
        <cdr:cNvSpPr txBox="1"/>
      </cdr:nvSpPr>
      <cdr:spPr>
        <a:xfrm xmlns:a="http://schemas.openxmlformats.org/drawingml/2006/main">
          <a:off x="1170737" y="822237"/>
          <a:ext cx="381717" cy="2254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72</a:t>
          </a:fld>
          <a:endParaRPr lang="nb-NO" sz="1100"/>
        </a:p>
      </cdr:txBody>
    </cdr:sp>
  </cdr:relSizeAnchor>
  <cdr:relSizeAnchor xmlns:cdr="http://schemas.openxmlformats.org/drawingml/2006/chartDrawing">
    <cdr:from>
      <cdr:x>0.28209</cdr:x>
      <cdr:y>0.14143</cdr:y>
    </cdr:from>
    <cdr:to>
      <cdr:x>0.34491</cdr:x>
      <cdr:y>0.20872</cdr:y>
    </cdr:to>
    <cdr:sp macro="" textlink="'Liq.&amp;funding (2)'!$F$37">
      <cdr:nvSpPr>
        <cdr:cNvPr id="23" name="TekstSylinder 22"/>
        <cdr:cNvSpPr txBox="1"/>
      </cdr:nvSpPr>
      <cdr:spPr>
        <a:xfrm xmlns:a="http://schemas.openxmlformats.org/drawingml/2006/main">
          <a:off x="1714354" y="473856"/>
          <a:ext cx="381778" cy="2254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89</a:t>
          </a:fld>
          <a:endParaRPr lang="nb-NO" sz="1100"/>
        </a:p>
      </cdr:txBody>
    </cdr:sp>
  </cdr:relSizeAnchor>
  <cdr:relSizeAnchor xmlns:cdr="http://schemas.openxmlformats.org/drawingml/2006/chartDrawing">
    <cdr:from>
      <cdr:x>0.35965</cdr:x>
      <cdr:y>0.06688</cdr:y>
    </cdr:from>
    <cdr:to>
      <cdr:x>0.44487</cdr:x>
      <cdr:y>0.13418</cdr:y>
    </cdr:to>
    <cdr:sp macro="" textlink="'Liq.&amp;funding (2)'!$G$37">
      <cdr:nvSpPr>
        <cdr:cNvPr id="24" name="TekstSylinder 23"/>
        <cdr:cNvSpPr txBox="1"/>
      </cdr:nvSpPr>
      <cdr:spPr>
        <a:xfrm xmlns:a="http://schemas.openxmlformats.org/drawingml/2006/main">
          <a:off x="2185712" y="224077"/>
          <a:ext cx="517910" cy="22548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101</a:t>
          </a:fld>
          <a:endParaRPr lang="nb-NO" sz="1100"/>
        </a:p>
      </cdr:txBody>
    </cdr:sp>
  </cdr:relSizeAnchor>
  <cdr:relSizeAnchor xmlns:cdr="http://schemas.openxmlformats.org/drawingml/2006/chartDrawing">
    <cdr:from>
      <cdr:x>0.46276</cdr:x>
      <cdr:y>0.10201</cdr:y>
    </cdr:from>
    <cdr:to>
      <cdr:x>0.52558</cdr:x>
      <cdr:y>0.16931</cdr:y>
    </cdr:to>
    <cdr:sp macro="" textlink="'Liq.&amp;funding (2)'!$H$37">
      <cdr:nvSpPr>
        <cdr:cNvPr id="25" name="TekstSylinder 24"/>
        <cdr:cNvSpPr txBox="1"/>
      </cdr:nvSpPr>
      <cdr:spPr>
        <a:xfrm xmlns:a="http://schemas.openxmlformats.org/drawingml/2006/main">
          <a:off x="2812319" y="341784"/>
          <a:ext cx="381778" cy="2254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97</a:t>
          </a:fld>
          <a:endParaRPr lang="nb-NO" sz="1100"/>
        </a:p>
      </cdr:txBody>
    </cdr:sp>
  </cdr:relSizeAnchor>
  <cdr:relSizeAnchor xmlns:cdr="http://schemas.openxmlformats.org/drawingml/2006/chartDrawing">
    <cdr:from>
      <cdr:x>0.55098</cdr:x>
      <cdr:y>0.47992</cdr:y>
    </cdr:from>
    <cdr:to>
      <cdr:x>0.6138</cdr:x>
      <cdr:y>0.54722</cdr:y>
    </cdr:to>
    <cdr:sp macro="" textlink="'Liq.&amp;funding (2)'!$I$37">
      <cdr:nvSpPr>
        <cdr:cNvPr id="26" name="TekstSylinder 25"/>
        <cdr:cNvSpPr txBox="1"/>
      </cdr:nvSpPr>
      <cdr:spPr>
        <a:xfrm xmlns:a="http://schemas.openxmlformats.org/drawingml/2006/main">
          <a:off x="3348488" y="1607908"/>
          <a:ext cx="381778" cy="2254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34</a:t>
          </a:fld>
          <a:endParaRPr lang="nb-NO" sz="1100"/>
        </a:p>
      </cdr:txBody>
    </cdr:sp>
  </cdr:relSizeAnchor>
  <cdr:relSizeAnchor xmlns:cdr="http://schemas.openxmlformats.org/drawingml/2006/chartDrawing">
    <cdr:from>
      <cdr:x>0.64162</cdr:x>
      <cdr:y>0.6186</cdr:y>
    </cdr:from>
    <cdr:to>
      <cdr:x>0.70443</cdr:x>
      <cdr:y>0.68589</cdr:y>
    </cdr:to>
    <cdr:sp macro="" textlink="'Liq.&amp;funding (2)'!$J$37">
      <cdr:nvSpPr>
        <cdr:cNvPr id="27" name="TekstSylinder 26"/>
        <cdr:cNvSpPr txBox="1"/>
      </cdr:nvSpPr>
      <cdr:spPr>
        <a:xfrm xmlns:a="http://schemas.openxmlformats.org/drawingml/2006/main">
          <a:off x="3899361" y="1977337"/>
          <a:ext cx="381717" cy="21509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12</a:t>
          </a:fld>
          <a:endParaRPr lang="nb-NO" sz="1100"/>
        </a:p>
      </cdr:txBody>
    </cdr:sp>
  </cdr:relSizeAnchor>
  <cdr:relSizeAnchor xmlns:cdr="http://schemas.openxmlformats.org/drawingml/2006/chartDrawing">
    <cdr:from>
      <cdr:x>0.72876</cdr:x>
      <cdr:y>0.62316</cdr:y>
    </cdr:from>
    <cdr:to>
      <cdr:x>0.79158</cdr:x>
      <cdr:y>0.69046</cdr:y>
    </cdr:to>
    <cdr:sp macro="" textlink="'Liq.&amp;funding (2)'!$K$37">
      <cdr:nvSpPr>
        <cdr:cNvPr id="28" name="TekstSylinder 27"/>
        <cdr:cNvSpPr txBox="1"/>
      </cdr:nvSpPr>
      <cdr:spPr>
        <a:xfrm xmlns:a="http://schemas.openxmlformats.org/drawingml/2006/main">
          <a:off x="4428928" y="1991913"/>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0.82362</cdr:x>
      <cdr:y>0.54767</cdr:y>
    </cdr:from>
    <cdr:to>
      <cdr:x>0.88644</cdr:x>
      <cdr:y>0.61497</cdr:y>
    </cdr:to>
    <cdr:sp macro="" textlink="'Liq.&amp;funding (2)'!$L$37">
      <cdr:nvSpPr>
        <cdr:cNvPr id="29" name="TekstSylinder 28"/>
        <cdr:cNvSpPr txBox="1"/>
      </cdr:nvSpPr>
      <cdr:spPr>
        <a:xfrm xmlns:a="http://schemas.openxmlformats.org/drawingml/2006/main">
          <a:off x="5005419" y="1750637"/>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22</a:t>
          </a:fld>
          <a:endParaRPr lang="nb-NO" sz="1100"/>
        </a:p>
      </cdr:txBody>
    </cdr:sp>
  </cdr:relSizeAnchor>
  <cdr:relSizeAnchor xmlns:cdr="http://schemas.openxmlformats.org/drawingml/2006/chartDrawing">
    <cdr:from>
      <cdr:x>0.90229</cdr:x>
      <cdr:y>0.48751</cdr:y>
    </cdr:from>
    <cdr:to>
      <cdr:x>0.97317</cdr:x>
      <cdr:y>0.55191</cdr:y>
    </cdr:to>
    <cdr:sp macro="" textlink="'Liq.&amp;funding (2)'!$M$37">
      <cdr:nvSpPr>
        <cdr:cNvPr id="3" name="TekstSylinder 2"/>
        <cdr:cNvSpPr txBox="1"/>
      </cdr:nvSpPr>
      <cdr:spPr>
        <a:xfrm xmlns:a="http://schemas.openxmlformats.org/drawingml/2006/main">
          <a:off x="5483542" y="1633332"/>
          <a:ext cx="430761" cy="21576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4DCA7F4-DF32-4B37-904B-B592432E528B}" type="TxLink">
            <a:rPr lang="en-US" sz="1000" b="0" i="0" u="none" strike="noStrike">
              <a:solidFill>
                <a:sysClr val="windowText" lastClr="000000"/>
              </a:solidFill>
              <a:latin typeface="Arial"/>
              <a:cs typeface="Arial"/>
            </a:rPr>
            <a:pPr algn="ctr"/>
            <a:t>33</a:t>
          </a:fld>
          <a:endParaRPr lang="nb-NO" sz="1100">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97</xdr:row>
      <xdr:rowOff>0</xdr:rowOff>
    </xdr:from>
    <xdr:to>
      <xdr:col>7</xdr:col>
      <xdr:colOff>215940</xdr:colOff>
      <xdr:row>110</xdr:row>
      <xdr:rowOff>44947</xdr:rowOff>
    </xdr:to>
    <xdr:pic>
      <xdr:nvPicPr>
        <xdr:cNvPr id="2" name="Bilde 1"/>
        <xdr:cNvPicPr>
          <a:picLocks noChangeAspect="1"/>
        </xdr:cNvPicPr>
      </xdr:nvPicPr>
      <xdr:blipFill>
        <a:blip xmlns:r="http://schemas.openxmlformats.org/officeDocument/2006/relationships" r:embed="rId1"/>
        <a:stretch>
          <a:fillRect/>
        </a:stretch>
      </xdr:blipFill>
      <xdr:spPr>
        <a:xfrm>
          <a:off x="0" y="17392650"/>
          <a:ext cx="5178465" cy="20356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20409</xdr:colOff>
      <xdr:row>127</xdr:row>
      <xdr:rowOff>22681</xdr:rowOff>
    </xdr:from>
    <xdr:ext cx="6082203" cy="284585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42</xdr:row>
      <xdr:rowOff>50819</xdr:rowOff>
    </xdr:from>
    <xdr:ext cx="6091327" cy="3363066"/>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12</xdr:col>
      <xdr:colOff>666750</xdr:colOff>
      <xdr:row>48</xdr:row>
      <xdr:rowOff>257175</xdr:rowOff>
    </xdr:from>
    <xdr:ext cx="184731" cy="264560"/>
    <xdr:sp macro="" textlink="">
      <xdr:nvSpPr>
        <xdr:cNvPr id="4" name="TekstSylinder 3"/>
        <xdr:cNvSpPr txBox="1"/>
      </xdr:nvSpPr>
      <xdr:spPr>
        <a:xfrm>
          <a:off x="7734300"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58</xdr:row>
      <xdr:rowOff>38100</xdr:rowOff>
    </xdr:from>
    <xdr:ext cx="612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0.15994</cdr:x>
      <cdr:y>0.49587</cdr:y>
    </cdr:from>
    <cdr:to>
      <cdr:x>0.31451</cdr:x>
      <cdr:y>0.5873</cdr:y>
    </cdr:to>
    <cdr:sp macro="" textlink="'Personal cust'!$C$184">
      <cdr:nvSpPr>
        <cdr:cNvPr id="3" name="TekstSylinder 2"/>
        <cdr:cNvSpPr txBox="1"/>
      </cdr:nvSpPr>
      <cdr:spPr>
        <a:xfrm xmlns:a="http://schemas.openxmlformats.org/drawingml/2006/main">
          <a:off x="978863" y="14280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9169BF5C-CB15-4CAC-924A-543AC0CA63E3}" type="TxLink">
            <a:rPr lang="en-US" sz="1000" b="1" i="0" u="none" strike="noStrike">
              <a:solidFill>
                <a:srgbClr val="14555A"/>
              </a:solidFill>
              <a:latin typeface="Arial"/>
              <a:cs typeface="Arial"/>
            </a:rPr>
            <a:pPr algn="ctr"/>
            <a:t>48%</a:t>
          </a:fld>
          <a:endParaRPr lang="nb-NO" sz="1000" b="1">
            <a:solidFill>
              <a:srgbClr val="14555A"/>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nb-NO" sz="1100" b="1" baseline="0">
              <a:solidFill>
                <a:srgbClr val="14555A"/>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0.05654</cdr:x>
      <cdr:y>0.62607</cdr:y>
    </cdr:from>
    <cdr:to>
      <cdr:x>0.21111</cdr:x>
      <cdr:y>0.71751</cdr:y>
    </cdr:to>
    <cdr:sp macro="" textlink="'Personal cust'!$C$185">
      <cdr:nvSpPr>
        <cdr:cNvPr id="5" name="TekstSylinder 4"/>
        <cdr:cNvSpPr txBox="1"/>
      </cdr:nvSpPr>
      <cdr:spPr>
        <a:xfrm xmlns:a="http://schemas.openxmlformats.org/drawingml/2006/main">
          <a:off x="346031" y="1803073"/>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C4B7282-56FC-45BF-8C47-AAAB986C5972}" type="TxLink">
            <a:rPr lang="en-US" sz="1000" b="0" i="0" u="none" strike="noStrike">
              <a:solidFill>
                <a:schemeClr val="bg1"/>
              </a:solidFill>
              <a:latin typeface="Arial"/>
              <a:cs typeface="Arial"/>
            </a:rPr>
            <a:pPr algn="ctr"/>
            <a:t>16%</a:t>
          </a:fld>
          <a:endParaRPr lang="nb-NO" sz="1000" b="0">
            <a:solidFill>
              <a:schemeClr val="bg1"/>
            </a:solidFill>
          </a:endParaRPr>
        </a:p>
      </cdr:txBody>
    </cdr:sp>
  </cdr:relSizeAnchor>
  <cdr:relSizeAnchor xmlns:cdr="http://schemas.openxmlformats.org/drawingml/2006/chartDrawing">
    <cdr:from>
      <cdr:x>0.03864</cdr:x>
      <cdr:y>0.39377</cdr:y>
    </cdr:from>
    <cdr:to>
      <cdr:x>0.1932</cdr:x>
      <cdr:y>0.48521</cdr:y>
    </cdr:to>
    <cdr:sp macro="" textlink="'Personal cust'!$C$186">
      <cdr:nvSpPr>
        <cdr:cNvPr id="6" name="TekstSylinder 5"/>
        <cdr:cNvSpPr txBox="1"/>
      </cdr:nvSpPr>
      <cdr:spPr>
        <a:xfrm xmlns:a="http://schemas.openxmlformats.org/drawingml/2006/main">
          <a:off x="236478" y="1134048"/>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5D29803-91BD-4235-8F05-6A50BFED1758}" type="TxLink">
            <a:rPr lang="en-US" sz="1000" b="0" i="0" u="none" strike="noStrike">
              <a:solidFill>
                <a:schemeClr val="bg1"/>
              </a:solidFill>
              <a:latin typeface="Arial"/>
              <a:cs typeface="Arial"/>
            </a:rPr>
            <a:pPr algn="ctr"/>
            <a:t>35%</a:t>
          </a:fld>
          <a:endParaRPr lang="nb-NO" sz="1000" b="0">
            <a:solidFill>
              <a:schemeClr val="bg1"/>
            </a:solidFill>
          </a:endParaRPr>
        </a:p>
      </cdr:txBody>
    </cdr:sp>
  </cdr:relSizeAnchor>
  <cdr:relSizeAnchor xmlns:cdr="http://schemas.openxmlformats.org/drawingml/2006/chartDrawing">
    <cdr:from>
      <cdr:x>0.06563</cdr:x>
      <cdr:y>0.33584</cdr:y>
    </cdr:from>
    <cdr:to>
      <cdr:x>0.17041</cdr:x>
      <cdr:y>0.41795</cdr:y>
    </cdr:to>
    <cdr:sp macro="" textlink="">
      <cdr:nvSpPr>
        <cdr:cNvPr id="7" name="TekstSylinder 6"/>
        <cdr:cNvSpPr txBox="1"/>
      </cdr:nvSpPr>
      <cdr:spPr>
        <a:xfrm xmlns:a="http://schemas.openxmlformats.org/drawingml/2006/main">
          <a:off x="401656" y="967219"/>
          <a:ext cx="641253" cy="2364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0.08225</cdr:x>
      <cdr:y>0.55377</cdr:y>
    </cdr:from>
    <cdr:to>
      <cdr:x>0.18703</cdr:x>
      <cdr:y>0.63587</cdr:y>
    </cdr:to>
    <cdr:sp macro="" textlink="">
      <cdr:nvSpPr>
        <cdr:cNvPr id="8" name="TekstSylinder 7"/>
        <cdr:cNvSpPr txBox="1"/>
      </cdr:nvSpPr>
      <cdr:spPr>
        <a:xfrm xmlns:a="http://schemas.openxmlformats.org/drawingml/2006/main">
          <a:off x="503375" y="1594849"/>
          <a:ext cx="641253"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bg1"/>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oneCellAnchor>
    <xdr:from>
      <xdr:col>0</xdr:col>
      <xdr:colOff>8040</xdr:colOff>
      <xdr:row>33</xdr:row>
      <xdr:rowOff>45768</xdr:rowOff>
    </xdr:from>
    <xdr:ext cx="6091327" cy="3363067"/>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14654</xdr:colOff>
      <xdr:row>49</xdr:row>
      <xdr:rowOff>80596</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0.07347</cdr:x>
      <cdr:y>0.61101</cdr:y>
    </cdr:from>
    <cdr:to>
      <cdr:x>0.22804</cdr:x>
      <cdr:y>0.70244</cdr:y>
    </cdr:to>
    <cdr:sp macro="" textlink="SME!$C$120">
      <cdr:nvSpPr>
        <cdr:cNvPr id="3" name="TekstSylinder 2"/>
        <cdr:cNvSpPr txBox="1"/>
      </cdr:nvSpPr>
      <cdr:spPr>
        <a:xfrm xmlns:a="http://schemas.openxmlformats.org/drawingml/2006/main">
          <a:off x="449643" y="1759717"/>
          <a:ext cx="945969"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F3DE97-F486-4723-8A7D-12C0C03633D1}" type="TxLink">
            <a:rPr lang="en-US" sz="1000" b="0" i="0" u="none" strike="noStrike">
              <a:solidFill>
                <a:srgbClr val="14555A"/>
              </a:solidFill>
              <a:latin typeface="Arial"/>
              <a:cs typeface="Arial"/>
            </a:rPr>
            <a:pPr algn="ctr"/>
            <a:t>48%</a:t>
          </a:fld>
          <a:endParaRPr lang="nb-NO" sz="1000" b="0">
            <a:solidFill>
              <a:srgbClr val="14555A"/>
            </a:solidFill>
          </a:endParaRPr>
        </a:p>
      </cdr:txBody>
    </cdr:sp>
  </cdr:relSizeAnchor>
  <cdr:relSizeAnchor xmlns:cdr="http://schemas.openxmlformats.org/drawingml/2006/chartDrawing">
    <cdr:from>
      <cdr:x>0.0768</cdr:x>
      <cdr:y>0.50212</cdr:y>
    </cdr:from>
    <cdr:to>
      <cdr:x>0.22306</cdr:x>
      <cdr:y>0.65859</cdr:y>
    </cdr:to>
    <cdr:sp macro="" textlink="">
      <cdr:nvSpPr>
        <cdr:cNvPr id="4" name="TekstSylinder 3"/>
        <cdr:cNvSpPr txBox="1"/>
      </cdr:nvSpPr>
      <cdr:spPr>
        <a:xfrm xmlns:a="http://schemas.openxmlformats.org/drawingml/2006/main">
          <a:off x="469999" y="1446107"/>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rgbClr val="14555A"/>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SME!$C$121">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D7DD8D00-6E37-4A57-892F-4D7A52E239FB}" type="TxLink">
            <a:rPr lang="en-US" sz="1000" b="1" i="0" u="none" strike="noStrike">
              <a:solidFill>
                <a:schemeClr val="bg1"/>
              </a:solidFill>
              <a:latin typeface="Arial"/>
              <a:cs typeface="Arial"/>
            </a:rPr>
            <a:pPr algn="ctr"/>
            <a:t>16%</a:t>
          </a:fld>
          <a:endParaRPr lang="nb-NO" sz="1000" b="1">
            <a:solidFill>
              <a:schemeClr val="bg1"/>
            </a:solidFill>
          </a:endParaRPr>
        </a:p>
      </cdr:txBody>
    </cdr:sp>
  </cdr:relSizeAnchor>
  <cdr:relSizeAnchor xmlns:cdr="http://schemas.openxmlformats.org/drawingml/2006/chartDrawing">
    <cdr:from>
      <cdr:x>0.0895</cdr:x>
      <cdr:y>0.30429</cdr:y>
    </cdr:from>
    <cdr:to>
      <cdr:x>0.24406</cdr:x>
      <cdr:y>0.39573</cdr:y>
    </cdr:to>
    <cdr:sp macro="" textlink="SME!$C$122">
      <cdr:nvSpPr>
        <cdr:cNvPr id="6" name="TekstSylinder 5"/>
        <cdr:cNvSpPr txBox="1"/>
      </cdr:nvSpPr>
      <cdr:spPr>
        <a:xfrm xmlns:a="http://schemas.openxmlformats.org/drawingml/2006/main">
          <a:off x="547746" y="876368"/>
          <a:ext cx="945907" cy="26334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A3575BFF-0920-4125-BDE7-57D5A0FF2879}" type="TxLink">
            <a:rPr lang="en-US" sz="1000" b="0" i="0" u="none" strike="noStrike">
              <a:solidFill>
                <a:schemeClr val="bg1"/>
              </a:solidFill>
              <a:latin typeface="Arial"/>
              <a:cs typeface="Arial"/>
            </a:rPr>
            <a:pPr algn="ctr"/>
            <a:t>35%</a:t>
          </a:fld>
          <a:endParaRPr lang="nb-NO" sz="1000" b="0">
            <a:solidFill>
              <a:schemeClr val="bg1"/>
            </a:solidFill>
          </a:endParaRPr>
        </a:p>
      </cdr:txBody>
    </cdr:sp>
  </cdr:relSizeAnchor>
  <cdr:relSizeAnchor xmlns:cdr="http://schemas.openxmlformats.org/drawingml/2006/chartDrawing">
    <cdr:from>
      <cdr:x>0.11855</cdr:x>
      <cdr:y>0.24224</cdr:y>
    </cdr:from>
    <cdr:to>
      <cdr:x>0.22333</cdr:x>
      <cdr:y>0.32435</cdr:y>
    </cdr:to>
    <cdr:sp macro="" textlink="">
      <cdr:nvSpPr>
        <cdr:cNvPr id="7" name="TekstSylinder 6"/>
        <cdr:cNvSpPr txBox="1"/>
      </cdr:nvSpPr>
      <cdr:spPr>
        <a:xfrm xmlns:a="http://schemas.openxmlformats.org/drawingml/2006/main">
          <a:off x="725504" y="697641"/>
          <a:ext cx="641253"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0.21755</cdr:x>
      <cdr:y>0.39102</cdr:y>
    </cdr:from>
    <cdr:to>
      <cdr:x>0.32233</cdr:x>
      <cdr:y>0.47312</cdr:y>
    </cdr:to>
    <cdr:sp macro="" textlink="">
      <cdr:nvSpPr>
        <cdr:cNvPr id="8" name="TekstSylinder 7"/>
        <cdr:cNvSpPr txBox="1"/>
      </cdr:nvSpPr>
      <cdr:spPr>
        <a:xfrm xmlns:a="http://schemas.openxmlformats.org/drawingml/2006/main">
          <a:off x="1331403" y="1126138"/>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oneCellAnchor>
    <xdr:from>
      <xdr:col>0</xdr:col>
      <xdr:colOff>0</xdr:colOff>
      <xdr:row>34</xdr:row>
      <xdr:rowOff>48707</xdr:rowOff>
    </xdr:from>
    <xdr:ext cx="6091030" cy="336306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51707</xdr:colOff>
      <xdr:row>50</xdr:row>
      <xdr:rowOff>51707</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62</xdr:row>
      <xdr:rowOff>85725</xdr:rowOff>
    </xdr:from>
    <xdr:to>
      <xdr:col>17</xdr:col>
      <xdr:colOff>533400</xdr:colOff>
      <xdr:row>84</xdr:row>
      <xdr:rowOff>66675</xdr:rowOff>
    </xdr:to>
    <xdr:sp macro="" textlink="">
      <xdr:nvSpPr>
        <xdr:cNvPr id="2" name="AutoShape 3"/>
        <xdr:cNvSpPr>
          <a:spLocks noChangeAspect="1" noChangeArrowheads="1"/>
        </xdr:cNvSpPr>
      </xdr:nvSpPr>
      <xdr:spPr bwMode="auto">
        <a:xfrm>
          <a:off x="4076700" y="10601325"/>
          <a:ext cx="9867900" cy="5067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xdr:row>
      <xdr:rowOff>1</xdr:rowOff>
    </xdr:from>
    <xdr:to>
      <xdr:col>9</xdr:col>
      <xdr:colOff>309750</xdr:colOff>
      <xdr:row>76</xdr:row>
      <xdr:rowOff>229671</xdr:rowOff>
    </xdr:to>
    <xdr:pic>
      <xdr:nvPicPr>
        <xdr:cNvPr id="3" name="Bild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915651"/>
          <a:ext cx="6091425" cy="308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9</xdr:col>
      <xdr:colOff>309750</xdr:colOff>
      <xdr:row>115</xdr:row>
      <xdr:rowOff>223905</xdr:rowOff>
    </xdr:to>
    <xdr:pic>
      <xdr:nvPicPr>
        <xdr:cNvPr id="4" name="Bild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0183475"/>
          <a:ext cx="6091425" cy="3081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146538</xdr:rowOff>
    </xdr:from>
    <xdr:to>
      <xdr:col>9</xdr:col>
      <xdr:colOff>309750</xdr:colOff>
      <xdr:row>94</xdr:row>
      <xdr:rowOff>189375</xdr:rowOff>
    </xdr:to>
    <xdr:pic>
      <xdr:nvPicPr>
        <xdr:cNvPr id="5" name="Bild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110313"/>
          <a:ext cx="6091425" cy="3062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9</xdr:col>
      <xdr:colOff>309750</xdr:colOff>
      <xdr:row>133</xdr:row>
      <xdr:rowOff>221348</xdr:rowOff>
    </xdr:to>
    <xdr:pic>
      <xdr:nvPicPr>
        <xdr:cNvPr id="6" name="Bild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393525"/>
          <a:ext cx="6091425" cy="3078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rgbClr val="00727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0.1771</cdr:x>
      <cdr:y>0.46399</cdr:y>
    </cdr:from>
    <cdr:to>
      <cdr:x>0.33166</cdr:x>
      <cdr:y>0.55543</cdr:y>
    </cdr:to>
    <cdr:sp macro="" textlink="LCI!$C$132">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F9B0B6D-40FE-473E-A3B5-DC09EA1491FC}" type="TxLink">
            <a:rPr lang="en-US" sz="1000" b="1" i="0" u="none" strike="noStrike">
              <a:solidFill>
                <a:schemeClr val="bg1"/>
              </a:solidFill>
              <a:latin typeface="Arial"/>
              <a:cs typeface="Arial"/>
            </a:rPr>
            <a:pPr algn="ctr"/>
            <a:t>35%</a:t>
          </a:fld>
          <a:endParaRPr lang="nb-NO" sz="10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0.10942</cdr:x>
      <cdr:y>0.21749</cdr:y>
    </cdr:from>
    <cdr:to>
      <cdr:x>0.2142</cdr:x>
      <cdr:y>0.29959</cdr:y>
    </cdr:to>
    <cdr:sp macro="" textlink="">
      <cdr:nvSpPr>
        <cdr:cNvPr id="8" name="TekstSylinder 7"/>
        <cdr:cNvSpPr txBox="1"/>
      </cdr:nvSpPr>
      <cdr:spPr>
        <a:xfrm xmlns:a="http://schemas.openxmlformats.org/drawingml/2006/main">
          <a:off x="669654" y="626371"/>
          <a:ext cx="641253"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baseline="0">
              <a:solidFill>
                <a:schemeClr val="bg1"/>
              </a:solidFill>
              <a:latin typeface="Arial" panose="020B0604020202020204" pitchFamily="34" charset="0"/>
              <a:cs typeface="Arial" panose="020B0604020202020204" pitchFamily="34" charset="0"/>
            </a:rPr>
            <a:t>SME</a:t>
          </a:r>
        </a:p>
      </cdr:txBody>
    </cdr:sp>
  </cdr:relSizeAnchor>
  <cdr:relSizeAnchor xmlns:cdr="http://schemas.openxmlformats.org/drawingml/2006/chartDrawing">
    <cdr:from>
      <cdr:x>0.10612</cdr:x>
      <cdr:y>0.26538</cdr:y>
    </cdr:from>
    <cdr:to>
      <cdr:x>0.21729</cdr:x>
      <cdr:y>0.37168</cdr:y>
    </cdr:to>
    <cdr:sp macro="" textlink="LCI!$C$131">
      <cdr:nvSpPr>
        <cdr:cNvPr id="9" name="TekstSylinder 8"/>
        <cdr:cNvSpPr txBox="1"/>
      </cdr:nvSpPr>
      <cdr:spPr>
        <a:xfrm xmlns:a="http://schemas.openxmlformats.org/drawingml/2006/main">
          <a:off x="649467" y="764289"/>
          <a:ext cx="680360" cy="306144"/>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D31AFFBB-414D-44ED-8774-2A0C204F6BC3}" type="TxLink">
            <a:rPr lang="en-US" sz="1000" b="0" i="0" u="none" strike="noStrike">
              <a:solidFill>
                <a:schemeClr val="bg1"/>
              </a:solidFill>
              <a:latin typeface="Arial"/>
              <a:cs typeface="Arial"/>
            </a:rPr>
            <a:pPr algn="ctr"/>
            <a:t>16%</a:t>
          </a:fld>
          <a:endParaRPr lang="nb-NO" sz="1000" b="0">
            <a:solidFill>
              <a:schemeClr val="bg1"/>
            </a:solidFill>
          </a:endParaRPr>
        </a:p>
      </cdr:txBody>
    </cdr:sp>
  </cdr:relSizeAnchor>
  <cdr:relSizeAnchor xmlns:cdr="http://schemas.openxmlformats.org/drawingml/2006/chartDrawing">
    <cdr:from>
      <cdr:x>0.03513</cdr:x>
      <cdr:y>0.51027</cdr:y>
    </cdr:from>
    <cdr:to>
      <cdr:x>0.17076</cdr:x>
      <cdr:y>0.64492</cdr:y>
    </cdr:to>
    <cdr:sp macro="" textlink="LCI!$C$130">
      <cdr:nvSpPr>
        <cdr:cNvPr id="10" name="TekstSylinder 9"/>
        <cdr:cNvSpPr txBox="1"/>
      </cdr:nvSpPr>
      <cdr:spPr>
        <a:xfrm xmlns:a="http://schemas.openxmlformats.org/drawingml/2006/main">
          <a:off x="214993" y="1469571"/>
          <a:ext cx="830036" cy="38780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1F29747-0871-49BC-B18E-800CF25B5682}" type="TxLink">
            <a:rPr lang="en-US" sz="1000" b="0" i="0" u="none" strike="noStrike">
              <a:solidFill>
                <a:srgbClr val="007272"/>
              </a:solidFill>
              <a:latin typeface="Arial"/>
              <a:cs typeface="Arial"/>
            </a:rPr>
            <a:pPr algn="ctr"/>
            <a:t>48%</a:t>
          </a:fld>
          <a:endParaRPr lang="nb-NO" sz="1000" b="0">
            <a:solidFill>
              <a:srgbClr val="007272"/>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51289</xdr:rowOff>
    </xdr:from>
    <xdr:to>
      <xdr:col>10</xdr:col>
      <xdr:colOff>9346</xdr:colOff>
      <xdr:row>8</xdr:row>
      <xdr:rowOff>75944</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5164"/>
          <a:ext cx="6133921" cy="4425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14655</xdr:colOff>
      <xdr:row>2</xdr:row>
      <xdr:rowOff>21979</xdr:rowOff>
    </xdr:from>
    <xdr:to>
      <xdr:col>0</xdr:col>
      <xdr:colOff>6134655</xdr:colOff>
      <xdr:row>28</xdr:row>
      <xdr:rowOff>131884</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55" y="545854"/>
          <a:ext cx="6120000" cy="4072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29308</xdr:colOff>
      <xdr:row>86</xdr:row>
      <xdr:rowOff>14655</xdr:rowOff>
    </xdr:from>
    <xdr:to>
      <xdr:col>0</xdr:col>
      <xdr:colOff>6149308</xdr:colOff>
      <xdr:row>134</xdr:row>
      <xdr:rowOff>102578</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08" y="14216430"/>
          <a:ext cx="6120000" cy="740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6115050</xdr:colOff>
          <xdr:row>83</xdr:row>
          <xdr:rowOff>219075</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2</xdr:col>
      <xdr:colOff>1452750</xdr:colOff>
      <xdr:row>42</xdr:row>
      <xdr:rowOff>124558</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33975"/>
          <a:ext cx="6120000" cy="314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500250</xdr:colOff>
      <xdr:row>26</xdr:row>
      <xdr:rowOff>101758</xdr:rowOff>
    </xdr:to>
    <xdr:pic>
      <xdr:nvPicPr>
        <xdr:cNvPr id="2" name="Bilde 1"/>
        <xdr:cNvPicPr>
          <a:picLocks noChangeAspect="1"/>
        </xdr:cNvPicPr>
      </xdr:nvPicPr>
      <xdr:blipFill>
        <a:blip xmlns:r="http://schemas.openxmlformats.org/officeDocument/2006/relationships" r:embed="rId1"/>
        <a:stretch>
          <a:fillRect/>
        </a:stretch>
      </xdr:blipFill>
      <xdr:spPr>
        <a:xfrm>
          <a:off x="0" y="8924925"/>
          <a:ext cx="6129525" cy="3283108"/>
        </a:xfrm>
        <a:prstGeom prst="rect">
          <a:avLst/>
        </a:prstGeom>
      </xdr:spPr>
    </xdr:pic>
    <xdr:clientData/>
  </xdr:twoCellAnchor>
  <xdr:twoCellAnchor editAs="oneCell">
    <xdr:from>
      <xdr:col>0</xdr:col>
      <xdr:colOff>0</xdr:colOff>
      <xdr:row>19</xdr:row>
      <xdr:rowOff>1</xdr:rowOff>
    </xdr:from>
    <xdr:to>
      <xdr:col>6</xdr:col>
      <xdr:colOff>500250</xdr:colOff>
      <xdr:row>19</xdr:row>
      <xdr:rowOff>3796280</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57651"/>
          <a:ext cx="6129525" cy="379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14654</xdr:colOff>
      <xdr:row>44</xdr:row>
      <xdr:rowOff>87923</xdr:rowOff>
    </xdr:from>
    <xdr:to>
      <xdr:col>1</xdr:col>
      <xdr:colOff>172639</xdr:colOff>
      <xdr:row>46</xdr:row>
      <xdr:rowOff>34458</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654" y="15489848"/>
          <a:ext cx="2882135" cy="2556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14654</xdr:colOff>
      <xdr:row>44</xdr:row>
      <xdr:rowOff>87924</xdr:rowOff>
    </xdr:from>
    <xdr:to>
      <xdr:col>6</xdr:col>
      <xdr:colOff>582946</xdr:colOff>
      <xdr:row>46</xdr:row>
      <xdr:rowOff>42896</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19829" y="15489849"/>
          <a:ext cx="2892392" cy="2564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153864</xdr:rowOff>
    </xdr:from>
    <xdr:to>
      <xdr:col>6</xdr:col>
      <xdr:colOff>500250</xdr:colOff>
      <xdr:row>67</xdr:row>
      <xdr:rowOff>3282639</xdr:rowOff>
    </xdr:to>
    <xdr:pic>
      <xdr:nvPicPr>
        <xdr:cNvPr id="6" name="Bild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1651789"/>
          <a:ext cx="6129525" cy="32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153865</xdr:rowOff>
    </xdr:from>
    <xdr:to>
      <xdr:col>6</xdr:col>
      <xdr:colOff>500250</xdr:colOff>
      <xdr:row>73</xdr:row>
      <xdr:rowOff>3282639</xdr:rowOff>
    </xdr:to>
    <xdr:pic>
      <xdr:nvPicPr>
        <xdr:cNvPr id="7" name="Bild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004715"/>
          <a:ext cx="6129525" cy="3281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153864</xdr:rowOff>
    </xdr:from>
    <xdr:to>
      <xdr:col>6</xdr:col>
      <xdr:colOff>500250</xdr:colOff>
      <xdr:row>79</xdr:row>
      <xdr:rowOff>3282639</xdr:rowOff>
    </xdr:to>
    <xdr:pic>
      <xdr:nvPicPr>
        <xdr:cNvPr id="8" name="Bild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0414789"/>
          <a:ext cx="6129525" cy="32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153864</xdr:rowOff>
    </xdr:from>
    <xdr:to>
      <xdr:col>6</xdr:col>
      <xdr:colOff>500250</xdr:colOff>
      <xdr:row>85</xdr:row>
      <xdr:rowOff>3303349</xdr:rowOff>
    </xdr:to>
    <xdr:pic>
      <xdr:nvPicPr>
        <xdr:cNvPr id="9" name="Bild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4805814"/>
          <a:ext cx="6129525" cy="3301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10</xdr:col>
      <xdr:colOff>9346</xdr:colOff>
      <xdr:row>17</xdr:row>
      <xdr:rowOff>3497270</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9951"/>
          <a:ext cx="6133921" cy="3497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xdr:colOff>
      <xdr:row>101</xdr:row>
      <xdr:rowOff>86592</xdr:rowOff>
    </xdr:from>
    <xdr:to>
      <xdr:col>10</xdr:col>
      <xdr:colOff>13342</xdr:colOff>
      <xdr:row>123</xdr:row>
      <xdr:rowOff>17049</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9" y="22908492"/>
          <a:ext cx="6129258" cy="3892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207</xdr:row>
      <xdr:rowOff>67826</xdr:rowOff>
    </xdr:from>
    <xdr:ext cx="2880000" cy="2880000"/>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xdr:colOff>
      <xdr:row>61</xdr:row>
      <xdr:rowOff>34716</xdr:rowOff>
    </xdr:from>
    <xdr:ext cx="288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402980</xdr:colOff>
      <xdr:row>61</xdr:row>
      <xdr:rowOff>18926</xdr:rowOff>
    </xdr:from>
    <xdr:ext cx="2880000" cy="2880000"/>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3</xdr:col>
      <xdr:colOff>28820</xdr:colOff>
      <xdr:row>207</xdr:row>
      <xdr:rowOff>72292</xdr:rowOff>
    </xdr:from>
    <xdr:ext cx="288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371</xdr:row>
      <xdr:rowOff>0</xdr:rowOff>
    </xdr:from>
    <xdr:ext cx="2880000" cy="2880000"/>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417634</xdr:colOff>
      <xdr:row>371</xdr:row>
      <xdr:rowOff>0</xdr:rowOff>
    </xdr:from>
    <xdr:ext cx="2880000"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293</xdr:row>
      <xdr:rowOff>8374</xdr:rowOff>
    </xdr:from>
    <xdr:ext cx="2880000" cy="2880000"/>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406005</xdr:colOff>
      <xdr:row>293</xdr:row>
      <xdr:rowOff>0</xdr:rowOff>
    </xdr:from>
    <xdr:ext cx="2880000" cy="2880000"/>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247</xdr:row>
      <xdr:rowOff>67826</xdr:rowOff>
    </xdr:from>
    <xdr:ext cx="2880000" cy="2880000"/>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0.73995</cdr:x>
      <cdr:y>0.84835</cdr:y>
    </cdr:from>
    <cdr:to>
      <cdr:x>0.94075</cdr:x>
      <cdr:y>0.99579</cdr:y>
    </cdr:to>
    <cdr:sp macro="" textlink="">
      <cdr:nvSpPr>
        <cdr:cNvPr id="5" name="TekstSylinder 4"/>
        <cdr:cNvSpPr txBox="1"/>
      </cdr:nvSpPr>
      <cdr:spPr>
        <a:xfrm xmlns:a="http://schemas.openxmlformats.org/drawingml/2006/main">
          <a:off x="2131056" y="2443248"/>
          <a:ext cx="578304" cy="424634"/>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36</xdr:row>
      <xdr:rowOff>7850</xdr:rowOff>
    </xdr:from>
    <xdr:to>
      <xdr:col>13</xdr:col>
      <xdr:colOff>281735</xdr:colOff>
      <xdr:row>56</xdr:row>
      <xdr:rowOff>141692</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bnor.net\dfsroo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DNB_PRESENTASJONSMAL">
  <a:themeElements>
    <a:clrScheme name="DNB3.0">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Office klassisk 2">
      <a:maj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accent1"/>
        </a:solidFill>
        <a:ln w="25400" cap="flat" cmpd="sng" algn="ctr">
          <a:noFill/>
          <a:prstDash val="solid"/>
          <a:round/>
          <a:headEnd type="none" w="med" len="med"/>
          <a:tailEnd type="none" w="med" len="med"/>
        </a:ln>
        <a:effectLst/>
        <a:extLst/>
      </a:spPr>
      <a:bodyPr vert="horz" wrap="square" lIns="36000" tIns="36000" rIns="36000" bIns="36000" numCol="1" rtlCol="0" anchor="ctr" anchorCtr="0" compatLnSpc="1">
        <a:prstTxWarp prst="textNoShape">
          <a:avLst/>
        </a:prstTxWarp>
      </a:bodyPr>
      <a:lstStyle>
        <a:defPPr marL="0" marR="0" indent="0" algn="ctr" defTabSz="914400" rtl="0" eaLnBrk="1" fontAlgn="base" latinLnBrk="0" hangingPunct="1">
          <a:lnSpc>
            <a:spcPct val="100000"/>
          </a:lnSpc>
          <a:spcBef>
            <a:spcPct val="0"/>
          </a:spcBef>
          <a:spcAft>
            <a:spcPct val="0"/>
          </a:spcAft>
          <a:buClrTx/>
          <a:buSzTx/>
          <a:buFontTx/>
          <a:buNone/>
          <a:tabLst/>
          <a:defRPr kumimoji="0" sz="1200" b="0" i="0" u="none" strike="noStrike" cap="none" normalizeH="0" baseline="0" smtClean="0">
            <a:ln>
              <a:noFill/>
            </a:ln>
            <a:solidFill>
              <a:schemeClr val="accent2"/>
            </a:solidFill>
            <a:effectLst/>
            <a:latin typeface="Segoe UI"/>
            <a:ea typeface="ヒラギノ角ゴ ProN W3" charset="0"/>
            <a:cs typeface="Segoe UI"/>
            <a:sym typeface="Gill Sans" charset="0"/>
          </a:defRPr>
        </a:defPPr>
      </a:lstStyle>
    </a:spDef>
    <a:lnDef>
      <a:spPr bwMode="auto">
        <a:blipFill dpi="0" rotWithShape="0">
          <a:blip xmlns:r="http://schemas.openxmlformats.org/officeDocument/2006/relationships" r:embed="rId1"/>
          <a:srcRect/>
          <a:tile tx="0" ty="0" sx="100000" sy="100000" flip="none" algn="tl"/>
        </a:blipFill>
        <a:ln w="12700" cap="flat" cmpd="sng" algn="ctr">
          <a:solidFill>
            <a:schemeClr val="accent2"/>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a:lstStyle/>
    </a:lnDef>
    <a:txDef>
      <a:spPr>
        <a:noFill/>
      </a:spPr>
      <a:bodyPr wrap="none" lIns="0" tIns="0" rIns="0" bIns="0" rtlCol="0">
        <a:spAutoFit/>
      </a:bodyPr>
      <a:lstStyle>
        <a:defPPr marL="216000" indent="-180000">
          <a:spcBef>
            <a:spcPts val="600"/>
          </a:spcBef>
          <a:buClr>
            <a:schemeClr val="accent1"/>
          </a:buClr>
          <a:buSzPct val="100000"/>
          <a:buFont typeface="Wingdings" charset="2"/>
          <a:buChar char="§"/>
          <a:defRPr sz="1400" smtClean="0">
            <a:latin typeface="Segoe UI" charset="0"/>
            <a:ea typeface="Segoe UI" charset="0"/>
            <a:cs typeface="Segoe UI" charset="0"/>
          </a:defRPr>
        </a:defPPr>
      </a:lstStyle>
    </a:txDef>
  </a:objectDefaults>
  <a:extraClrSchemeLst>
    <a:extraClrScheme>
      <a:clrScheme name="FRONTPAGE 2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36.bin"/><Relationship Id="rId5" Type="http://schemas.openxmlformats.org/officeDocument/2006/relationships/image" Target="../media/image11.emf"/><Relationship Id="rId4" Type="http://schemas.openxmlformats.org/officeDocument/2006/relationships/package" Target="../embeddings/Microsoft_Word_Document1.docx"/></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4"/>
  <sheetViews>
    <sheetView showGridLines="0" zoomScale="90" zoomScaleNormal="90" workbookViewId="0"/>
  </sheetViews>
  <sheetFormatPr baseColWidth="10" defaultColWidth="11.42578125" defaultRowHeight="12.75"/>
  <cols>
    <col min="1" max="1" width="92.85546875" customWidth="1"/>
  </cols>
  <sheetData>
    <row r="1" spans="1:1">
      <c r="A1" s="1"/>
    </row>
    <row r="2" spans="1:1">
      <c r="A2" s="1"/>
    </row>
    <row r="3" spans="1:1">
      <c r="A3" s="1"/>
    </row>
    <row r="4" spans="1:1">
      <c r="A4" s="1"/>
    </row>
    <row r="5" spans="1:1">
      <c r="A5" s="1"/>
    </row>
    <row r="6" spans="1:1">
      <c r="A6" s="1"/>
    </row>
    <row r="7" spans="1:1">
      <c r="A7" s="1"/>
    </row>
    <row r="8" spans="1:1">
      <c r="A8" s="1"/>
    </row>
    <row r="9" spans="1:1">
      <c r="A9" s="1"/>
    </row>
    <row r="10" spans="1:1">
      <c r="A10" s="1"/>
    </row>
    <row r="11" spans="1:1">
      <c r="A11" s="1"/>
    </row>
    <row r="12" spans="1:1" ht="78" customHeight="1">
      <c r="A12" s="1"/>
    </row>
    <row r="13" spans="1:1">
      <c r="A13" s="1"/>
    </row>
    <row r="14" spans="1:1">
      <c r="A14" s="1"/>
    </row>
    <row r="15" spans="1:1">
      <c r="A15" s="1"/>
    </row>
    <row r="16" spans="1:1">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GridLines="0" zoomScale="140" zoomScaleNormal="140" zoomScaleSheetLayoutView="90" workbookViewId="0"/>
  </sheetViews>
  <sheetFormatPr baseColWidth="10" defaultColWidth="9.140625" defaultRowHeight="22.5" customHeight="1"/>
  <cols>
    <col min="1" max="1" width="51" style="671" customWidth="1"/>
    <col min="2" max="5" width="10.5703125" style="671" customWidth="1"/>
    <col min="6" max="7" width="9.140625" style="671"/>
    <col min="8" max="8" width="10.42578125" style="671" bestFit="1" customWidth="1"/>
    <col min="9" max="9" width="9.140625" style="671"/>
    <col min="10" max="10" width="9.140625" style="671" customWidth="1"/>
    <col min="11" max="16384" width="9.140625" style="671"/>
  </cols>
  <sheetData>
    <row r="1" spans="1:6" s="106" customFormat="1" ht="22.5" customHeight="1">
      <c r="A1" s="104"/>
      <c r="B1" s="105"/>
      <c r="C1" s="105"/>
      <c r="D1" s="105"/>
      <c r="E1" s="105"/>
    </row>
    <row r="2" spans="1:6" s="109" customFormat="1" ht="18.75" customHeight="1">
      <c r="A2" s="149" t="s">
        <v>655</v>
      </c>
    </row>
    <row r="3" spans="1:6" s="109" customFormat="1" ht="18.75" customHeight="1">
      <c r="A3" s="150"/>
    </row>
    <row r="4" spans="1:6" s="110" customFormat="1" ht="12.75" customHeight="1">
      <c r="A4" s="692" t="s">
        <v>656</v>
      </c>
    </row>
    <row r="5" spans="1:6" ht="11.25" customHeight="1">
      <c r="A5" s="693"/>
      <c r="B5" s="694"/>
      <c r="C5" s="695"/>
      <c r="D5" s="695"/>
      <c r="E5" s="696" t="s">
        <v>657</v>
      </c>
    </row>
    <row r="6" spans="1:6" ht="13.5" customHeight="1">
      <c r="A6" s="693" t="s">
        <v>288</v>
      </c>
      <c r="B6" s="697" t="s">
        <v>289</v>
      </c>
      <c r="C6" s="698" t="s">
        <v>658</v>
      </c>
      <c r="D6" s="698" t="s">
        <v>293</v>
      </c>
      <c r="E6" s="698" t="s">
        <v>659</v>
      </c>
    </row>
    <row r="7" spans="1:6" s="703" customFormat="1" ht="13.5" customHeight="1">
      <c r="A7" s="699" t="s">
        <v>660</v>
      </c>
      <c r="B7" s="700">
        <v>-5519.5067610184506</v>
      </c>
      <c r="C7" s="701">
        <v>-476.16298417616053</v>
      </c>
      <c r="D7" s="701">
        <v>-5043.34377684229</v>
      </c>
      <c r="E7" s="702">
        <v>-9.4414143720000983</v>
      </c>
    </row>
    <row r="8" spans="1:6" s="662" customFormat="1" ht="13.5" customHeight="1">
      <c r="A8" s="704" t="s">
        <v>661</v>
      </c>
      <c r="B8" s="705"/>
      <c r="C8" s="705">
        <v>11.336</v>
      </c>
      <c r="D8" s="705"/>
      <c r="E8" s="706"/>
      <c r="F8" s="707"/>
    </row>
    <row r="9" spans="1:6" s="662" customFormat="1" ht="13.5" customHeight="1">
      <c r="A9" s="708" t="s">
        <v>662</v>
      </c>
      <c r="B9" s="705"/>
      <c r="C9" s="705">
        <v>-42.682000000000002</v>
      </c>
      <c r="D9" s="709"/>
      <c r="E9" s="710"/>
    </row>
    <row r="10" spans="1:6" s="662" customFormat="1" ht="13.5" customHeight="1">
      <c r="A10" s="704" t="s">
        <v>663</v>
      </c>
      <c r="B10" s="705"/>
      <c r="C10" s="705">
        <v>-74.238770294960517</v>
      </c>
      <c r="D10" s="705"/>
      <c r="E10" s="706"/>
      <c r="F10" s="707"/>
    </row>
    <row r="11" spans="1:6" s="662" customFormat="1" ht="25.5" customHeight="1">
      <c r="A11" s="711" t="s">
        <v>664</v>
      </c>
      <c r="B11" s="705"/>
      <c r="C11" s="712">
        <v>-77.474000000000004</v>
      </c>
      <c r="D11" s="709"/>
      <c r="E11" s="710"/>
    </row>
    <row r="12" spans="1:6" s="662" customFormat="1" ht="13.5" customHeight="1">
      <c r="A12" s="704" t="s">
        <v>665</v>
      </c>
      <c r="B12" s="705"/>
      <c r="C12" s="705">
        <v>-95.329787999999994</v>
      </c>
      <c r="D12" s="709"/>
      <c r="E12" s="710"/>
    </row>
    <row r="13" spans="1:6" s="662" customFormat="1" ht="13.5" customHeight="1">
      <c r="A13" s="713" t="s">
        <v>666</v>
      </c>
      <c r="B13" s="714"/>
      <c r="C13" s="714">
        <v>-31.642425881200001</v>
      </c>
      <c r="D13" s="714"/>
      <c r="E13" s="715"/>
    </row>
    <row r="14" spans="1:6" s="662" customFormat="1" ht="13.5" customHeight="1">
      <c r="A14" s="704" t="s">
        <v>667</v>
      </c>
      <c r="B14" s="714"/>
      <c r="C14" s="714">
        <v>-166.13200000000001</v>
      </c>
      <c r="D14" s="714"/>
      <c r="E14" s="715"/>
    </row>
    <row r="15" spans="1:6" s="662" customFormat="1" ht="8.25" customHeight="1">
      <c r="A15" s="716"/>
      <c r="B15" s="717"/>
      <c r="C15" s="717"/>
      <c r="D15" s="717"/>
      <c r="E15" s="718"/>
    </row>
    <row r="16" spans="1:6" s="662" customFormat="1" ht="7.5" customHeight="1">
      <c r="A16" s="690"/>
      <c r="B16" s="691"/>
      <c r="C16" s="719"/>
      <c r="D16" s="719"/>
      <c r="E16" s="719"/>
    </row>
    <row r="17" spans="1:10" s="519" customFormat="1" ht="12" customHeight="1">
      <c r="A17" s="720"/>
      <c r="B17" s="720"/>
      <c r="C17" s="721"/>
      <c r="D17" s="720"/>
      <c r="E17" s="720"/>
      <c r="F17" s="720"/>
      <c r="G17" s="720"/>
      <c r="H17" s="720"/>
      <c r="I17" s="720"/>
      <c r="J17" s="720"/>
    </row>
    <row r="18" spans="1:10" s="662" customFormat="1" ht="12.75" customHeight="1">
      <c r="A18" s="690"/>
      <c r="B18" s="722"/>
      <c r="C18" s="723"/>
      <c r="D18" s="724"/>
      <c r="E18" s="724"/>
    </row>
    <row r="19" spans="1:10" s="110" customFormat="1" ht="12.75" customHeight="1">
      <c r="A19" s="692" t="s">
        <v>668</v>
      </c>
    </row>
    <row r="20" spans="1:10" ht="11.25" customHeight="1">
      <c r="A20" s="693"/>
      <c r="B20" s="694"/>
      <c r="C20" s="695"/>
      <c r="D20" s="695"/>
      <c r="E20" s="696" t="s">
        <v>657</v>
      </c>
    </row>
    <row r="21" spans="1:10" ht="13.5" customHeight="1">
      <c r="A21" s="693" t="s">
        <v>288</v>
      </c>
      <c r="B21" s="697" t="s">
        <v>289</v>
      </c>
      <c r="C21" s="698" t="s">
        <v>658</v>
      </c>
      <c r="D21" s="698" t="s">
        <v>290</v>
      </c>
      <c r="E21" s="698" t="s">
        <v>659</v>
      </c>
    </row>
    <row r="22" spans="1:10" s="703" customFormat="1" ht="13.5" customHeight="1">
      <c r="A22" s="699" t="s">
        <v>660</v>
      </c>
      <c r="B22" s="700">
        <v>-5519.5067610184506</v>
      </c>
      <c r="C22" s="701">
        <v>95.331475171719831</v>
      </c>
      <c r="D22" s="701">
        <v>-5614.8382361901704</v>
      </c>
      <c r="E22" s="702">
        <v>1.6978490058229174</v>
      </c>
    </row>
    <row r="23" spans="1:10" s="662" customFormat="1" ht="13.5" customHeight="1">
      <c r="A23" s="704" t="s">
        <v>661</v>
      </c>
      <c r="B23" s="705"/>
      <c r="C23" s="705">
        <v>115.414</v>
      </c>
      <c r="D23" s="709"/>
      <c r="E23" s="710"/>
    </row>
    <row r="24" spans="1:10" s="662" customFormat="1" ht="13.5" customHeight="1">
      <c r="A24" s="704" t="s">
        <v>669</v>
      </c>
      <c r="B24" s="705"/>
      <c r="C24" s="705">
        <v>63.994999999999997</v>
      </c>
      <c r="D24" s="709"/>
      <c r="E24" s="710"/>
    </row>
    <row r="25" spans="1:10" s="662" customFormat="1" ht="13.5" customHeight="1">
      <c r="A25" s="704" t="s">
        <v>141</v>
      </c>
      <c r="B25" s="705"/>
      <c r="C25" s="705">
        <v>59.180999999999997</v>
      </c>
      <c r="D25" s="709"/>
      <c r="E25" s="710"/>
    </row>
    <row r="26" spans="1:10" s="662" customFormat="1" ht="13.5" customHeight="1">
      <c r="A26" s="704" t="s">
        <v>663</v>
      </c>
      <c r="B26" s="705"/>
      <c r="C26" s="705">
        <v>24.277807694119872</v>
      </c>
      <c r="D26" s="705"/>
      <c r="E26" s="706"/>
      <c r="F26" s="707"/>
      <c r="I26" s="725" t="s">
        <v>548</v>
      </c>
    </row>
    <row r="27" spans="1:10" s="662" customFormat="1">
      <c r="A27" s="711" t="s">
        <v>670</v>
      </c>
      <c r="B27" s="705"/>
      <c r="C27" s="712">
        <v>-65.694999999999993</v>
      </c>
      <c r="D27" s="709"/>
      <c r="E27" s="710"/>
    </row>
    <row r="28" spans="1:10" s="662" customFormat="1" ht="13.5" customHeight="1">
      <c r="A28" s="713" t="s">
        <v>666</v>
      </c>
      <c r="B28" s="714">
        <v>0</v>
      </c>
      <c r="C28" s="714">
        <v>57.778667477599996</v>
      </c>
      <c r="D28" s="714"/>
      <c r="E28" s="715"/>
    </row>
    <row r="29" spans="1:10" s="662" customFormat="1" ht="13.5" customHeight="1">
      <c r="A29" s="704" t="s">
        <v>667</v>
      </c>
      <c r="B29" s="714">
        <v>0</v>
      </c>
      <c r="C29" s="714">
        <v>-159.62</v>
      </c>
      <c r="D29" s="714"/>
      <c r="E29" s="715"/>
    </row>
    <row r="30" spans="1:10" s="662" customFormat="1" ht="8.25" customHeight="1">
      <c r="A30" s="716"/>
      <c r="B30" s="717"/>
      <c r="C30" s="717"/>
      <c r="D30" s="717"/>
      <c r="E30" s="718"/>
    </row>
    <row r="31" spans="1:10" s="728" customFormat="1" ht="9.9499999999999993" customHeight="1">
      <c r="A31" s="726" t="s">
        <v>548</v>
      </c>
      <c r="B31" s="691"/>
      <c r="C31" s="691"/>
      <c r="D31" s="691"/>
      <c r="E31" s="727"/>
    </row>
    <row r="32" spans="1:10" s="662" customFormat="1" ht="7.5" customHeight="1">
      <c r="A32" s="690"/>
      <c r="B32" s="719"/>
      <c r="C32" s="719"/>
      <c r="D32" s="719"/>
      <c r="E32" s="719"/>
    </row>
    <row r="33" spans="1:10" s="78" customFormat="1" ht="7.5" customHeight="1">
      <c r="A33" s="679"/>
      <c r="B33" s="682"/>
      <c r="C33" s="682"/>
      <c r="D33" s="682"/>
      <c r="E33" s="682"/>
      <c r="F33" s="682"/>
      <c r="G33" s="682"/>
      <c r="H33" s="682"/>
      <c r="I33" s="682"/>
      <c r="J33" s="682"/>
    </row>
    <row r="34" spans="1:10" s="519" customFormat="1" ht="12" customHeight="1">
      <c r="A34" s="2464" t="s">
        <v>671</v>
      </c>
      <c r="B34" s="2464"/>
      <c r="C34" s="2464"/>
      <c r="D34" s="2464"/>
      <c r="E34" s="2464"/>
      <c r="F34" s="2464"/>
      <c r="G34" s="2464"/>
      <c r="H34" s="2464"/>
      <c r="I34" s="2464"/>
      <c r="J34" s="2464"/>
    </row>
    <row r="35" spans="1:10" s="662" customFormat="1" ht="22.5" customHeight="1">
      <c r="A35" s="729"/>
      <c r="B35" s="671"/>
      <c r="C35" s="730" t="s">
        <v>548</v>
      </c>
      <c r="D35" s="671"/>
      <c r="E35" s="671"/>
    </row>
  </sheetData>
  <mergeCells count="1">
    <mergeCell ref="A34:J34"/>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zoomScale="140" zoomScaleNormal="140" zoomScaleSheetLayoutView="90" workbookViewId="0"/>
  </sheetViews>
  <sheetFormatPr baseColWidth="10" defaultColWidth="9.140625" defaultRowHeight="22.5" customHeight="1"/>
  <cols>
    <col min="1" max="1" width="35.28515625" style="781" customWidth="1"/>
    <col min="2" max="10" width="6.42578125" style="781" customWidth="1"/>
    <col min="11" max="16384" width="9.140625" style="781"/>
  </cols>
  <sheetData>
    <row r="1" spans="1:19" s="106" customFormat="1" ht="22.5" customHeight="1">
      <c r="A1" s="104"/>
      <c r="B1" s="105"/>
      <c r="C1" s="105"/>
      <c r="D1" s="105"/>
      <c r="E1" s="105"/>
      <c r="F1" s="105"/>
      <c r="G1" s="105"/>
      <c r="H1" s="105"/>
      <c r="I1" s="105"/>
      <c r="J1" s="105"/>
    </row>
    <row r="2" spans="1:19" s="109" customFormat="1" ht="18.75" customHeight="1">
      <c r="A2" s="149" t="s">
        <v>672</v>
      </c>
      <c r="B2" s="731"/>
      <c r="C2" s="731"/>
      <c r="D2" s="731"/>
      <c r="E2" s="731"/>
      <c r="F2" s="731"/>
    </row>
    <row r="3" spans="1:19" s="110" customFormat="1" ht="12.75" customHeight="1">
      <c r="B3" s="732"/>
      <c r="C3" s="732"/>
      <c r="D3" s="732"/>
      <c r="E3" s="732"/>
      <c r="F3" s="732"/>
    </row>
    <row r="4" spans="1:19" s="737" customFormat="1" ht="12" customHeight="1">
      <c r="A4" s="733"/>
      <c r="B4" s="734" t="s">
        <v>374</v>
      </c>
      <c r="C4" s="735" t="s">
        <v>375</v>
      </c>
      <c r="D4" s="736" t="s">
        <v>376</v>
      </c>
      <c r="E4" s="736" t="s">
        <v>377</v>
      </c>
      <c r="F4" s="735" t="s">
        <v>374</v>
      </c>
      <c r="G4" s="736" t="s">
        <v>375</v>
      </c>
      <c r="H4" s="736" t="s">
        <v>376</v>
      </c>
      <c r="I4" s="736" t="s">
        <v>377</v>
      </c>
      <c r="J4" s="735" t="s">
        <v>374</v>
      </c>
    </row>
    <row r="5" spans="1:19" s="737" customFormat="1" ht="12" customHeight="1">
      <c r="A5" s="738" t="s">
        <v>673</v>
      </c>
      <c r="B5" s="739" t="s">
        <v>27</v>
      </c>
      <c r="C5" s="740" t="s">
        <v>27</v>
      </c>
      <c r="D5" s="741" t="s">
        <v>27</v>
      </c>
      <c r="E5" s="741" t="s">
        <v>328</v>
      </c>
      <c r="F5" s="741" t="s">
        <v>328</v>
      </c>
      <c r="G5" s="741" t="s">
        <v>328</v>
      </c>
      <c r="H5" s="741" t="s">
        <v>328</v>
      </c>
      <c r="I5" s="741" t="s">
        <v>329</v>
      </c>
      <c r="J5" s="741" t="s">
        <v>329</v>
      </c>
    </row>
    <row r="6" spans="1:19" s="746" customFormat="1" ht="12" customHeight="1">
      <c r="A6" s="742" t="s">
        <v>674</v>
      </c>
      <c r="B6" s="743">
        <v>1584.1667725893001</v>
      </c>
      <c r="C6" s="744">
        <v>1599.67159212413</v>
      </c>
      <c r="D6" s="745">
        <v>1577.0166249301101</v>
      </c>
      <c r="E6" s="745">
        <v>1554.08509964629</v>
      </c>
      <c r="F6" s="745">
        <v>1530.6435046729</v>
      </c>
      <c r="G6" s="745">
        <v>1542.285443</v>
      </c>
      <c r="H6" s="745">
        <v>1534.9022620179901</v>
      </c>
      <c r="I6" s="745">
        <v>1542.7769356982501</v>
      </c>
      <c r="J6" s="745">
        <v>1531.2365068900001</v>
      </c>
    </row>
    <row r="7" spans="1:19" s="737" customFormat="1" ht="12" customHeight="1">
      <c r="A7" s="747" t="s">
        <v>675</v>
      </c>
      <c r="B7" s="748">
        <v>1602.5588784303325</v>
      </c>
      <c r="C7" s="749">
        <v>1603.6944656407497</v>
      </c>
      <c r="D7" s="750">
        <v>1584.9967654171767</v>
      </c>
      <c r="E7" s="750">
        <v>1565.1249823081484</v>
      </c>
      <c r="F7" s="750">
        <v>1560.8948590425168</v>
      </c>
      <c r="G7" s="750">
        <v>1552.8935227656675</v>
      </c>
      <c r="H7" s="750">
        <v>1543.6099068900003</v>
      </c>
      <c r="I7" s="749">
        <v>1532.3514068900001</v>
      </c>
      <c r="J7" s="750">
        <v>1531.2365068900001</v>
      </c>
    </row>
    <row r="8" spans="1:19" s="737" customFormat="1" ht="8.25" customHeight="1">
      <c r="A8" s="751"/>
      <c r="B8" s="752"/>
      <c r="C8" s="752"/>
      <c r="D8" s="752"/>
      <c r="E8" s="752"/>
      <c r="F8" s="752"/>
      <c r="G8" s="753"/>
      <c r="H8" s="754"/>
    </row>
    <row r="9" spans="1:19" s="461" customFormat="1" ht="24" customHeight="1">
      <c r="A9" s="2473" t="s">
        <v>676</v>
      </c>
      <c r="B9" s="2473"/>
      <c r="C9" s="2473"/>
      <c r="D9" s="2473"/>
      <c r="E9" s="2473"/>
      <c r="F9" s="2473"/>
      <c r="G9" s="2473"/>
      <c r="H9" s="2473"/>
      <c r="I9" s="2473"/>
      <c r="J9" s="2473"/>
      <c r="L9" s="755"/>
      <c r="M9" s="755"/>
      <c r="N9" s="755"/>
      <c r="O9" s="755"/>
      <c r="P9" s="755"/>
      <c r="Q9" s="755"/>
      <c r="R9" s="755"/>
      <c r="S9" s="755"/>
    </row>
    <row r="10" spans="1:19" s="461" customFormat="1" ht="22.5" customHeight="1">
      <c r="A10" s="756"/>
      <c r="B10" s="756"/>
      <c r="C10" s="756"/>
      <c r="D10" s="756"/>
      <c r="E10" s="756"/>
      <c r="F10" s="756"/>
      <c r="G10" s="756"/>
      <c r="H10" s="756"/>
      <c r="I10" s="756"/>
      <c r="J10" s="756"/>
    </row>
    <row r="11" spans="1:19" s="109" customFormat="1" ht="18.75" customHeight="1">
      <c r="A11" s="149" t="s">
        <v>677</v>
      </c>
    </row>
    <row r="12" spans="1:19" s="110" customFormat="1" ht="12.75" customHeight="1"/>
    <row r="13" spans="1:19" s="156" customFormat="1" ht="11.25" customHeight="1">
      <c r="A13" s="650"/>
      <c r="B13" s="757" t="s">
        <v>374</v>
      </c>
      <c r="C13" s="735" t="s">
        <v>375</v>
      </c>
      <c r="D13" s="736" t="s">
        <v>376</v>
      </c>
      <c r="E13" s="736" t="s">
        <v>377</v>
      </c>
      <c r="F13" s="735" t="s">
        <v>374</v>
      </c>
      <c r="G13" s="736" t="s">
        <v>375</v>
      </c>
      <c r="H13" s="736" t="s">
        <v>376</v>
      </c>
      <c r="I13" s="736" t="s">
        <v>377</v>
      </c>
      <c r="J13" s="735" t="s">
        <v>374</v>
      </c>
    </row>
    <row r="14" spans="1:19" s="156" customFormat="1" ht="11.25" customHeight="1">
      <c r="A14" s="191" t="s">
        <v>673</v>
      </c>
      <c r="B14" s="758" t="s">
        <v>27</v>
      </c>
      <c r="C14" s="740" t="s">
        <v>27</v>
      </c>
      <c r="D14" s="741" t="s">
        <v>27</v>
      </c>
      <c r="E14" s="741" t="s">
        <v>328</v>
      </c>
      <c r="F14" s="741" t="s">
        <v>328</v>
      </c>
      <c r="G14" s="741" t="s">
        <v>328</v>
      </c>
      <c r="H14" s="741" t="s">
        <v>328</v>
      </c>
      <c r="I14" s="741" t="s">
        <v>329</v>
      </c>
      <c r="J14" s="741" t="s">
        <v>329</v>
      </c>
    </row>
    <row r="15" spans="1:19" s="156" customFormat="1" ht="12" customHeight="1">
      <c r="A15" s="759" t="s">
        <v>678</v>
      </c>
      <c r="B15" s="760">
        <v>812.79474060684208</v>
      </c>
      <c r="C15" s="761">
        <v>802.20846064617604</v>
      </c>
      <c r="D15" s="762">
        <v>785.65122122768105</v>
      </c>
      <c r="E15" s="762">
        <v>777.64291523706197</v>
      </c>
      <c r="F15" s="762">
        <v>768.39587954605599</v>
      </c>
      <c r="G15" s="762">
        <v>758.08467746653798</v>
      </c>
      <c r="H15" s="762">
        <v>743.88063228620194</v>
      </c>
      <c r="I15" s="762">
        <v>743.30955798840796</v>
      </c>
      <c r="J15" s="762">
        <v>733.58399999999995</v>
      </c>
    </row>
    <row r="16" spans="1:19" s="156" customFormat="1" ht="12" customHeight="1">
      <c r="A16" s="763" t="s">
        <v>679</v>
      </c>
      <c r="B16" s="764">
        <v>82.712615590341201</v>
      </c>
      <c r="C16" s="765">
        <v>92.648158725941997</v>
      </c>
      <c r="D16" s="766">
        <v>97.652795308339407</v>
      </c>
      <c r="E16" s="766">
        <v>106.148637019277</v>
      </c>
      <c r="F16" s="766">
        <v>103.595217454851</v>
      </c>
      <c r="G16" s="766">
        <v>114.261638795422</v>
      </c>
      <c r="H16" s="766">
        <v>115.454053678986</v>
      </c>
      <c r="I16" s="766">
        <v>126.221787579188</v>
      </c>
      <c r="J16" s="766">
        <v>131.62100000000001</v>
      </c>
    </row>
    <row r="17" spans="1:10" s="156" customFormat="1" ht="12" customHeight="1">
      <c r="A17" s="763" t="s">
        <v>680</v>
      </c>
      <c r="B17" s="764">
        <v>220.65177488661598</v>
      </c>
      <c r="C17" s="765">
        <v>217.466247846941</v>
      </c>
      <c r="D17" s="766">
        <v>211.06252334291301</v>
      </c>
      <c r="E17" s="766">
        <v>208.07786658045799</v>
      </c>
      <c r="F17" s="766">
        <v>206.45267393457002</v>
      </c>
      <c r="G17" s="766">
        <v>206.96394911196802</v>
      </c>
      <c r="H17" s="766">
        <v>205.457439600865</v>
      </c>
      <c r="I17" s="766">
        <v>202.020341133746</v>
      </c>
      <c r="J17" s="766">
        <v>201.43799999999999</v>
      </c>
    </row>
    <row r="18" spans="1:10" s="156" customFormat="1" ht="12" customHeight="1">
      <c r="A18" s="763" t="s">
        <v>681</v>
      </c>
      <c r="B18" s="764">
        <v>80.978296876820991</v>
      </c>
      <c r="C18" s="765">
        <v>87.7545349290518</v>
      </c>
      <c r="D18" s="766">
        <v>85.245205738448803</v>
      </c>
      <c r="E18" s="766">
        <v>82.33806584174711</v>
      </c>
      <c r="F18" s="766">
        <v>88.946847827363996</v>
      </c>
      <c r="G18" s="766">
        <v>101.494013521951</v>
      </c>
      <c r="H18" s="766">
        <v>95.643670321972692</v>
      </c>
      <c r="I18" s="766">
        <v>95.450752409915296</v>
      </c>
      <c r="J18" s="766">
        <v>97.402000000000001</v>
      </c>
    </row>
    <row r="19" spans="1:10" s="171" customFormat="1" ht="12" customHeight="1">
      <c r="A19" s="763" t="s">
        <v>682</v>
      </c>
      <c r="B19" s="764">
        <v>95.025993665919799</v>
      </c>
      <c r="C19" s="765">
        <v>101.422819600285</v>
      </c>
      <c r="D19" s="766">
        <v>96.89844180079379</v>
      </c>
      <c r="E19" s="766">
        <v>88.8189444002995</v>
      </c>
      <c r="F19" s="766">
        <v>82.507806420748508</v>
      </c>
      <c r="G19" s="766">
        <v>85.944477812585902</v>
      </c>
      <c r="H19" s="766">
        <v>100.06930948268899</v>
      </c>
      <c r="I19" s="766">
        <v>97.913856901279999</v>
      </c>
      <c r="J19" s="766">
        <v>84.427000000000007</v>
      </c>
    </row>
    <row r="20" spans="1:10" s="171" customFormat="1" ht="12" customHeight="1">
      <c r="A20" s="763" t="s">
        <v>683</v>
      </c>
      <c r="B20" s="764">
        <v>45.685492814337998</v>
      </c>
      <c r="C20" s="765">
        <v>46.136334834766302</v>
      </c>
      <c r="D20" s="766">
        <v>46.519002272286599</v>
      </c>
      <c r="E20" s="766">
        <v>42.412115413884599</v>
      </c>
      <c r="F20" s="766">
        <v>43.3320197536435</v>
      </c>
      <c r="G20" s="766">
        <v>40.7484469881161</v>
      </c>
      <c r="H20" s="766">
        <v>40.8359622591286</v>
      </c>
      <c r="I20" s="766">
        <v>41.005628604152001</v>
      </c>
      <c r="J20" s="766">
        <v>42.174999999999997</v>
      </c>
    </row>
    <row r="21" spans="1:10" s="171" customFormat="1" ht="12" customHeight="1">
      <c r="A21" s="763" t="s">
        <v>684</v>
      </c>
      <c r="B21" s="764">
        <v>22.471736687475399</v>
      </c>
      <c r="C21" s="765">
        <v>21.7121412927644</v>
      </c>
      <c r="D21" s="766">
        <v>24.286023266590401</v>
      </c>
      <c r="E21" s="766">
        <v>29.073769261176999</v>
      </c>
      <c r="F21" s="766">
        <v>27.902972569138299</v>
      </c>
      <c r="G21" s="766">
        <v>30.930083315646499</v>
      </c>
      <c r="H21" s="766">
        <v>32.652007928653397</v>
      </c>
      <c r="I21" s="766">
        <v>31.906136407969502</v>
      </c>
      <c r="J21" s="766">
        <v>33.509</v>
      </c>
    </row>
    <row r="22" spans="1:10" s="171" customFormat="1" ht="12" customHeight="1">
      <c r="A22" s="763" t="s">
        <v>685</v>
      </c>
      <c r="B22" s="764">
        <v>61.7623406882688</v>
      </c>
      <c r="C22" s="765">
        <v>64.446880116542502</v>
      </c>
      <c r="D22" s="766">
        <v>66.384070217894404</v>
      </c>
      <c r="E22" s="766">
        <v>64.086274826414197</v>
      </c>
      <c r="F22" s="766">
        <v>60.5253478172556</v>
      </c>
      <c r="G22" s="766">
        <v>59.105115997328696</v>
      </c>
      <c r="H22" s="766">
        <v>59.922508552204803</v>
      </c>
      <c r="I22" s="766">
        <v>59.282631212939904</v>
      </c>
      <c r="J22" s="766">
        <v>58.741</v>
      </c>
    </row>
    <row r="23" spans="1:10" s="171" customFormat="1" ht="12" customHeight="1">
      <c r="A23" s="763" t="s">
        <v>686</v>
      </c>
      <c r="B23" s="764">
        <v>61.576767974887197</v>
      </c>
      <c r="C23" s="765">
        <v>62.335552333215801</v>
      </c>
      <c r="D23" s="766">
        <v>58.090767850449602</v>
      </c>
      <c r="E23" s="766">
        <v>53.936719259824301</v>
      </c>
      <c r="F23" s="766">
        <v>55.446710999585299</v>
      </c>
      <c r="G23" s="766">
        <v>53.639898321894101</v>
      </c>
      <c r="H23" s="766">
        <v>52.217626577235897</v>
      </c>
      <c r="I23" s="766">
        <v>48.737031743419102</v>
      </c>
      <c r="J23" s="766">
        <v>52.42</v>
      </c>
    </row>
    <row r="24" spans="1:10" s="171" customFormat="1" ht="12" customHeight="1">
      <c r="A24" s="763" t="s">
        <v>687</v>
      </c>
      <c r="B24" s="764">
        <v>28.134159487239202</v>
      </c>
      <c r="C24" s="765">
        <v>33.115522676000495</v>
      </c>
      <c r="D24" s="766">
        <v>31.6765765180484</v>
      </c>
      <c r="E24" s="766">
        <v>32.331272469638598</v>
      </c>
      <c r="F24" s="766">
        <v>30.969129474491201</v>
      </c>
      <c r="G24" s="766">
        <v>31.277555710674598</v>
      </c>
      <c r="H24" s="766">
        <v>31.9678439557158</v>
      </c>
      <c r="I24" s="766">
        <v>33.783972010646899</v>
      </c>
      <c r="J24" s="766">
        <v>37.003999999999998</v>
      </c>
    </row>
    <row r="25" spans="1:10" s="171" customFormat="1" ht="12" customHeight="1">
      <c r="A25" s="763" t="s">
        <v>688</v>
      </c>
      <c r="B25" s="764">
        <v>18.349140637482598</v>
      </c>
      <c r="C25" s="765">
        <v>17.762758128367498</v>
      </c>
      <c r="D25" s="766">
        <v>18.1578334112858</v>
      </c>
      <c r="E25" s="766">
        <v>16.985244868082003</v>
      </c>
      <c r="F25" s="766">
        <v>15.535672538650399</v>
      </c>
      <c r="G25" s="766">
        <v>15.515583694902999</v>
      </c>
      <c r="H25" s="766">
        <v>15.900349629632499</v>
      </c>
      <c r="I25" s="766">
        <v>16.289164811903802</v>
      </c>
      <c r="J25" s="766">
        <v>16.728999999999999</v>
      </c>
    </row>
    <row r="26" spans="1:10" s="171" customFormat="1" ht="12" customHeight="1">
      <c r="A26" s="767" t="s">
        <v>689</v>
      </c>
      <c r="B26" s="764">
        <v>7.5891439168004</v>
      </c>
      <c r="C26" s="765">
        <v>8.4855940583344989</v>
      </c>
      <c r="D26" s="766">
        <v>8.6719171165473004</v>
      </c>
      <c r="E26" s="766">
        <v>8.1063377249306008</v>
      </c>
      <c r="F26" s="766">
        <v>7.3574682332133996</v>
      </c>
      <c r="G26" s="766">
        <v>7.3661643039175004</v>
      </c>
      <c r="H26" s="766">
        <v>7.7377346627171999</v>
      </c>
      <c r="I26" s="766">
        <v>8.896141821761999</v>
      </c>
      <c r="J26" s="766">
        <v>5.4340000000000002</v>
      </c>
    </row>
    <row r="27" spans="1:10" s="171" customFormat="1" ht="12" customHeight="1">
      <c r="A27" s="767" t="s">
        <v>690</v>
      </c>
      <c r="B27" s="764">
        <v>6.3107838978227999</v>
      </c>
      <c r="C27" s="765">
        <v>6.157982990511</v>
      </c>
      <c r="D27" s="766">
        <v>6.1354069747985998</v>
      </c>
      <c r="E27" s="766">
        <v>6.2033429084253999</v>
      </c>
      <c r="F27" s="766">
        <v>6.2810844318776002</v>
      </c>
      <c r="G27" s="766">
        <v>6.3362212206899997</v>
      </c>
      <c r="H27" s="766">
        <v>6.5528480472100004</v>
      </c>
      <c r="I27" s="766">
        <v>6.8457137448300003</v>
      </c>
      <c r="J27" s="766">
        <v>7.1289999999999996</v>
      </c>
    </row>
    <row r="28" spans="1:10" s="171" customFormat="1" ht="12" customHeight="1">
      <c r="A28" s="767" t="s">
        <v>691</v>
      </c>
      <c r="B28" s="764">
        <v>17.979813927244201</v>
      </c>
      <c r="C28" s="765">
        <v>17.523112753795001</v>
      </c>
      <c r="D28" s="766">
        <v>16.4966570495342</v>
      </c>
      <c r="E28" s="766">
        <v>16.7516397365168</v>
      </c>
      <c r="F28" s="766">
        <v>15.746369927003499</v>
      </c>
      <c r="G28" s="766">
        <v>13.7655085714485</v>
      </c>
      <c r="H28" s="766">
        <v>12.139940799441499</v>
      </c>
      <c r="I28" s="766">
        <v>14.4396577496475</v>
      </c>
      <c r="J28" s="766">
        <v>14.1</v>
      </c>
    </row>
    <row r="29" spans="1:10" s="171" customFormat="1" ht="12" customHeight="1">
      <c r="A29" s="768" t="s">
        <v>692</v>
      </c>
      <c r="B29" s="764">
        <v>26.723730902962</v>
      </c>
      <c r="C29" s="765">
        <v>25.225204387842499</v>
      </c>
      <c r="D29" s="766">
        <v>28.790857928238701</v>
      </c>
      <c r="E29" s="766">
        <v>25.770768474840299</v>
      </c>
      <c r="F29" s="766">
        <v>21.954816725911805</v>
      </c>
      <c r="G29" s="766">
        <v>16.771411307149599</v>
      </c>
      <c r="H29" s="766">
        <v>13.328984141569</v>
      </c>
      <c r="I29" s="766">
        <v>15.363777449734199</v>
      </c>
      <c r="J29" s="766">
        <v>13.084</v>
      </c>
    </row>
    <row r="30" spans="1:10" s="156" customFormat="1" ht="12" customHeight="1">
      <c r="A30" s="769" t="s">
        <v>693</v>
      </c>
      <c r="B30" s="770">
        <v>1588.7465325610603</v>
      </c>
      <c r="C30" s="771">
        <v>1604.401305320536</v>
      </c>
      <c r="D30" s="772">
        <v>1581.7193039405402</v>
      </c>
      <c r="E30" s="772">
        <v>1558.6840726686598</v>
      </c>
      <c r="F30" s="772">
        <v>1534.95001765436</v>
      </c>
      <c r="G30" s="772">
        <v>1542.2047482486898</v>
      </c>
      <c r="H30" s="772">
        <v>1533.76091449246</v>
      </c>
      <c r="I30" s="772">
        <v>1541.4661561604801</v>
      </c>
      <c r="J30" s="772">
        <v>1528.818</v>
      </c>
    </row>
    <row r="31" spans="1:10" s="171" customFormat="1" ht="12" customHeight="1">
      <c r="A31" s="768" t="s">
        <v>694</v>
      </c>
      <c r="B31" s="764">
        <v>147.74435796597001</v>
      </c>
      <c r="C31" s="765">
        <v>151.946050405748</v>
      </c>
      <c r="D31" s="766">
        <v>192.964351089323</v>
      </c>
      <c r="E31" s="766">
        <v>166.65610452533599</v>
      </c>
      <c r="F31" s="766">
        <v>186.88196743687499</v>
      </c>
      <c r="G31" s="766">
        <v>195.81117664140001</v>
      </c>
      <c r="H31" s="766">
        <v>170.195913052273</v>
      </c>
      <c r="I31" s="766">
        <v>292.15742608396397</v>
      </c>
      <c r="J31" s="766">
        <v>228.15479347286001</v>
      </c>
    </row>
    <row r="32" spans="1:10" s="469" customFormat="1" ht="12" customHeight="1">
      <c r="A32" s="668" t="s">
        <v>695</v>
      </c>
      <c r="B32" s="773">
        <v>1736.4908969247899</v>
      </c>
      <c r="C32" s="774">
        <v>1756.3473464912199</v>
      </c>
      <c r="D32" s="775">
        <v>1774.6836564724601</v>
      </c>
      <c r="E32" s="775">
        <v>1725.3400263624001</v>
      </c>
      <c r="F32" s="775">
        <v>1721.8319850912349</v>
      </c>
      <c r="G32" s="775">
        <v>1738.0159248900898</v>
      </c>
      <c r="H32" s="775">
        <v>1703.956827544733</v>
      </c>
      <c r="I32" s="775">
        <v>1833.6235822444442</v>
      </c>
      <c r="J32" s="775">
        <v>1756.973</v>
      </c>
    </row>
    <row r="33" spans="1:11" s="461" customFormat="1" ht="7.5" customHeight="1">
      <c r="B33" s="776"/>
      <c r="C33" s="776"/>
      <c r="D33" s="776"/>
      <c r="E33" s="776"/>
      <c r="F33" s="776"/>
      <c r="G33" s="776"/>
      <c r="H33" s="776"/>
      <c r="I33" s="776"/>
      <c r="J33" s="776"/>
    </row>
    <row r="34" spans="1:11" s="780" customFormat="1" ht="12" customHeight="1">
      <c r="A34" s="462" t="s">
        <v>696</v>
      </c>
      <c r="B34" s="777">
        <v>130.06867313999999</v>
      </c>
      <c r="C34" s="778">
        <v>132.49733000000001</v>
      </c>
      <c r="D34" s="779">
        <v>178.07509514</v>
      </c>
      <c r="E34" s="779">
        <v>153.18325591000001</v>
      </c>
      <c r="F34" s="779">
        <v>172.64045522999999</v>
      </c>
      <c r="G34" s="779">
        <v>177.83292620699999</v>
      </c>
      <c r="H34" s="779">
        <v>151.97745053999998</v>
      </c>
      <c r="I34" s="779">
        <v>278.17287916112298</v>
      </c>
      <c r="J34" s="779">
        <v>200.97297024</v>
      </c>
    </row>
    <row r="35" spans="1:11" s="461" customFormat="1" ht="7.5" customHeight="1"/>
    <row r="36" spans="1:11" s="461" customFormat="1" ht="36" customHeight="1">
      <c r="A36" s="2473" t="s">
        <v>697</v>
      </c>
      <c r="B36" s="2473"/>
      <c r="C36" s="2473"/>
      <c r="D36" s="2473"/>
      <c r="E36" s="2473"/>
      <c r="F36" s="2473"/>
      <c r="G36" s="2473"/>
      <c r="H36" s="2473"/>
      <c r="I36" s="2473"/>
      <c r="J36" s="2473"/>
    </row>
    <row r="37" spans="1:11" ht="22.5" customHeight="1">
      <c r="A37" s="2474"/>
      <c r="B37" s="2474"/>
      <c r="C37" s="2474"/>
      <c r="D37" s="2474"/>
      <c r="E37" s="2474"/>
      <c r="F37" s="2474"/>
      <c r="G37" s="2474"/>
      <c r="H37" s="2474"/>
      <c r="I37" s="2474"/>
      <c r="J37" s="2474"/>
      <c r="K37" s="2474"/>
    </row>
    <row r="38" spans="1:11" ht="22.5" customHeight="1">
      <c r="A38" s="2474"/>
      <c r="B38" s="2474"/>
      <c r="C38" s="2474"/>
      <c r="D38" s="2474"/>
      <c r="E38" s="2474"/>
      <c r="F38" s="2474"/>
      <c r="G38" s="2474"/>
      <c r="H38" s="2474"/>
      <c r="I38" s="2474"/>
      <c r="J38" s="2474"/>
      <c r="K38" s="2474"/>
    </row>
  </sheetData>
  <mergeCells count="4">
    <mergeCell ref="A9:J9"/>
    <mergeCell ref="A36:J36"/>
    <mergeCell ref="A37:K37"/>
    <mergeCell ref="A38:K3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
  <sheetViews>
    <sheetView showGridLines="0" zoomScale="140" zoomScaleNormal="140" zoomScaleSheetLayoutView="90" workbookViewId="0"/>
  </sheetViews>
  <sheetFormatPr baseColWidth="10" defaultColWidth="9.140625" defaultRowHeight="22.5" customHeight="1"/>
  <cols>
    <col min="1" max="1" width="35.28515625" style="461" customWidth="1"/>
    <col min="2" max="2" width="6.42578125" style="106" customWidth="1"/>
    <col min="3" max="4" width="6.42578125" style="461" customWidth="1"/>
    <col min="5" max="8" width="6.42578125" style="106" customWidth="1"/>
    <col min="9" max="9" width="6.42578125" style="461" customWidth="1"/>
    <col min="10" max="10" width="6.42578125" style="106" customWidth="1"/>
    <col min="11" max="11" width="6.42578125" style="461" customWidth="1"/>
    <col min="12" max="12" width="12.85546875" style="461" bestFit="1" customWidth="1"/>
    <col min="13" max="18" width="10.42578125" style="461" customWidth="1"/>
    <col min="19" max="19" width="10.85546875" style="461" customWidth="1"/>
    <col min="20" max="20" width="49" style="461" customWidth="1"/>
    <col min="21" max="27" width="10.42578125" style="461" customWidth="1"/>
    <col min="28" max="16384" width="9.140625" style="461"/>
  </cols>
  <sheetData>
    <row r="1" spans="1:14" s="106" customFormat="1" ht="22.5" customHeight="1">
      <c r="A1" s="104"/>
      <c r="B1" s="105"/>
      <c r="C1" s="105"/>
      <c r="D1" s="105"/>
      <c r="E1" s="105"/>
      <c r="F1" s="105"/>
      <c r="G1" s="105"/>
      <c r="H1" s="105"/>
      <c r="I1" s="105"/>
      <c r="J1" s="105"/>
    </row>
    <row r="2" spans="1:14" s="109" customFormat="1" ht="18.75" customHeight="1">
      <c r="A2" s="149" t="s">
        <v>698</v>
      </c>
    </row>
    <row r="3" spans="1:14" s="110" customFormat="1" ht="12.75" customHeight="1"/>
    <row r="4" spans="1:14" s="156" customFormat="1" ht="13.5" customHeight="1">
      <c r="A4" s="191" t="s">
        <v>288</v>
      </c>
      <c r="B4" s="155" t="s">
        <v>289</v>
      </c>
      <c r="C4" s="113" t="s">
        <v>290</v>
      </c>
      <c r="D4" s="782" t="s">
        <v>291</v>
      </c>
      <c r="E4" s="782" t="s">
        <v>292</v>
      </c>
      <c r="F4" s="782" t="s">
        <v>293</v>
      </c>
      <c r="G4" s="782" t="s">
        <v>294</v>
      </c>
      <c r="H4" s="782" t="s">
        <v>295</v>
      </c>
      <c r="I4" s="782" t="s">
        <v>296</v>
      </c>
      <c r="J4" s="113" t="s">
        <v>297</v>
      </c>
      <c r="K4" s="469"/>
      <c r="L4" s="469"/>
    </row>
    <row r="5" spans="1:14" s="156" customFormat="1" ht="12" customHeight="1">
      <c r="A5" s="783" t="s">
        <v>220</v>
      </c>
      <c r="B5" s="784">
        <v>-60.280183700000002</v>
      </c>
      <c r="C5" s="785">
        <v>-84.208533840000001</v>
      </c>
      <c r="D5" s="785">
        <v>35.808619440000001</v>
      </c>
      <c r="E5" s="785">
        <v>75.349280599998991</v>
      </c>
      <c r="F5" s="785">
        <v>-72.341331200000099</v>
      </c>
      <c r="G5" s="785">
        <v>-102.30459385</v>
      </c>
      <c r="H5" s="785">
        <v>440.13713559999997</v>
      </c>
      <c r="I5" s="785">
        <v>24.144070000000056</v>
      </c>
      <c r="J5" s="785">
        <v>942</v>
      </c>
      <c r="K5" s="469"/>
      <c r="L5" s="469"/>
    </row>
    <row r="6" spans="1:14" s="156" customFormat="1" ht="12" customHeight="1">
      <c r="A6" s="786" t="s">
        <v>699</v>
      </c>
      <c r="B6" s="645">
        <v>-2.4753799999999999</v>
      </c>
      <c r="C6" s="135">
        <v>-7.4596899999999993</v>
      </c>
      <c r="D6" s="135">
        <v>-37.263719999999999</v>
      </c>
      <c r="E6" s="135">
        <v>-3.5398700000000201</v>
      </c>
      <c r="F6" s="135">
        <v>-7.7543200000000594</v>
      </c>
      <c r="G6" s="135">
        <v>-29.886770000000002</v>
      </c>
      <c r="H6" s="135">
        <v>531.05025000000001</v>
      </c>
      <c r="I6" s="135">
        <v>115.79723</v>
      </c>
      <c r="J6" s="135">
        <v>10</v>
      </c>
      <c r="K6" s="469"/>
      <c r="L6" s="469"/>
    </row>
    <row r="7" spans="1:14" s="156" customFormat="1" ht="12" customHeight="1">
      <c r="A7" s="786" t="s">
        <v>700</v>
      </c>
      <c r="B7" s="645">
        <v>-57.804803699999994</v>
      </c>
      <c r="C7" s="135">
        <v>-76.748843840000006</v>
      </c>
      <c r="D7" s="134">
        <v>73.072339439999993</v>
      </c>
      <c r="E7" s="134">
        <v>78.889150599999113</v>
      </c>
      <c r="F7" s="134">
        <v>-64.587011200000006</v>
      </c>
      <c r="G7" s="134">
        <v>-72.417823850000005</v>
      </c>
      <c r="H7" s="134">
        <v>-90.913114399999699</v>
      </c>
      <c r="I7" s="134">
        <v>-91.653159999999957</v>
      </c>
      <c r="J7" s="134">
        <v>932</v>
      </c>
      <c r="K7" s="469"/>
      <c r="L7" s="469"/>
      <c r="N7" s="787"/>
    </row>
    <row r="8" spans="1:14" s="156" customFormat="1" ht="12" customHeight="1">
      <c r="A8" s="788" t="s">
        <v>514</v>
      </c>
      <c r="B8" s="784">
        <v>-134.53588318000001</v>
      </c>
      <c r="C8" s="785">
        <v>-155.7419088</v>
      </c>
      <c r="D8" s="785">
        <v>-70.179238599999991</v>
      </c>
      <c r="E8" s="785">
        <v>-332.85140918000002</v>
      </c>
      <c r="F8" s="785">
        <v>-324.38389773</v>
      </c>
      <c r="G8" s="785">
        <v>-190.47902056000001</v>
      </c>
      <c r="H8" s="785">
        <v>-240.07419605999999</v>
      </c>
      <c r="I8" s="785">
        <v>-340.63113999999996</v>
      </c>
      <c r="J8" s="785">
        <v>-129</v>
      </c>
      <c r="K8" s="469"/>
      <c r="L8" s="469"/>
      <c r="N8" s="789"/>
    </row>
    <row r="9" spans="1:14" s="794" customFormat="1" ht="12" customHeight="1">
      <c r="A9" s="790" t="s">
        <v>701</v>
      </c>
      <c r="B9" s="791">
        <v>-790.51642034420001</v>
      </c>
      <c r="C9" s="785">
        <v>-313.04846849810002</v>
      </c>
      <c r="D9" s="785">
        <v>-429.92611409390003</v>
      </c>
      <c r="E9" s="785">
        <v>-1322.4285746073999</v>
      </c>
      <c r="F9" s="785">
        <v>-1183.3221952493</v>
      </c>
      <c r="G9" s="785">
        <v>-1299.6480475003</v>
      </c>
      <c r="H9" s="785">
        <v>-727.86988987300003</v>
      </c>
      <c r="I9" s="785">
        <v>-685.75209544740005</v>
      </c>
      <c r="J9" s="785">
        <v>-527</v>
      </c>
      <c r="K9" s="792"/>
      <c r="L9" s="792"/>
      <c r="M9" s="793"/>
    </row>
    <row r="10" spans="1:14" s="156" customFormat="1" ht="12" customHeight="1">
      <c r="A10" s="786" t="s">
        <v>702</v>
      </c>
      <c r="B10" s="645">
        <v>-94.330986593600002</v>
      </c>
      <c r="C10" s="135">
        <v>-65.765967225200001</v>
      </c>
      <c r="D10" s="135">
        <v>52.143650031199996</v>
      </c>
      <c r="E10" s="135">
        <v>-109.496327724</v>
      </c>
      <c r="F10" s="135">
        <v>-113.5592856374</v>
      </c>
      <c r="G10" s="135">
        <v>-65.854916877800008</v>
      </c>
      <c r="H10" s="135">
        <v>5.7761951752000007</v>
      </c>
      <c r="I10" s="135">
        <v>11.531109920499999</v>
      </c>
      <c r="J10" s="135">
        <v>-6</v>
      </c>
      <c r="K10" s="469"/>
      <c r="L10" s="469"/>
    </row>
    <row r="11" spans="1:14" s="156" customFormat="1" ht="12" customHeight="1">
      <c r="A11" s="786" t="s">
        <v>703</v>
      </c>
      <c r="B11" s="645">
        <v>-412.55818800839995</v>
      </c>
      <c r="C11" s="135">
        <v>2.4913947392</v>
      </c>
      <c r="D11" s="134">
        <v>3.9897285447999997</v>
      </c>
      <c r="E11" s="134">
        <v>-104.97485852219999</v>
      </c>
      <c r="F11" s="134">
        <v>14.931880680500001</v>
      </c>
      <c r="G11" s="134">
        <v>71.678045457600007</v>
      </c>
      <c r="H11" s="134">
        <v>-6.5677669647999997</v>
      </c>
      <c r="I11" s="134">
        <v>-72.321419838800097</v>
      </c>
      <c r="J11" s="134">
        <v>-22</v>
      </c>
      <c r="K11" s="469"/>
      <c r="L11" s="469"/>
    </row>
    <row r="12" spans="1:14" s="156" customFormat="1" ht="12" customHeight="1">
      <c r="A12" s="786" t="s">
        <v>704</v>
      </c>
      <c r="B12" s="645">
        <v>-252</v>
      </c>
      <c r="C12" s="795" t="s">
        <v>705</v>
      </c>
      <c r="D12" s="795" t="s">
        <v>705</v>
      </c>
      <c r="E12" s="795" t="s">
        <v>705</v>
      </c>
      <c r="F12" s="795" t="s">
        <v>705</v>
      </c>
      <c r="G12" s="795" t="s">
        <v>705</v>
      </c>
      <c r="H12" s="795" t="s">
        <v>705</v>
      </c>
      <c r="I12" s="795" t="s">
        <v>705</v>
      </c>
      <c r="J12" s="795" t="s">
        <v>705</v>
      </c>
      <c r="K12" s="796"/>
      <c r="L12" s="792"/>
      <c r="M12" s="176"/>
    </row>
    <row r="13" spans="1:14" s="156" customFormat="1" ht="12" customHeight="1">
      <c r="A13" s="797" t="s">
        <v>706</v>
      </c>
      <c r="B13" s="798" t="s">
        <v>705</v>
      </c>
      <c r="C13" s="135">
        <v>-175.59372894239999</v>
      </c>
      <c r="D13" s="134">
        <v>-462.48008787959998</v>
      </c>
      <c r="E13" s="134">
        <v>-843.98833783980001</v>
      </c>
      <c r="F13" s="134">
        <v>-710.36070237079991</v>
      </c>
      <c r="G13" s="134">
        <v>-823.34782191579995</v>
      </c>
      <c r="H13" s="134">
        <v>-610.35730777259994</v>
      </c>
      <c r="I13" s="134">
        <v>-382.10469200579996</v>
      </c>
      <c r="J13" s="134">
        <v>-379</v>
      </c>
      <c r="K13" s="469"/>
      <c r="L13" s="469"/>
    </row>
    <row r="14" spans="1:14" s="156" customFormat="1" ht="12" customHeight="1">
      <c r="A14" s="797" t="s">
        <v>707</v>
      </c>
      <c r="B14" s="798" t="s">
        <v>705</v>
      </c>
      <c r="C14" s="135">
        <v>-172.6825622467</v>
      </c>
      <c r="D14" s="134">
        <v>-6.5811760226999807</v>
      </c>
      <c r="E14" s="134">
        <v>-237.888427221</v>
      </c>
      <c r="F14" s="134">
        <v>-348.29029166649997</v>
      </c>
      <c r="G14" s="134">
        <v>-458.04805383870001</v>
      </c>
      <c r="H14" s="134">
        <v>-81.289754227299994</v>
      </c>
      <c r="I14" s="134">
        <v>-172.61571253239995</v>
      </c>
      <c r="J14" s="134">
        <v>-88</v>
      </c>
      <c r="K14" s="469"/>
      <c r="L14" s="469"/>
    </row>
    <row r="15" spans="1:14" s="156" customFormat="1" ht="12" customHeight="1">
      <c r="A15" s="799" t="s">
        <v>708</v>
      </c>
      <c r="B15" s="645">
        <v>-20.605691234999998</v>
      </c>
      <c r="C15" s="135">
        <v>90.362966953400004</v>
      </c>
      <c r="D15" s="134">
        <v>-10.36617732</v>
      </c>
      <c r="E15" s="134">
        <v>-34.100403723600003</v>
      </c>
      <c r="F15" s="134">
        <v>-22.362903760000002</v>
      </c>
      <c r="G15" s="134">
        <v>-23.794525350000001</v>
      </c>
      <c r="H15" s="134">
        <v>-36.151325490000005</v>
      </c>
      <c r="I15" s="134">
        <v>-58.338497490000009</v>
      </c>
      <c r="J15" s="134">
        <v>-12</v>
      </c>
      <c r="K15" s="469"/>
      <c r="L15" s="800"/>
    </row>
    <row r="16" spans="1:14" s="156" customFormat="1" ht="12" customHeight="1">
      <c r="A16" s="799" t="s">
        <v>709</v>
      </c>
      <c r="B16" s="801">
        <v>-11.142412104599901</v>
      </c>
      <c r="C16" s="135">
        <v>8.1394282236000901</v>
      </c>
      <c r="D16" s="134">
        <v>-6.6320514475999497</v>
      </c>
      <c r="E16" s="134">
        <v>8.0197804232004604</v>
      </c>
      <c r="F16" s="134">
        <v>-3.6808924951003901</v>
      </c>
      <c r="G16" s="134">
        <v>-0.28077497559995401</v>
      </c>
      <c r="H16" s="134">
        <v>0.72006940649985307</v>
      </c>
      <c r="I16" s="134">
        <v>-11.902883500899502</v>
      </c>
      <c r="J16" s="134">
        <v>-19</v>
      </c>
      <c r="K16" s="469"/>
      <c r="L16" s="802"/>
    </row>
    <row r="17" spans="1:12" s="171" customFormat="1" ht="12" customHeight="1">
      <c r="A17" s="803" t="s">
        <v>710</v>
      </c>
      <c r="B17" s="804">
        <v>-985.34942722419999</v>
      </c>
      <c r="C17" s="805">
        <v>-553.00278113809998</v>
      </c>
      <c r="D17" s="805">
        <v>-464.29673325390002</v>
      </c>
      <c r="E17" s="805">
        <v>-1580.0489631874</v>
      </c>
      <c r="F17" s="805">
        <v>-1580.0546141793</v>
      </c>
      <c r="G17" s="805">
        <v>-1592.4319519102999</v>
      </c>
      <c r="H17" s="805">
        <v>-527.80639033299997</v>
      </c>
      <c r="I17" s="805">
        <v>-1002.2391654474</v>
      </c>
      <c r="J17" s="805">
        <v>285</v>
      </c>
      <c r="K17" s="806" t="s">
        <v>548</v>
      </c>
      <c r="L17" s="807"/>
    </row>
    <row r="18" spans="1:12" s="171" customFormat="1" ht="12" customHeight="1">
      <c r="A18" s="808" t="s">
        <v>711</v>
      </c>
      <c r="B18" s="809">
        <v>118.08772707892</v>
      </c>
      <c r="C18" s="810">
        <v>-43.908984687179995</v>
      </c>
      <c r="D18" s="810">
        <v>-97.700470680440006</v>
      </c>
      <c r="E18" s="810">
        <v>-172.4830277598</v>
      </c>
      <c r="F18" s="810">
        <v>-596.14940138630004</v>
      </c>
      <c r="G18" s="810">
        <v>-728.79171735579996</v>
      </c>
      <c r="H18" s="810">
        <v>-646.39356925120001</v>
      </c>
      <c r="I18" s="810">
        <v>-418.1768580744</v>
      </c>
      <c r="J18" s="810">
        <v>106.40779368339999</v>
      </c>
      <c r="K18" s="811"/>
      <c r="L18" s="807"/>
    </row>
    <row r="19" spans="1:12" s="469" customFormat="1" ht="12" customHeight="1">
      <c r="A19" s="812" t="s">
        <v>712</v>
      </c>
      <c r="B19" s="813">
        <v>-867.26170014527997</v>
      </c>
      <c r="C19" s="814">
        <v>-596.91176582527999</v>
      </c>
      <c r="D19" s="814">
        <v>-561.99720393434006</v>
      </c>
      <c r="E19" s="814">
        <v>-1752.5319909472</v>
      </c>
      <c r="F19" s="814">
        <v>-2176.2040155656</v>
      </c>
      <c r="G19" s="814">
        <v>-2321.2236692660999</v>
      </c>
      <c r="H19" s="814">
        <v>-1174.1999595842001</v>
      </c>
      <c r="I19" s="814">
        <v>-1420.4202321898997</v>
      </c>
      <c r="J19" s="814">
        <v>392</v>
      </c>
      <c r="K19" s="806"/>
      <c r="L19" s="815"/>
    </row>
    <row r="20" spans="1:12" s="156" customFormat="1" ht="12" customHeight="1">
      <c r="A20" s="629" t="s">
        <v>713</v>
      </c>
      <c r="B20" s="816">
        <v>-0.217273336657789</v>
      </c>
      <c r="C20" s="817">
        <v>-0.15078959554201099</v>
      </c>
      <c r="D20" s="817">
        <v>-0.14613176230200584</v>
      </c>
      <c r="E20" s="817">
        <v>-0.45</v>
      </c>
      <c r="F20" s="817">
        <v>-0.56044154273318103</v>
      </c>
      <c r="G20" s="817">
        <v>-0.60955691690330605</v>
      </c>
      <c r="H20" s="817">
        <v>-0.30713848306216562</v>
      </c>
      <c r="I20" s="817">
        <v>-0.36609291565065599</v>
      </c>
      <c r="J20" s="817">
        <v>0.1</v>
      </c>
      <c r="K20" s="463"/>
      <c r="L20" s="818"/>
    </row>
    <row r="21" spans="1:12" s="469" customFormat="1" ht="22.5" customHeight="1">
      <c r="A21" s="819"/>
      <c r="B21" s="820"/>
      <c r="C21" s="821"/>
      <c r="D21" s="820"/>
      <c r="E21" s="820"/>
      <c r="F21" s="820"/>
      <c r="G21" s="820"/>
      <c r="H21" s="820"/>
      <c r="I21" s="820"/>
      <c r="J21" s="820"/>
      <c r="K21" s="806"/>
      <c r="L21" s="815"/>
    </row>
    <row r="22" spans="1:12" s="110" customFormat="1" ht="12.75">
      <c r="A22" s="822" t="s">
        <v>326</v>
      </c>
    </row>
    <row r="23" spans="1:12" s="156" customFormat="1" ht="13.5" customHeight="1">
      <c r="A23" s="191" t="s">
        <v>288</v>
      </c>
      <c r="B23" s="469"/>
      <c r="E23" s="155" t="s">
        <v>327</v>
      </c>
      <c r="F23" s="113" t="s">
        <v>328</v>
      </c>
      <c r="G23" s="113" t="s">
        <v>329</v>
      </c>
      <c r="H23" s="782" t="s">
        <v>330</v>
      </c>
      <c r="I23" s="113" t="s">
        <v>331</v>
      </c>
      <c r="J23" s="113" t="s">
        <v>332</v>
      </c>
    </row>
    <row r="24" spans="1:12" s="156" customFormat="1" ht="12" customHeight="1">
      <c r="A24" s="823" t="s">
        <v>220</v>
      </c>
      <c r="B24" s="824"/>
      <c r="C24" s="615"/>
      <c r="D24" s="615"/>
      <c r="E24" s="784">
        <v>-108.68009810000001</v>
      </c>
      <c r="F24" s="785">
        <v>340.84049114999885</v>
      </c>
      <c r="G24" s="785">
        <v>942.11777980000011</v>
      </c>
      <c r="H24" s="785">
        <v>-117.80505099999999</v>
      </c>
      <c r="I24" s="785">
        <v>-350.30462199999999</v>
      </c>
      <c r="J24" s="785">
        <v>-443</v>
      </c>
    </row>
    <row r="25" spans="1:12" s="156" customFormat="1" ht="12" customHeight="1">
      <c r="A25" s="786" t="s">
        <v>699</v>
      </c>
      <c r="B25" s="825"/>
      <c r="C25" s="171"/>
      <c r="D25" s="171"/>
      <c r="E25" s="645">
        <v>-47.198790000000002</v>
      </c>
      <c r="F25" s="135">
        <v>489.86928999999998</v>
      </c>
      <c r="G25" s="135">
        <v>223.20193980000002</v>
      </c>
      <c r="H25" s="135">
        <v>129.22299999999996</v>
      </c>
      <c r="I25" s="135">
        <v>-77.075999999999993</v>
      </c>
      <c r="J25" s="135">
        <v>-111</v>
      </c>
    </row>
    <row r="26" spans="1:12" s="156" customFormat="1" ht="12" customHeight="1">
      <c r="A26" s="786" t="s">
        <v>700</v>
      </c>
      <c r="B26" s="825"/>
      <c r="C26" s="171"/>
      <c r="D26" s="826"/>
      <c r="E26" s="645">
        <v>-61.4813081</v>
      </c>
      <c r="F26" s="135">
        <v>-149</v>
      </c>
      <c r="G26" s="135">
        <v>718.91584000000012</v>
      </c>
      <c r="H26" s="134">
        <v>-247.028051</v>
      </c>
      <c r="I26" s="134">
        <v>-273.22862199999997</v>
      </c>
      <c r="J26" s="134">
        <v>-332</v>
      </c>
    </row>
    <row r="27" spans="1:12" s="156" customFormat="1" ht="12" customHeight="1">
      <c r="A27" s="788" t="s">
        <v>514</v>
      </c>
      <c r="B27" s="825"/>
      <c r="C27" s="171"/>
      <c r="D27" s="827"/>
      <c r="E27" s="784">
        <v>-360.45704057999995</v>
      </c>
      <c r="F27" s="785">
        <v>-1087.78852353</v>
      </c>
      <c r="G27" s="785">
        <v>-1062.1305199999999</v>
      </c>
      <c r="H27" s="785">
        <v>-837.72455600000001</v>
      </c>
      <c r="I27" s="785">
        <v>-518.18185700000004</v>
      </c>
      <c r="J27" s="785">
        <v>-540</v>
      </c>
    </row>
    <row r="28" spans="1:12" s="794" customFormat="1" ht="12" customHeight="1">
      <c r="A28" s="790" t="s">
        <v>701</v>
      </c>
      <c r="B28" s="825"/>
      <c r="C28" s="828"/>
      <c r="D28" s="828"/>
      <c r="E28" s="784">
        <v>-1533.4910129361999</v>
      </c>
      <c r="F28" s="785">
        <v>-4533.2687072299996</v>
      </c>
      <c r="G28" s="785">
        <v>-1894.8070512131003</v>
      </c>
      <c r="H28" s="829">
        <v>-1024.483414</v>
      </c>
      <c r="I28" s="829">
        <v>-1448.135923</v>
      </c>
      <c r="J28" s="829">
        <v>-1933</v>
      </c>
    </row>
    <row r="29" spans="1:12" s="156" customFormat="1" ht="12" customHeight="1">
      <c r="A29" s="786" t="s">
        <v>702</v>
      </c>
      <c r="B29" s="825"/>
      <c r="C29" s="171"/>
      <c r="D29" s="171"/>
      <c r="E29" s="645">
        <v>-107.95330378760001</v>
      </c>
      <c r="F29" s="135">
        <v>-283.13433506399997</v>
      </c>
      <c r="G29" s="135">
        <v>25.242415426899996</v>
      </c>
      <c r="H29" s="135">
        <v>-369.99084699999997</v>
      </c>
      <c r="I29" s="135">
        <v>-135.98625300000003</v>
      </c>
      <c r="J29" s="135">
        <v>21</v>
      </c>
    </row>
    <row r="30" spans="1:12" s="156" customFormat="1" ht="12" customHeight="1">
      <c r="A30" s="786" t="s">
        <v>703</v>
      </c>
      <c r="B30" s="825"/>
      <c r="C30" s="171"/>
      <c r="D30" s="171"/>
      <c r="E30" s="645">
        <v>-406.07706472439997</v>
      </c>
      <c r="F30" s="135">
        <v>-24.932699348900002</v>
      </c>
      <c r="G30" s="135">
        <v>-148.9932811524001</v>
      </c>
      <c r="H30" s="134">
        <v>-290.637449</v>
      </c>
      <c r="I30" s="134">
        <v>-227.93231299999997</v>
      </c>
      <c r="J30" s="134">
        <v>-142</v>
      </c>
    </row>
    <row r="31" spans="1:12" s="156" customFormat="1" ht="12" customHeight="1">
      <c r="A31" s="786" t="s">
        <v>704</v>
      </c>
      <c r="B31" s="825"/>
      <c r="C31" s="171"/>
      <c r="D31" s="171"/>
      <c r="E31" s="645">
        <v>-251.87915240260003</v>
      </c>
      <c r="F31" s="795" t="s">
        <v>705</v>
      </c>
      <c r="G31" s="795" t="s">
        <v>705</v>
      </c>
      <c r="H31" s="795" t="s">
        <v>705</v>
      </c>
      <c r="I31" s="795" t="s">
        <v>705</v>
      </c>
      <c r="J31" s="795" t="s">
        <v>705</v>
      </c>
    </row>
    <row r="32" spans="1:12" s="156" customFormat="1" ht="12" customHeight="1">
      <c r="A32" s="797" t="s">
        <v>706</v>
      </c>
      <c r="B32" s="825"/>
      <c r="C32" s="171"/>
      <c r="D32" s="171"/>
      <c r="E32" s="645">
        <v>-638.07381682200003</v>
      </c>
      <c r="F32" s="135">
        <v>-2988.054169899</v>
      </c>
      <c r="G32" s="135">
        <v>-1304.9661629050001</v>
      </c>
      <c r="H32" s="134">
        <v>-166.49336100000005</v>
      </c>
      <c r="I32" s="134">
        <v>-499.80935499999993</v>
      </c>
      <c r="J32" s="134">
        <v>-945</v>
      </c>
    </row>
    <row r="33" spans="1:16" s="156" customFormat="1" ht="12" customHeight="1">
      <c r="A33" s="797" t="s">
        <v>707</v>
      </c>
      <c r="B33" s="825"/>
      <c r="C33" s="171"/>
      <c r="D33" s="171"/>
      <c r="E33" s="645">
        <v>-179.26373826939999</v>
      </c>
      <c r="F33" s="135">
        <v>-1125.5165269535</v>
      </c>
      <c r="G33" s="135">
        <v>-316.53716130190003</v>
      </c>
      <c r="H33" s="134">
        <v>-30.961088000000004</v>
      </c>
      <c r="I33" s="134">
        <v>-52.231999999999985</v>
      </c>
      <c r="J33" s="134">
        <v>-230</v>
      </c>
    </row>
    <row r="34" spans="1:16" s="156" customFormat="1" ht="12" customHeight="1">
      <c r="A34" s="799" t="s">
        <v>708</v>
      </c>
      <c r="B34" s="825"/>
      <c r="C34" s="171"/>
      <c r="D34" s="171"/>
      <c r="E34" s="645">
        <v>59.391098398399997</v>
      </c>
      <c r="F34" s="135">
        <v>-116.4091583236</v>
      </c>
      <c r="G34" s="135">
        <v>-167.88727185900001</v>
      </c>
      <c r="H34" s="134">
        <v>-124.32358599999998</v>
      </c>
      <c r="I34" s="134">
        <v>-470.92972499999996</v>
      </c>
      <c r="J34" s="134">
        <v>-635</v>
      </c>
    </row>
    <row r="35" spans="1:16" s="156" customFormat="1" ht="12" customHeight="1">
      <c r="A35" s="799" t="s">
        <v>709</v>
      </c>
      <c r="B35" s="830"/>
      <c r="C35" s="613"/>
      <c r="D35" s="613"/>
      <c r="E35" s="645">
        <v>-9.6350353286003187</v>
      </c>
      <c r="F35" s="135">
        <v>4.7781823589999695</v>
      </c>
      <c r="G35" s="135">
        <v>18.334410578300499</v>
      </c>
      <c r="H35" s="134">
        <v>-42.077083000000002</v>
      </c>
      <c r="I35" s="134">
        <v>-61.246276999999999</v>
      </c>
      <c r="J35" s="134">
        <v>0</v>
      </c>
    </row>
    <row r="36" spans="1:16" s="171" customFormat="1" ht="12" customHeight="1">
      <c r="A36" s="803" t="s">
        <v>710</v>
      </c>
      <c r="E36" s="804">
        <v>-2002.7597216161998</v>
      </c>
      <c r="F36" s="805">
        <v>-5280.3419196100003</v>
      </c>
      <c r="G36" s="805">
        <v>-2015.0463594473999</v>
      </c>
      <c r="H36" s="805">
        <v>-1980.013021</v>
      </c>
      <c r="I36" s="805">
        <v>-2317.8061079999998</v>
      </c>
      <c r="J36" s="805">
        <v>-2915</v>
      </c>
      <c r="M36" s="831"/>
      <c r="P36" s="831"/>
    </row>
    <row r="37" spans="1:16" s="171" customFormat="1" ht="12" customHeight="1">
      <c r="A37" s="808" t="s">
        <v>711</v>
      </c>
      <c r="E37" s="809">
        <v>-23.5217282887</v>
      </c>
      <c r="F37" s="810">
        <v>-2143.8177157530999</v>
      </c>
      <c r="G37" s="810">
        <v>-255.09926539100002</v>
      </c>
      <c r="H37" s="810">
        <v>341.44439405699995</v>
      </c>
      <c r="I37" s="810">
        <v>133</v>
      </c>
      <c r="J37" s="810">
        <v>-265</v>
      </c>
    </row>
    <row r="38" spans="1:16" s="469" customFormat="1" ht="12" customHeight="1">
      <c r="A38" s="812" t="s">
        <v>712</v>
      </c>
      <c r="B38" s="832"/>
      <c r="C38" s="832"/>
      <c r="D38" s="832"/>
      <c r="E38" s="813">
        <v>-2026.2814499049</v>
      </c>
      <c r="F38" s="814">
        <v>-7424.1596353631003</v>
      </c>
      <c r="G38" s="814">
        <v>-2269.5576271898994</v>
      </c>
      <c r="H38" s="814">
        <v>-1638.568626943</v>
      </c>
      <c r="I38" s="814">
        <v>-2184.617264</v>
      </c>
      <c r="J38" s="814">
        <v>-3179</v>
      </c>
    </row>
    <row r="39" spans="1:16" s="156" customFormat="1" ht="12" customHeight="1">
      <c r="A39" s="629" t="s">
        <v>714</v>
      </c>
      <c r="B39" s="614"/>
      <c r="C39" s="614"/>
      <c r="D39" s="614"/>
      <c r="E39" s="816">
        <v>-0.17177189937913401</v>
      </c>
      <c r="F39" s="817">
        <v>-0.48</v>
      </c>
      <c r="G39" s="817">
        <v>-0.151749080432209</v>
      </c>
      <c r="H39" s="817">
        <v>-0.1195</v>
      </c>
      <c r="I39" s="817">
        <v>-0.17</v>
      </c>
      <c r="J39" s="817">
        <v>-0.24</v>
      </c>
    </row>
    <row r="40" spans="1:16" ht="6.95" customHeight="1">
      <c r="A40" s="833"/>
      <c r="B40" s="833"/>
      <c r="C40" s="833"/>
      <c r="D40" s="833"/>
      <c r="E40" s="833"/>
      <c r="F40" s="833"/>
      <c r="G40" s="833"/>
      <c r="H40" s="833"/>
      <c r="I40" s="833"/>
      <c r="J40" s="833"/>
    </row>
    <row r="41" spans="1:16" ht="22.5" customHeight="1">
      <c r="A41" s="2469" t="s">
        <v>715</v>
      </c>
      <c r="B41" s="2469"/>
      <c r="C41" s="2469"/>
      <c r="D41" s="2469"/>
      <c r="E41" s="2469"/>
      <c r="F41" s="2469"/>
      <c r="G41" s="2469"/>
      <c r="H41" s="2469"/>
      <c r="I41" s="2469"/>
      <c r="J41" s="2469"/>
    </row>
    <row r="42" spans="1:16" s="469" customFormat="1" ht="12.75" customHeight="1">
      <c r="A42" s="819"/>
      <c r="B42" s="820"/>
      <c r="C42" s="820"/>
      <c r="D42" s="820"/>
      <c r="E42" s="820"/>
      <c r="F42" s="820"/>
      <c r="G42" s="820"/>
      <c r="H42" s="820"/>
      <c r="I42" s="820"/>
      <c r="J42" s="820"/>
      <c r="K42" s="806"/>
    </row>
    <row r="43" spans="1:16" s="109" customFormat="1" ht="18.75" customHeight="1">
      <c r="A43" s="822" t="s">
        <v>716</v>
      </c>
    </row>
    <row r="44" spans="1:16" s="469" customFormat="1" ht="9" customHeight="1">
      <c r="A44" s="110"/>
      <c r="B44" s="110"/>
      <c r="C44" s="110"/>
      <c r="D44" s="110"/>
      <c r="E44" s="110"/>
      <c r="F44" s="110"/>
      <c r="G44" s="110"/>
      <c r="H44" s="110"/>
      <c r="I44" s="110"/>
      <c r="J44" s="110"/>
      <c r="K44" s="806"/>
    </row>
    <row r="45" spans="1:16" s="469" customFormat="1" ht="13.5" customHeight="1">
      <c r="A45" s="191" t="s">
        <v>288</v>
      </c>
      <c r="B45" s="111"/>
      <c r="C45" s="111"/>
      <c r="D45" s="111"/>
      <c r="E45" s="111"/>
      <c r="F45" s="834"/>
      <c r="G45" s="155" t="s">
        <v>289</v>
      </c>
      <c r="H45" s="113" t="s">
        <v>290</v>
      </c>
      <c r="I45" s="155" t="s">
        <v>327</v>
      </c>
      <c r="J45" s="782" t="s">
        <v>717</v>
      </c>
      <c r="K45" s="110"/>
      <c r="L45" s="110"/>
      <c r="M45" s="110"/>
      <c r="N45" s="110"/>
      <c r="O45" s="110"/>
      <c r="P45" s="806"/>
    </row>
    <row r="46" spans="1:16" s="469" customFormat="1" ht="12" customHeight="1">
      <c r="A46" s="823" t="s">
        <v>220</v>
      </c>
      <c r="B46" s="823"/>
      <c r="C46" s="823"/>
      <c r="D46" s="823"/>
      <c r="E46" s="823"/>
      <c r="F46" s="783"/>
      <c r="G46" s="784">
        <v>-60.280183700000002</v>
      </c>
      <c r="H46" s="785">
        <v>-84.208533840000001</v>
      </c>
      <c r="I46" s="784">
        <v>-108.68009810000001</v>
      </c>
      <c r="J46" s="785">
        <v>265.49121054999989</v>
      </c>
      <c r="K46" s="110"/>
      <c r="L46" s="110"/>
      <c r="M46" s="110"/>
      <c r="N46" s="110"/>
      <c r="O46" s="110"/>
      <c r="P46" s="806"/>
    </row>
    <row r="47" spans="1:16" s="469" customFormat="1" ht="12" customHeight="1">
      <c r="A47" s="786" t="s">
        <v>699</v>
      </c>
      <c r="B47" s="786"/>
      <c r="C47" s="786"/>
      <c r="D47" s="786"/>
      <c r="E47" s="786"/>
      <c r="F47" s="786"/>
      <c r="G47" s="645">
        <v>-2.4753799999999999</v>
      </c>
      <c r="H47" s="135">
        <v>-7.4596899999999993</v>
      </c>
      <c r="I47" s="645">
        <v>-47.198790000000002</v>
      </c>
      <c r="J47" s="135">
        <v>493.40915999999993</v>
      </c>
      <c r="K47" s="110"/>
      <c r="L47" s="110"/>
      <c r="M47" s="110"/>
      <c r="N47" s="110"/>
      <c r="O47" s="110"/>
      <c r="P47" s="806"/>
    </row>
    <row r="48" spans="1:16" s="469" customFormat="1" ht="12" customHeight="1">
      <c r="A48" s="786" t="s">
        <v>718</v>
      </c>
      <c r="B48" s="786"/>
      <c r="C48" s="786"/>
      <c r="D48" s="786"/>
      <c r="E48" s="786"/>
      <c r="F48" s="786"/>
      <c r="G48" s="645">
        <v>-57.804803699999994</v>
      </c>
      <c r="H48" s="135">
        <v>-76.748843840000006</v>
      </c>
      <c r="I48" s="645">
        <v>-61.481308100000007</v>
      </c>
      <c r="J48" s="134">
        <v>-227.9179494499997</v>
      </c>
      <c r="K48" s="110"/>
      <c r="L48" s="110"/>
      <c r="M48" s="110"/>
      <c r="N48" s="110"/>
      <c r="O48" s="110"/>
      <c r="P48" s="806"/>
    </row>
    <row r="49" spans="1:16" s="469" customFormat="1" ht="12" customHeight="1">
      <c r="A49" s="788" t="s">
        <v>514</v>
      </c>
      <c r="B49" s="788"/>
      <c r="C49" s="788"/>
      <c r="D49" s="788"/>
      <c r="E49" s="788"/>
      <c r="F49" s="788"/>
      <c r="G49" s="784">
        <v>-134.53588318000001</v>
      </c>
      <c r="H49" s="785">
        <v>-155.7419088</v>
      </c>
      <c r="I49" s="784">
        <v>-360.45703058000004</v>
      </c>
      <c r="J49" s="785">
        <v>-754.93711435</v>
      </c>
      <c r="K49" s="110"/>
      <c r="L49" s="110"/>
      <c r="M49" s="110"/>
      <c r="N49" s="110"/>
      <c r="O49" s="110"/>
      <c r="P49" s="806"/>
    </row>
    <row r="50" spans="1:16" s="469" customFormat="1" ht="12" customHeight="1">
      <c r="A50" s="790" t="s">
        <v>515</v>
      </c>
      <c r="B50" s="790"/>
      <c r="C50" s="790"/>
      <c r="D50" s="790"/>
      <c r="E50" s="790"/>
      <c r="F50" s="790"/>
      <c r="G50" s="791">
        <v>-790.51642034420013</v>
      </c>
      <c r="H50" s="785">
        <v>-313.04846849810002</v>
      </c>
      <c r="I50" s="784">
        <v>-1533.4910029362002</v>
      </c>
      <c r="J50" s="785">
        <v>-3210.8401326225999</v>
      </c>
      <c r="K50" s="110"/>
      <c r="L50" s="110"/>
      <c r="M50" s="110"/>
      <c r="N50" s="110"/>
      <c r="O50" s="110"/>
      <c r="P50" s="806"/>
    </row>
    <row r="51" spans="1:16" s="469" customFormat="1" ht="12" customHeight="1">
      <c r="A51" s="786" t="s">
        <v>719</v>
      </c>
      <c r="B51" s="786"/>
      <c r="C51" s="786"/>
      <c r="D51" s="786"/>
      <c r="E51" s="786"/>
      <c r="F51" s="786"/>
      <c r="G51" s="645">
        <v>-237.77135456460019</v>
      </c>
      <c r="H51" s="135">
        <v>-175.59372894239999</v>
      </c>
      <c r="I51" s="645">
        <v>-875.84517138660021</v>
      </c>
      <c r="J51" s="135">
        <v>-2144.0658320591997</v>
      </c>
      <c r="K51" s="110"/>
      <c r="L51" s="110"/>
      <c r="M51" s="110"/>
      <c r="N51" s="110"/>
      <c r="O51" s="110"/>
      <c r="P51" s="806"/>
    </row>
    <row r="52" spans="1:16" s="469" customFormat="1" ht="12" customHeight="1">
      <c r="A52" s="786" t="s">
        <v>720</v>
      </c>
      <c r="B52" s="786"/>
      <c r="C52" s="786"/>
      <c r="D52" s="786"/>
      <c r="E52" s="786"/>
      <c r="F52" s="786"/>
      <c r="G52" s="645">
        <v>-188.72562843999981</v>
      </c>
      <c r="H52" s="135">
        <v>-172.6825622467</v>
      </c>
      <c r="I52" s="645">
        <v>-367.9893667093998</v>
      </c>
      <c r="J52" s="134">
        <v>-887.6280997325</v>
      </c>
      <c r="K52" s="110"/>
      <c r="L52" s="110"/>
      <c r="M52" s="110"/>
      <c r="N52" s="110"/>
      <c r="O52" s="110"/>
      <c r="P52" s="806"/>
    </row>
    <row r="53" spans="1:16" s="469" customFormat="1" ht="12" customHeight="1">
      <c r="A53" s="797" t="s">
        <v>703</v>
      </c>
      <c r="B53" s="797"/>
      <c r="C53" s="797"/>
      <c r="D53" s="797"/>
      <c r="E53" s="797"/>
      <c r="F53" s="797"/>
      <c r="G53" s="645">
        <v>-237.94034466999997</v>
      </c>
      <c r="H53" s="135">
        <v>2.4913947392</v>
      </c>
      <c r="I53" s="645">
        <v>-231.45922138599997</v>
      </c>
      <c r="J53" s="134">
        <v>80.042159173300007</v>
      </c>
      <c r="K53" s="110"/>
      <c r="L53" s="110"/>
      <c r="M53" s="110"/>
      <c r="N53" s="110"/>
      <c r="O53" s="110"/>
      <c r="P53" s="806"/>
    </row>
    <row r="54" spans="1:16" s="469" customFormat="1" ht="12" customHeight="1">
      <c r="A54" s="797" t="s">
        <v>702</v>
      </c>
      <c r="B54" s="797"/>
      <c r="C54" s="797"/>
      <c r="D54" s="797"/>
      <c r="E54" s="797"/>
      <c r="F54" s="797"/>
      <c r="G54" s="798">
        <v>-94.330989330000236</v>
      </c>
      <c r="H54" s="135">
        <v>-65.765967225200001</v>
      </c>
      <c r="I54" s="645">
        <v>-107.95330652400024</v>
      </c>
      <c r="J54" s="134">
        <v>-173.63800734</v>
      </c>
      <c r="K54" s="110"/>
      <c r="L54" s="110"/>
      <c r="M54" s="110"/>
      <c r="N54" s="110"/>
      <c r="O54" s="110"/>
      <c r="P54" s="806"/>
    </row>
    <row r="55" spans="1:16" s="469" customFormat="1" ht="12" customHeight="1">
      <c r="A55" s="799" t="s">
        <v>709</v>
      </c>
      <c r="B55" s="799"/>
      <c r="C55" s="799"/>
      <c r="D55" s="799"/>
      <c r="E55" s="799"/>
      <c r="F55" s="799"/>
      <c r="G55" s="801">
        <v>-31.748103339599901</v>
      </c>
      <c r="H55" s="135">
        <v>98.502395177000096</v>
      </c>
      <c r="I55" s="801">
        <v>49.756063069800241</v>
      </c>
      <c r="J55" s="134">
        <v>-85.550352664200489</v>
      </c>
      <c r="K55" s="110"/>
      <c r="L55" s="110"/>
      <c r="M55" s="110"/>
      <c r="N55" s="110"/>
      <c r="O55" s="110"/>
      <c r="P55" s="806"/>
    </row>
    <row r="56" spans="1:16" s="469" customFormat="1" ht="12" customHeight="1">
      <c r="A56" s="803" t="s">
        <v>710</v>
      </c>
      <c r="B56" s="803"/>
      <c r="C56" s="803"/>
      <c r="D56" s="803"/>
      <c r="E56" s="803"/>
      <c r="F56" s="803"/>
      <c r="G56" s="804">
        <v>-985.33248722420012</v>
      </c>
      <c r="H56" s="805">
        <v>-552.99891113809997</v>
      </c>
      <c r="I56" s="804">
        <v>-2002.6281316162003</v>
      </c>
      <c r="J56" s="805">
        <v>-3700.2860364225999</v>
      </c>
      <c r="K56" s="110"/>
      <c r="L56" s="110"/>
      <c r="M56" s="110"/>
      <c r="N56" s="110"/>
      <c r="O56" s="110"/>
      <c r="P56" s="806"/>
    </row>
    <row r="57" spans="1:16" s="469" customFormat="1" ht="12" customHeight="1">
      <c r="A57" s="808" t="s">
        <v>711</v>
      </c>
      <c r="B57" s="808"/>
      <c r="C57" s="808"/>
      <c r="D57" s="808"/>
      <c r="E57" s="808"/>
      <c r="F57" s="808"/>
      <c r="G57" s="809">
        <v>118.08772707892</v>
      </c>
      <c r="H57" s="810">
        <v>-43.908984687179995</v>
      </c>
      <c r="I57" s="809">
        <v>-23.521728288700004</v>
      </c>
      <c r="J57" s="810">
        <v>-1971.3346879933001</v>
      </c>
      <c r="K57" s="110"/>
      <c r="L57" s="110"/>
      <c r="M57" s="110"/>
      <c r="N57" s="110"/>
      <c r="O57" s="110"/>
      <c r="P57" s="806"/>
    </row>
    <row r="58" spans="1:16" s="469" customFormat="1" ht="12" customHeight="1">
      <c r="A58" s="812" t="s">
        <v>712</v>
      </c>
      <c r="B58" s="835"/>
      <c r="C58" s="835"/>
      <c r="D58" s="835"/>
      <c r="E58" s="835"/>
      <c r="F58" s="835"/>
      <c r="G58" s="836">
        <v>-867.24476014528011</v>
      </c>
      <c r="H58" s="814">
        <v>-596.90789582527998</v>
      </c>
      <c r="I58" s="836">
        <v>-2026.1498599049003</v>
      </c>
      <c r="J58" s="814">
        <v>-5671.6207244158995</v>
      </c>
      <c r="K58" s="110"/>
      <c r="L58" s="110"/>
      <c r="M58" s="110"/>
      <c r="N58" s="110"/>
      <c r="O58" s="110"/>
      <c r="P58" s="806"/>
    </row>
    <row r="59" spans="1:16" s="469" customFormat="1" ht="12" customHeight="1">
      <c r="A59" s="629" t="s">
        <v>713</v>
      </c>
      <c r="B59" s="629"/>
      <c r="C59" s="629"/>
      <c r="D59" s="629"/>
      <c r="E59" s="629"/>
      <c r="F59" s="629"/>
      <c r="G59" s="816">
        <v>-0.22</v>
      </c>
      <c r="H59" s="817">
        <v>-0.15</v>
      </c>
      <c r="I59" s="816">
        <v>-0.17</v>
      </c>
      <c r="J59" s="817">
        <v>-0.49</v>
      </c>
      <c r="K59" s="110"/>
      <c r="L59" s="110"/>
      <c r="M59" s="110"/>
      <c r="N59" s="110"/>
      <c r="O59" s="110"/>
      <c r="P59" s="806"/>
    </row>
    <row r="60" spans="1:16" s="469" customFormat="1" ht="9" customHeight="1">
      <c r="A60" s="819"/>
      <c r="B60" s="820"/>
      <c r="C60" s="820"/>
      <c r="D60" s="820"/>
      <c r="E60" s="820"/>
      <c r="F60" s="110"/>
      <c r="G60" s="110"/>
      <c r="H60" s="110"/>
      <c r="I60" s="110"/>
      <c r="J60" s="110"/>
      <c r="K60" s="806"/>
    </row>
    <row r="61" spans="1:16" s="469" customFormat="1" ht="12.75" customHeight="1">
      <c r="A61" s="837"/>
      <c r="B61" s="837"/>
      <c r="C61" s="837"/>
      <c r="D61" s="837"/>
      <c r="E61" s="837"/>
      <c r="F61" s="837"/>
      <c r="G61" s="837"/>
      <c r="H61" s="837"/>
      <c r="I61" s="837"/>
      <c r="J61" s="837"/>
      <c r="K61" s="838"/>
    </row>
    <row r="62" spans="1:16" s="106" customFormat="1" ht="22.5" customHeight="1">
      <c r="A62" s="104"/>
      <c r="B62" s="105"/>
      <c r="C62" s="105"/>
      <c r="D62" s="105"/>
      <c r="E62" s="105"/>
      <c r="F62" s="105"/>
      <c r="G62" s="105"/>
      <c r="H62" s="105"/>
      <c r="I62" s="105"/>
      <c r="J62" s="105"/>
    </row>
    <row r="63" spans="1:16" s="109" customFormat="1" ht="18.75" customHeight="1">
      <c r="A63" s="149" t="s">
        <v>721</v>
      </c>
    </row>
    <row r="64" spans="1:16" s="110" customFormat="1" ht="12.75" customHeight="1"/>
    <row r="65" spans="1:16" s="156" customFormat="1" ht="13.5" customHeight="1">
      <c r="A65" s="191" t="s">
        <v>288</v>
      </c>
      <c r="B65" s="155" t="s">
        <v>289</v>
      </c>
      <c r="C65" s="113" t="s">
        <v>290</v>
      </c>
      <c r="D65" s="782" t="s">
        <v>291</v>
      </c>
      <c r="E65" s="782" t="s">
        <v>292</v>
      </c>
      <c r="F65" s="782" t="s">
        <v>293</v>
      </c>
      <c r="G65" s="782" t="s">
        <v>294</v>
      </c>
      <c r="H65" s="782" t="s">
        <v>295</v>
      </c>
      <c r="I65" s="782" t="s">
        <v>296</v>
      </c>
      <c r="J65" s="113" t="s">
        <v>297</v>
      </c>
    </row>
    <row r="66" spans="1:16" s="156" customFormat="1" ht="12" customHeight="1">
      <c r="A66" s="803" t="s">
        <v>678</v>
      </c>
      <c r="B66" s="645">
        <v>-30.2657790200001</v>
      </c>
      <c r="C66" s="839">
        <v>-18.933046170000001</v>
      </c>
      <c r="D66" s="840">
        <v>46.406719549999998</v>
      </c>
      <c r="E66" s="840">
        <v>108.8597580114</v>
      </c>
      <c r="F66" s="840">
        <v>-56.696174409999998</v>
      </c>
      <c r="G66" s="840">
        <v>-105.96667625000002</v>
      </c>
      <c r="H66" s="840">
        <v>416.43880524000002</v>
      </c>
      <c r="I66" s="590">
        <v>-21.066230720000021</v>
      </c>
      <c r="J66" s="590">
        <v>1045.50973679</v>
      </c>
    </row>
    <row r="67" spans="1:16" s="156" customFormat="1" ht="12" customHeight="1">
      <c r="A67" s="841" t="s">
        <v>679</v>
      </c>
      <c r="B67" s="645">
        <v>28.553112724200002</v>
      </c>
      <c r="C67" s="842">
        <v>24.150575981400003</v>
      </c>
      <c r="D67" s="843">
        <v>-384.75803194120004</v>
      </c>
      <c r="E67" s="843">
        <v>-346.1621016922</v>
      </c>
      <c r="F67" s="843">
        <v>-356.19247272050001</v>
      </c>
      <c r="G67" s="843">
        <v>-329.57301734959998</v>
      </c>
      <c r="H67" s="843">
        <v>-515.18106977880007</v>
      </c>
      <c r="I67" s="579">
        <v>-224.88813175970006</v>
      </c>
      <c r="J67" s="579">
        <v>-165.15933396549997</v>
      </c>
    </row>
    <row r="68" spans="1:16" s="156" customFormat="1" ht="12" customHeight="1">
      <c r="A68" s="592" t="s">
        <v>680</v>
      </c>
      <c r="B68" s="645">
        <v>-5.5683617200000102</v>
      </c>
      <c r="C68" s="842">
        <v>13.06093233</v>
      </c>
      <c r="D68" s="843">
        <v>14.677709950000001</v>
      </c>
      <c r="E68" s="843">
        <v>-36.142367120000003</v>
      </c>
      <c r="F68" s="843">
        <v>-12.900098459999999</v>
      </c>
      <c r="G68" s="843">
        <v>5.2239978189000009</v>
      </c>
      <c r="H68" s="843">
        <v>10.6985048211</v>
      </c>
      <c r="I68" s="579">
        <v>-2.8166168820000053</v>
      </c>
      <c r="J68" s="579">
        <v>-125.88781696000001</v>
      </c>
    </row>
    <row r="69" spans="1:16" s="156" customFormat="1" ht="12" customHeight="1">
      <c r="A69" s="592" t="s">
        <v>681</v>
      </c>
      <c r="B69" s="645">
        <v>-4.6583430786000095</v>
      </c>
      <c r="C69" s="842">
        <v>-54.731019676400003</v>
      </c>
      <c r="D69" s="843">
        <v>202.6501357745</v>
      </c>
      <c r="E69" s="843">
        <v>-2.1268472269999803</v>
      </c>
      <c r="F69" s="843">
        <v>-367.67145673969998</v>
      </c>
      <c r="G69" s="843">
        <v>-441.9139731825</v>
      </c>
      <c r="H69" s="843">
        <v>-161.71960138899999</v>
      </c>
      <c r="I69" s="579">
        <v>-267.91958171290003</v>
      </c>
      <c r="J69" s="579">
        <v>-97.444413481500021</v>
      </c>
    </row>
    <row r="70" spans="1:16" s="171" customFormat="1" ht="12" customHeight="1">
      <c r="A70" s="592" t="s">
        <v>682</v>
      </c>
      <c r="B70" s="645">
        <v>-105.45161517859999</v>
      </c>
      <c r="C70" s="842">
        <v>-48.334503069999997</v>
      </c>
      <c r="D70" s="843">
        <v>39.654143959999999</v>
      </c>
      <c r="E70" s="843">
        <v>-106.55452816430001</v>
      </c>
      <c r="F70" s="843">
        <v>-25.937971164499999</v>
      </c>
      <c r="G70" s="843">
        <v>17.270283511799992</v>
      </c>
      <c r="H70" s="843">
        <v>-66.053649520299999</v>
      </c>
      <c r="I70" s="579">
        <v>10.530807630600002</v>
      </c>
      <c r="J70" s="579">
        <v>-112.53953453180002</v>
      </c>
    </row>
    <row r="71" spans="1:16" s="171" customFormat="1" ht="12" customHeight="1">
      <c r="A71" s="592" t="s">
        <v>683</v>
      </c>
      <c r="B71" s="645">
        <v>-102.86216433600001</v>
      </c>
      <c r="C71" s="842">
        <v>-4.3886727763999893</v>
      </c>
      <c r="D71" s="843">
        <v>-2.2750162276000099</v>
      </c>
      <c r="E71" s="843">
        <v>-40.471018919999999</v>
      </c>
      <c r="F71" s="843">
        <v>-14.955808170800001</v>
      </c>
      <c r="G71" s="843">
        <v>-29.9024115092</v>
      </c>
      <c r="H71" s="843">
        <v>3.5777849700000002</v>
      </c>
      <c r="I71" s="579">
        <v>-77.021330710000001</v>
      </c>
      <c r="J71" s="579">
        <v>0.12171168999999793</v>
      </c>
    </row>
    <row r="72" spans="1:16" s="171" customFormat="1" ht="12" customHeight="1">
      <c r="A72" s="592" t="s">
        <v>684</v>
      </c>
      <c r="B72" s="645">
        <v>-5.9053800000000001</v>
      </c>
      <c r="C72" s="842">
        <v>-161.99342999999999</v>
      </c>
      <c r="D72" s="843">
        <v>-15.02801</v>
      </c>
      <c r="E72" s="843">
        <v>-227.37286501149998</v>
      </c>
      <c r="F72" s="843">
        <v>-262.24249323040004</v>
      </c>
      <c r="G72" s="843">
        <v>-328.91469000000001</v>
      </c>
      <c r="H72" s="843">
        <v>0</v>
      </c>
      <c r="I72" s="579">
        <v>0</v>
      </c>
      <c r="J72" s="579">
        <v>0.70828099999999994</v>
      </c>
    </row>
    <row r="73" spans="1:16" s="171" customFormat="1" ht="12" customHeight="1">
      <c r="A73" s="592" t="s">
        <v>685</v>
      </c>
      <c r="B73" s="645">
        <v>-244.55082678140002</v>
      </c>
      <c r="C73" s="842">
        <v>-98.2488844306</v>
      </c>
      <c r="D73" s="843">
        <v>-177.0420156342</v>
      </c>
      <c r="E73" s="843">
        <v>-579.12605145499992</v>
      </c>
      <c r="F73" s="843">
        <v>-319.52541057399998</v>
      </c>
      <c r="G73" s="843">
        <v>-350.92307274199999</v>
      </c>
      <c r="H73" s="843">
        <v>-262.32899637379995</v>
      </c>
      <c r="I73" s="579">
        <v>-262.2614492381</v>
      </c>
      <c r="J73" s="579">
        <v>-221.80876674859999</v>
      </c>
    </row>
    <row r="74" spans="1:16" s="171" customFormat="1" ht="12" customHeight="1">
      <c r="A74" s="592" t="s">
        <v>686</v>
      </c>
      <c r="B74" s="645">
        <v>-92.690958639600098</v>
      </c>
      <c r="C74" s="842">
        <v>56.682421529999999</v>
      </c>
      <c r="D74" s="843">
        <v>-10.538483469999999</v>
      </c>
      <c r="E74" s="843">
        <v>-86.44026959</v>
      </c>
      <c r="F74" s="843">
        <v>-141.51875078</v>
      </c>
      <c r="G74" s="843">
        <v>-26.680171799999997</v>
      </c>
      <c r="H74" s="843">
        <v>-11.22754441</v>
      </c>
      <c r="I74" s="579">
        <v>-109.98329163000002</v>
      </c>
      <c r="J74" s="579">
        <v>-24.338254654999986</v>
      </c>
    </row>
    <row r="75" spans="1:16" s="171" customFormat="1" ht="12" customHeight="1">
      <c r="A75" s="592" t="s">
        <v>687</v>
      </c>
      <c r="B75" s="645">
        <v>-418.28384269759999</v>
      </c>
      <c r="C75" s="842">
        <v>-255.50947445720001</v>
      </c>
      <c r="D75" s="843">
        <v>-181.18256539480001</v>
      </c>
      <c r="E75" s="843">
        <v>-257.04014352019999</v>
      </c>
      <c r="F75" s="843">
        <v>-17.779521506400002</v>
      </c>
      <c r="G75" s="843">
        <v>2.084219710999998</v>
      </c>
      <c r="H75" s="843">
        <v>52.800404157800003</v>
      </c>
      <c r="I75" s="579">
        <v>-42.840342201400006</v>
      </c>
      <c r="J75" s="579">
        <v>-10.493199260000001</v>
      </c>
    </row>
    <row r="76" spans="1:16" s="171" customFormat="1" ht="12" customHeight="1">
      <c r="A76" s="592" t="s">
        <v>688</v>
      </c>
      <c r="B76" s="645">
        <v>3.1601019999999997</v>
      </c>
      <c r="C76" s="842">
        <v>-7.6972362400000005</v>
      </c>
      <c r="D76" s="843">
        <v>0.76859423999999998</v>
      </c>
      <c r="E76" s="843">
        <v>-4.3859200000000005</v>
      </c>
      <c r="F76" s="843">
        <v>0.74428000000000094</v>
      </c>
      <c r="G76" s="843">
        <v>-1.1531300000000002</v>
      </c>
      <c r="H76" s="843">
        <v>-4.3318999999999992</v>
      </c>
      <c r="I76" s="579">
        <v>1.4393468399999989</v>
      </c>
      <c r="J76" s="579">
        <v>-0.20365000000000322</v>
      </c>
    </row>
    <row r="77" spans="1:16" s="171" customFormat="1" ht="12" customHeight="1">
      <c r="A77" s="592" t="s">
        <v>689</v>
      </c>
      <c r="B77" s="645">
        <v>-1.9222755999999999</v>
      </c>
      <c r="C77" s="842">
        <v>-3.9374205799999999</v>
      </c>
      <c r="D77" s="843">
        <v>4.2030719000000003</v>
      </c>
      <c r="E77" s="843">
        <v>-1.78155077</v>
      </c>
      <c r="F77" s="843">
        <v>-0.11256349999999701</v>
      </c>
      <c r="G77" s="843">
        <v>-3.5334514200000005</v>
      </c>
      <c r="H77" s="843">
        <v>6.4351227200000007</v>
      </c>
      <c r="I77" s="579">
        <v>-8.6259518500000016</v>
      </c>
      <c r="J77" s="579">
        <v>2.3341728000000002</v>
      </c>
      <c r="K77" s="844"/>
      <c r="L77" s="844"/>
      <c r="M77" s="844"/>
      <c r="N77" s="844"/>
      <c r="O77" s="844"/>
      <c r="P77" s="844"/>
    </row>
    <row r="78" spans="1:16" s="171" customFormat="1" ht="12" customHeight="1">
      <c r="A78" s="592" t="s">
        <v>690</v>
      </c>
      <c r="B78" s="645">
        <v>-2.4855997300000001</v>
      </c>
      <c r="C78" s="842">
        <v>4.4486739500000008</v>
      </c>
      <c r="D78" s="843">
        <v>-2.5382260200000002</v>
      </c>
      <c r="E78" s="843">
        <v>6.2785057493000007</v>
      </c>
      <c r="F78" s="843">
        <v>-13.364002785999999</v>
      </c>
      <c r="G78" s="843">
        <v>2.0753389825000004</v>
      </c>
      <c r="H78" s="843">
        <v>2.43171486</v>
      </c>
      <c r="I78" s="579">
        <v>2.5468867699999995</v>
      </c>
      <c r="J78" s="579">
        <v>-5.7665008399999991</v>
      </c>
      <c r="K78" s="844"/>
      <c r="L78" s="844"/>
      <c r="M78" s="844"/>
      <c r="N78" s="844"/>
      <c r="O78" s="844"/>
      <c r="P78" s="844"/>
    </row>
    <row r="79" spans="1:16" s="171" customFormat="1" ht="12" customHeight="1">
      <c r="A79" s="808" t="s">
        <v>692</v>
      </c>
      <c r="B79" s="845">
        <v>-2.4132795799999998</v>
      </c>
      <c r="C79" s="842">
        <v>2.4315722599999998</v>
      </c>
      <c r="D79" s="843">
        <v>0.59991497999999999</v>
      </c>
      <c r="E79" s="843">
        <v>0.197958</v>
      </c>
      <c r="F79" s="843">
        <v>0.33365513999999902</v>
      </c>
      <c r="G79" s="846">
        <v>-0.12022730000000001</v>
      </c>
      <c r="H79" s="846">
        <v>0.62142872000000005</v>
      </c>
      <c r="I79" s="624">
        <v>0.91687081000000603</v>
      </c>
      <c r="J79" s="579">
        <v>0.47127076999999717</v>
      </c>
      <c r="K79" s="844"/>
      <c r="L79" s="844"/>
      <c r="M79" s="844"/>
      <c r="N79" s="844"/>
      <c r="O79" s="844"/>
      <c r="P79" s="844"/>
    </row>
    <row r="80" spans="1:16" s="171" customFormat="1" ht="12" customHeight="1">
      <c r="A80" s="803" t="s">
        <v>693</v>
      </c>
      <c r="B80" s="804">
        <v>-985.34743248740006</v>
      </c>
      <c r="C80" s="839">
        <v>-552.99278583370108</v>
      </c>
      <c r="D80" s="840">
        <v>-464.40763779080004</v>
      </c>
      <c r="E80" s="840">
        <v>-1580.0416365394999</v>
      </c>
      <c r="F80" s="840">
        <v>-1580.0505542594999</v>
      </c>
      <c r="G80" s="840">
        <v>-1592.0236271718998</v>
      </c>
      <c r="H80" s="840">
        <v>-527.80875598299997</v>
      </c>
      <c r="I80" s="840">
        <v>-1002.2262514010999</v>
      </c>
      <c r="J80" s="840">
        <v>287.90561841759984</v>
      </c>
      <c r="K80" s="844"/>
      <c r="L80" s="844"/>
      <c r="M80" s="844"/>
      <c r="N80" s="844"/>
      <c r="O80" s="844"/>
      <c r="P80" s="844"/>
    </row>
    <row r="81" spans="1:16" s="171" customFormat="1" ht="12" customHeight="1">
      <c r="A81" s="592" t="s">
        <v>722</v>
      </c>
      <c r="B81" s="845"/>
      <c r="C81" s="842"/>
      <c r="D81" s="843"/>
      <c r="E81" s="843">
        <v>0</v>
      </c>
      <c r="F81" s="843">
        <v>0</v>
      </c>
      <c r="G81" s="843">
        <v>0</v>
      </c>
      <c r="H81" s="843">
        <v>0</v>
      </c>
      <c r="I81" s="579">
        <v>0</v>
      </c>
      <c r="J81" s="579">
        <v>-2.6609639999999999</v>
      </c>
      <c r="K81" s="844"/>
      <c r="L81" s="844"/>
      <c r="M81" s="844"/>
      <c r="N81" s="844"/>
      <c r="O81" s="844"/>
      <c r="P81" s="844"/>
    </row>
    <row r="82" spans="1:16" s="171" customFormat="1" ht="12" customHeight="1">
      <c r="A82" s="808" t="s">
        <v>723</v>
      </c>
      <c r="B82" s="845">
        <v>118.08772707892</v>
      </c>
      <c r="C82" s="842">
        <v>-43.908984687180102</v>
      </c>
      <c r="D82" s="843">
        <v>-97.700470680440006</v>
      </c>
      <c r="E82" s="843">
        <v>-172.4830277598</v>
      </c>
      <c r="F82" s="843">
        <v>-596.14940138630004</v>
      </c>
      <c r="G82" s="624">
        <v>-728.79171735580007</v>
      </c>
      <c r="H82" s="624">
        <v>-646.39356925120001</v>
      </c>
      <c r="I82" s="624">
        <v>-418.1768580744</v>
      </c>
      <c r="J82" s="579">
        <v>106.40779368339999</v>
      </c>
    </row>
    <row r="83" spans="1:16" s="469" customFormat="1" ht="12" customHeight="1">
      <c r="A83" s="812" t="s">
        <v>724</v>
      </c>
      <c r="B83" s="676">
        <v>-867.26170014527997</v>
      </c>
      <c r="C83" s="677">
        <v>-596.91176582527999</v>
      </c>
      <c r="D83" s="847">
        <v>-562.10796393434009</v>
      </c>
      <c r="E83" s="847">
        <v>-1752.53199094719</v>
      </c>
      <c r="F83" s="847">
        <v>-2176.2040155656</v>
      </c>
      <c r="G83" s="847">
        <v>-2321.2236692660999</v>
      </c>
      <c r="H83" s="847">
        <v>-1174.1999595842001</v>
      </c>
      <c r="I83" s="847">
        <v>-1420.4202321898999</v>
      </c>
      <c r="J83" s="847">
        <v>391.66397137220088</v>
      </c>
    </row>
    <row r="84" spans="1:16" ht="7.5" customHeight="1">
      <c r="E84" s="461"/>
      <c r="F84" s="461"/>
      <c r="G84" s="461"/>
      <c r="H84" s="461"/>
      <c r="J84" s="461"/>
    </row>
    <row r="85" spans="1:16" s="852" customFormat="1" ht="12" customHeight="1">
      <c r="A85" s="848" t="s">
        <v>725</v>
      </c>
      <c r="B85" s="849">
        <v>-26.3909107974</v>
      </c>
      <c r="C85" s="850">
        <v>-225.879436838</v>
      </c>
      <c r="D85" s="850">
        <v>209.18865427999998</v>
      </c>
      <c r="E85" s="850">
        <v>-104.869842271</v>
      </c>
      <c r="F85" s="850">
        <v>-147.225335145</v>
      </c>
      <c r="G85" s="850">
        <v>-89.536159864000012</v>
      </c>
      <c r="H85" s="850">
        <v>-2.16732098</v>
      </c>
      <c r="I85" s="851">
        <v>0.39103141920000439</v>
      </c>
      <c r="J85" s="851">
        <v>-0.27288930000000278</v>
      </c>
    </row>
    <row r="86" spans="1:16" ht="7.5" customHeight="1">
      <c r="E86" s="461"/>
      <c r="F86" s="461"/>
      <c r="G86" s="461"/>
      <c r="H86" s="461"/>
      <c r="J86" s="461"/>
    </row>
    <row r="87" spans="1:16" s="853" customFormat="1" ht="22.5" customHeight="1">
      <c r="A87" s="2475" t="s">
        <v>726</v>
      </c>
      <c r="B87" s="2475"/>
      <c r="C87" s="2475"/>
      <c r="D87" s="2475"/>
      <c r="E87" s="2475"/>
      <c r="F87" s="2475"/>
      <c r="G87" s="2475"/>
      <c r="H87" s="2475"/>
      <c r="I87" s="2475"/>
      <c r="J87" s="2475"/>
    </row>
    <row r="88" spans="1:16" ht="15" customHeight="1"/>
    <row r="89" spans="1:16" s="109" customFormat="1" ht="18.75" customHeight="1">
      <c r="A89" s="149" t="s">
        <v>727</v>
      </c>
    </row>
    <row r="90" spans="1:16" s="110" customFormat="1" ht="12.75" customHeight="1">
      <c r="B90" s="854"/>
      <c r="C90" s="854"/>
      <c r="D90" s="854"/>
    </row>
    <row r="91" spans="1:16" s="156" customFormat="1" ht="13.5" customHeight="1">
      <c r="A91" s="191" t="s">
        <v>288</v>
      </c>
      <c r="B91" s="155" t="s">
        <v>289</v>
      </c>
      <c r="C91" s="113" t="s">
        <v>290</v>
      </c>
      <c r="D91" s="113" t="s">
        <v>291</v>
      </c>
      <c r="E91" s="113" t="s">
        <v>292</v>
      </c>
      <c r="F91" s="113" t="s">
        <v>293</v>
      </c>
      <c r="G91" s="113" t="s">
        <v>294</v>
      </c>
      <c r="H91" s="113" t="s">
        <v>295</v>
      </c>
      <c r="I91" s="113" t="s">
        <v>296</v>
      </c>
      <c r="J91" s="113" t="s">
        <v>297</v>
      </c>
      <c r="K91" s="542"/>
    </row>
    <row r="92" spans="1:16" s="156" customFormat="1" ht="12" customHeight="1">
      <c r="A92" s="803" t="s">
        <v>728</v>
      </c>
      <c r="B92" s="855">
        <v>-503.4271205947</v>
      </c>
      <c r="C92" s="578">
        <v>-248.2716682347</v>
      </c>
      <c r="D92" s="578">
        <v>-119.62858058020007</v>
      </c>
      <c r="E92" s="578">
        <v>-455.36454058879798</v>
      </c>
      <c r="F92" s="578">
        <v>-103.31399999999999</v>
      </c>
      <c r="G92" s="578">
        <v>-637.95408564690001</v>
      </c>
      <c r="H92" s="579">
        <v>-162.748503849</v>
      </c>
      <c r="I92" s="579">
        <v>-747.67697929686994</v>
      </c>
      <c r="J92" s="579">
        <v>-308</v>
      </c>
      <c r="K92" s="542"/>
    </row>
    <row r="93" spans="1:16" s="156" customFormat="1" ht="12" customHeight="1">
      <c r="A93" s="808" t="s">
        <v>729</v>
      </c>
      <c r="B93" s="856">
        <v>-839.20585719410008</v>
      </c>
      <c r="C93" s="623">
        <v>-1018.5068919117</v>
      </c>
      <c r="D93" s="623">
        <v>-1385.9542045695</v>
      </c>
      <c r="E93" s="623">
        <v>-1518.8525195696998</v>
      </c>
      <c r="F93" s="623">
        <v>-1663.4356646983999</v>
      </c>
      <c r="G93" s="623">
        <v>-1334.7673396671</v>
      </c>
      <c r="H93" s="624">
        <v>-1392.7904869740998</v>
      </c>
      <c r="I93" s="624">
        <v>-672.04137047280005</v>
      </c>
      <c r="J93" s="624">
        <v>-758</v>
      </c>
      <c r="K93" s="542"/>
    </row>
    <row r="94" spans="1:16" s="156" customFormat="1" ht="12" customHeight="1">
      <c r="A94" s="803" t="s">
        <v>730</v>
      </c>
      <c r="B94" s="857">
        <v>-1342.6329777888</v>
      </c>
      <c r="C94" s="589">
        <v>-1266.7785601464</v>
      </c>
      <c r="D94" s="589">
        <v>-1505.5827851497002</v>
      </c>
      <c r="E94" s="589">
        <v>-1973.9221601585</v>
      </c>
      <c r="F94" s="589">
        <v>-1766.7497846429001</v>
      </c>
      <c r="G94" s="589">
        <v>-1972.721425314</v>
      </c>
      <c r="H94" s="589">
        <v>-1555.5389908231</v>
      </c>
      <c r="I94" s="589">
        <v>-1419.7183497696701</v>
      </c>
      <c r="J94" s="589">
        <v>-1066</v>
      </c>
      <c r="K94" s="858"/>
    </row>
    <row r="95" spans="1:16" s="156" customFormat="1" ht="12" customHeight="1">
      <c r="A95" s="592" t="s">
        <v>731</v>
      </c>
      <c r="B95" s="855">
        <v>305.51290079580002</v>
      </c>
      <c r="C95" s="578">
        <v>615.29698705350006</v>
      </c>
      <c r="D95" s="578">
        <v>990.71163954660005</v>
      </c>
      <c r="E95" s="578">
        <v>176.70613717959998</v>
      </c>
      <c r="F95" s="578">
        <v>112.8406367371</v>
      </c>
      <c r="G95" s="578">
        <v>318.54670273369999</v>
      </c>
      <c r="H95" s="578">
        <v>381.44312076010004</v>
      </c>
      <c r="I95" s="578">
        <v>217.12797505417001</v>
      </c>
      <c r="J95" s="578">
        <v>166</v>
      </c>
      <c r="K95" s="858"/>
    </row>
    <row r="96" spans="1:16" s="794" customFormat="1" ht="12" customHeight="1">
      <c r="A96" s="859" t="s">
        <v>732</v>
      </c>
      <c r="B96" s="860">
        <v>51.770649768799998</v>
      </c>
      <c r="C96" s="861">
        <v>98.478791954800002</v>
      </c>
      <c r="D96" s="861">
        <v>50.463652349199997</v>
      </c>
      <c r="E96" s="861">
        <v>217.16705979150001</v>
      </c>
      <c r="F96" s="861">
        <v>73.855000000000004</v>
      </c>
      <c r="G96" s="861">
        <v>61.742770669999999</v>
      </c>
      <c r="H96" s="861">
        <v>646.28947973000004</v>
      </c>
      <c r="I96" s="861">
        <v>200.3470006</v>
      </c>
      <c r="J96" s="861">
        <v>1186</v>
      </c>
      <c r="K96" s="862"/>
    </row>
    <row r="97" spans="1:11" s="156" customFormat="1" ht="12" customHeight="1">
      <c r="A97" s="803" t="s">
        <v>733</v>
      </c>
      <c r="B97" s="857">
        <v>-985.34942722419999</v>
      </c>
      <c r="C97" s="589">
        <v>-553.00278113809998</v>
      </c>
      <c r="D97" s="589">
        <v>-464.40749325389999</v>
      </c>
      <c r="E97" s="589">
        <v>-1580.0489631874</v>
      </c>
      <c r="F97" s="589">
        <v>-1580.0550000000001</v>
      </c>
      <c r="G97" s="589">
        <v>-1592.4319519102999</v>
      </c>
      <c r="H97" s="589">
        <v>-527.80639033299997</v>
      </c>
      <c r="I97" s="589">
        <v>-1002.2433741155</v>
      </c>
      <c r="J97" s="589">
        <v>285</v>
      </c>
      <c r="K97" s="858"/>
    </row>
    <row r="98" spans="1:11" s="156" customFormat="1" ht="12" customHeight="1">
      <c r="A98" s="808" t="s">
        <v>723</v>
      </c>
      <c r="B98" s="856">
        <v>118.08772707892</v>
      </c>
      <c r="C98" s="623">
        <v>-43.908984687180201</v>
      </c>
      <c r="D98" s="623">
        <v>-97.700470680440006</v>
      </c>
      <c r="E98" s="623">
        <v>-172.4830277598</v>
      </c>
      <c r="F98" s="623">
        <v>-596.149</v>
      </c>
      <c r="G98" s="623">
        <v>-728.79171735579996</v>
      </c>
      <c r="H98" s="624">
        <v>-646.39356925120001</v>
      </c>
      <c r="I98" s="624">
        <v>-418.1768580744</v>
      </c>
      <c r="J98" s="624">
        <v>106.40779368339999</v>
      </c>
      <c r="K98" s="542"/>
    </row>
    <row r="99" spans="1:11" s="469" customFormat="1" ht="12" customHeight="1">
      <c r="A99" s="812" t="s">
        <v>151</v>
      </c>
      <c r="B99" s="863">
        <v>-867.26170014527997</v>
      </c>
      <c r="C99" s="634">
        <v>-596.91176582527999</v>
      </c>
      <c r="D99" s="634">
        <v>-562.10796393434009</v>
      </c>
      <c r="E99" s="634">
        <v>-1752.5319909472</v>
      </c>
      <c r="F99" s="634">
        <v>-2176.2040000000002</v>
      </c>
      <c r="G99" s="634">
        <v>-2321.2236692660999</v>
      </c>
      <c r="H99" s="634">
        <v>-1174.1999595842001</v>
      </c>
      <c r="I99" s="634">
        <v>-1420.4202321898999</v>
      </c>
      <c r="J99" s="634">
        <v>392</v>
      </c>
      <c r="K99" s="678"/>
    </row>
    <row r="100" spans="1:11" s="106" customFormat="1" ht="22.5" customHeight="1">
      <c r="A100" s="104"/>
      <c r="B100" s="105"/>
      <c r="C100" s="105"/>
      <c r="D100" s="105"/>
      <c r="E100" s="105"/>
      <c r="F100" s="105"/>
      <c r="G100" s="105"/>
      <c r="H100" s="105"/>
    </row>
  </sheetData>
  <mergeCells count="2">
    <mergeCell ref="A41:J41"/>
    <mergeCell ref="A87:J87"/>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rowBreaks count="1" manualBreakCount="1">
    <brk id="61"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61"/>
  <sheetViews>
    <sheetView showGridLines="0" zoomScale="140" zoomScaleNormal="140" zoomScaleSheetLayoutView="100" workbookViewId="0"/>
  </sheetViews>
  <sheetFormatPr baseColWidth="10" defaultColWidth="13" defaultRowHeight="14.25"/>
  <cols>
    <col min="1" max="1" width="35.28515625" style="461" customWidth="1"/>
    <col min="2" max="10" width="6.28515625" style="461" customWidth="1"/>
    <col min="11" max="16384" width="13" style="1015"/>
  </cols>
  <sheetData>
    <row r="1" spans="1:11" s="106" customFormat="1" ht="22.5" customHeight="1">
      <c r="A1" s="864"/>
      <c r="B1" s="865"/>
      <c r="C1" s="865"/>
      <c r="D1" s="865"/>
      <c r="E1" s="865"/>
      <c r="F1" s="865"/>
      <c r="G1" s="865"/>
      <c r="H1" s="865"/>
      <c r="I1" s="865"/>
      <c r="J1" s="865"/>
    </row>
    <row r="2" spans="1:11" s="866" customFormat="1" ht="18.75" customHeight="1">
      <c r="A2" s="149" t="s">
        <v>734</v>
      </c>
    </row>
    <row r="3" spans="1:11" s="867" customFormat="1" ht="12.75" customHeight="1"/>
    <row r="4" spans="1:11" s="156" customFormat="1" ht="12.75" customHeight="1">
      <c r="A4" s="868"/>
      <c r="B4" s="869" t="s">
        <v>735</v>
      </c>
      <c r="C4" s="870" t="s">
        <v>375</v>
      </c>
      <c r="D4" s="871" t="s">
        <v>376</v>
      </c>
      <c r="E4" s="870" t="s">
        <v>377</v>
      </c>
      <c r="F4" s="871" t="s">
        <v>374</v>
      </c>
      <c r="G4" s="871" t="s">
        <v>375</v>
      </c>
      <c r="H4" s="871" t="s">
        <v>376</v>
      </c>
      <c r="I4" s="870" t="s">
        <v>377</v>
      </c>
      <c r="J4" s="871" t="s">
        <v>374</v>
      </c>
    </row>
    <row r="5" spans="1:11" s="156" customFormat="1" ht="12.75" customHeight="1">
      <c r="A5" s="872" t="s">
        <v>288</v>
      </c>
      <c r="B5" s="873" t="s">
        <v>27</v>
      </c>
      <c r="C5" s="874" t="s">
        <v>27</v>
      </c>
      <c r="D5" s="875" t="s">
        <v>27</v>
      </c>
      <c r="E5" s="876" t="s">
        <v>328</v>
      </c>
      <c r="F5" s="876" t="s">
        <v>328</v>
      </c>
      <c r="G5" s="876" t="s">
        <v>328</v>
      </c>
      <c r="H5" s="876" t="s">
        <v>328</v>
      </c>
      <c r="I5" s="876" t="s">
        <v>329</v>
      </c>
      <c r="J5" s="876" t="s">
        <v>329</v>
      </c>
    </row>
    <row r="6" spans="1:11" s="156" customFormat="1" ht="20.25" customHeight="1">
      <c r="A6" s="877" t="s">
        <v>736</v>
      </c>
      <c r="B6" s="878">
        <v>13201.230877174999</v>
      </c>
      <c r="C6" s="879">
        <v>12999.819243093301</v>
      </c>
      <c r="D6" s="879">
        <v>14167.3593973807</v>
      </c>
      <c r="E6" s="879">
        <v>15244.0674726782</v>
      </c>
      <c r="F6" s="880">
        <v>13968.254981993099</v>
      </c>
      <c r="G6" s="880">
        <v>13080.880356781001</v>
      </c>
      <c r="H6" s="880">
        <v>13175.531162055</v>
      </c>
      <c r="I6" s="880">
        <v>12542.274017289999</v>
      </c>
      <c r="J6" s="880">
        <v>12600.189925920949</v>
      </c>
    </row>
    <row r="7" spans="1:11" s="156" customFormat="1" ht="20.25" customHeight="1">
      <c r="A7" s="881" t="s">
        <v>737</v>
      </c>
      <c r="B7" s="882">
        <v>4110.2497819370001</v>
      </c>
      <c r="C7" s="883">
        <v>4788.6778339958</v>
      </c>
      <c r="D7" s="883">
        <v>4042.8294403815999</v>
      </c>
      <c r="E7" s="883">
        <v>4322.3334895622002</v>
      </c>
      <c r="F7" s="884">
        <v>3037.3617912844002</v>
      </c>
      <c r="G7" s="884">
        <v>3125</v>
      </c>
      <c r="H7" s="884">
        <v>3123</v>
      </c>
      <c r="I7" s="884">
        <v>2463</v>
      </c>
      <c r="J7" s="884">
        <v>1779.0041124408499</v>
      </c>
    </row>
    <row r="8" spans="1:11" s="156" customFormat="1" ht="20.25" customHeight="1">
      <c r="A8" s="885" t="s">
        <v>738</v>
      </c>
      <c r="B8" s="886">
        <v>12114.0051078752</v>
      </c>
      <c r="C8" s="887">
        <v>16311.7558958556</v>
      </c>
      <c r="D8" s="887">
        <v>15826.2665023589</v>
      </c>
      <c r="E8" s="887">
        <v>17214.1800839549</v>
      </c>
      <c r="F8" s="888">
        <v>16005.5540484104</v>
      </c>
      <c r="G8" s="888">
        <v>13350.1065141539</v>
      </c>
      <c r="H8" s="888">
        <v>7512.6404744957999</v>
      </c>
      <c r="I8" s="888">
        <v>7641.4022630436002</v>
      </c>
      <c r="J8" s="888">
        <v>9269.5639371479992</v>
      </c>
    </row>
    <row r="9" spans="1:11" s="156" customFormat="1" ht="20.25" customHeight="1">
      <c r="A9" s="889" t="s">
        <v>739</v>
      </c>
      <c r="B9" s="890">
        <v>29425.4857669872</v>
      </c>
      <c r="C9" s="891">
        <v>34100.252972944698</v>
      </c>
      <c r="D9" s="891">
        <v>34036.455340121203</v>
      </c>
      <c r="E9" s="891">
        <v>36780.581046195301</v>
      </c>
      <c r="F9" s="891">
        <v>33011.170821687898</v>
      </c>
      <c r="G9" s="891">
        <v>29555.986870934903</v>
      </c>
      <c r="H9" s="891">
        <v>23811.1716365508</v>
      </c>
      <c r="I9" s="891">
        <v>22646.676280333599</v>
      </c>
      <c r="J9" s="891">
        <v>23648.757975509798</v>
      </c>
    </row>
    <row r="10" spans="1:11" s="156" customFormat="1" ht="12" customHeight="1">
      <c r="A10" s="892" t="s">
        <v>740</v>
      </c>
      <c r="B10" s="893">
        <v>-10253.324191272401</v>
      </c>
      <c r="C10" s="894">
        <v>-10533.4392586126</v>
      </c>
      <c r="D10" s="894">
        <v>-10958.2053098126</v>
      </c>
      <c r="E10" s="894">
        <v>-11126.823291874302</v>
      </c>
      <c r="F10" s="895">
        <v>-10422</v>
      </c>
      <c r="G10" s="895">
        <v>-8871</v>
      </c>
      <c r="H10" s="895">
        <v>-8883</v>
      </c>
      <c r="I10" s="896">
        <v>-8665</v>
      </c>
      <c r="J10" s="895">
        <v>-10012</v>
      </c>
    </row>
    <row r="11" spans="1:11" s="901" customFormat="1" ht="20.25" customHeight="1">
      <c r="A11" s="897" t="s">
        <v>741</v>
      </c>
      <c r="B11" s="898">
        <v>19172.161575714799</v>
      </c>
      <c r="C11" s="899">
        <v>23566.8137143321</v>
      </c>
      <c r="D11" s="899">
        <v>23078.250030308605</v>
      </c>
      <c r="E11" s="899">
        <v>25653.757754320999</v>
      </c>
      <c r="F11" s="900">
        <v>22589.170821687898</v>
      </c>
      <c r="G11" s="900">
        <v>20685</v>
      </c>
      <c r="H11" s="900">
        <v>14928</v>
      </c>
      <c r="I11" s="900">
        <v>13981.599999999999</v>
      </c>
      <c r="J11" s="900">
        <v>13636</v>
      </c>
    </row>
    <row r="12" spans="1:11" s="156" customFormat="1" ht="12" customHeight="1">
      <c r="A12" s="902" t="s">
        <v>742</v>
      </c>
      <c r="B12" s="890">
        <v>-4393.96</v>
      </c>
      <c r="C12" s="891">
        <v>-4601.1899999999996</v>
      </c>
      <c r="D12" s="891">
        <v>-4596.0810000000001</v>
      </c>
      <c r="E12" s="891">
        <v>-4488</v>
      </c>
      <c r="F12" s="665">
        <v>-4207.9082541607004</v>
      </c>
      <c r="G12" s="665">
        <v>-3816</v>
      </c>
      <c r="H12" s="665">
        <v>-3100</v>
      </c>
      <c r="I12" s="903">
        <v>-2527</v>
      </c>
      <c r="J12" s="665">
        <v>-2058</v>
      </c>
      <c r="K12" s="176"/>
    </row>
    <row r="13" spans="1:11" s="469" customFormat="1" ht="12" customHeight="1">
      <c r="A13" s="904" t="s">
        <v>743</v>
      </c>
      <c r="B13" s="905">
        <v>49.777544225643204</v>
      </c>
      <c r="C13" s="906">
        <v>44.382747748588514</v>
      </c>
      <c r="D13" s="907">
        <v>45.698901822710226</v>
      </c>
      <c r="E13" s="907">
        <v>42.453987532884689</v>
      </c>
      <c r="F13" s="907">
        <v>44.3</v>
      </c>
      <c r="G13" s="907">
        <v>42.9</v>
      </c>
      <c r="H13" s="907">
        <v>50.3</v>
      </c>
      <c r="I13" s="907">
        <v>49.4</v>
      </c>
      <c r="J13" s="907">
        <v>51</v>
      </c>
    </row>
    <row r="14" spans="1:11" s="469" customFormat="1" ht="12" customHeight="1">
      <c r="A14" s="904" t="s">
        <v>744</v>
      </c>
      <c r="B14" s="905">
        <v>57.859560147581831</v>
      </c>
      <c r="C14" s="906">
        <v>51.633626602692772</v>
      </c>
      <c r="D14" s="907">
        <v>51.858639438280242</v>
      </c>
      <c r="E14" s="907">
        <v>48.107413268783475</v>
      </c>
      <c r="F14" s="907">
        <v>48.8</v>
      </c>
      <c r="G14" s="907">
        <v>48</v>
      </c>
      <c r="H14" s="907">
        <v>57.9</v>
      </c>
      <c r="I14" s="907">
        <v>55.4</v>
      </c>
      <c r="J14" s="907">
        <v>55.2</v>
      </c>
    </row>
    <row r="15" spans="1:11" s="469" customFormat="1" ht="7.5" customHeight="1">
      <c r="A15" s="904"/>
      <c r="B15" s="908"/>
      <c r="C15" s="909"/>
      <c r="D15" s="910"/>
      <c r="E15" s="910"/>
      <c r="F15" s="911"/>
      <c r="G15" s="911"/>
      <c r="H15" s="911"/>
      <c r="I15" s="912"/>
      <c r="J15" s="911"/>
    </row>
    <row r="16" spans="1:11" s="156" customFormat="1" ht="20.25" customHeight="1">
      <c r="A16" s="889" t="s">
        <v>745</v>
      </c>
      <c r="B16" s="890">
        <v>17645.597976024001</v>
      </c>
      <c r="C16" s="891">
        <v>23040.896164147998</v>
      </c>
      <c r="D16" s="891">
        <v>22786.3283403848</v>
      </c>
      <c r="E16" s="891">
        <v>24354.992612824</v>
      </c>
      <c r="F16" s="665">
        <v>18438</v>
      </c>
      <c r="G16" s="903">
        <v>18280</v>
      </c>
      <c r="H16" s="903">
        <v>11906</v>
      </c>
      <c r="I16" s="903">
        <v>11674</v>
      </c>
      <c r="J16" s="903">
        <v>12050</v>
      </c>
    </row>
    <row r="17" spans="1:11" s="469" customFormat="1" ht="12" customHeight="1">
      <c r="A17" s="913" t="s">
        <v>746</v>
      </c>
      <c r="B17" s="914">
        <v>109.74460174766654</v>
      </c>
      <c r="C17" s="915">
        <v>111.9508569424668</v>
      </c>
      <c r="D17" s="916">
        <v>112.64573313250565</v>
      </c>
      <c r="E17" s="916">
        <v>108.67097464963216</v>
      </c>
      <c r="F17" s="916">
        <v>100.2</v>
      </c>
      <c r="G17" s="916">
        <v>104.8</v>
      </c>
      <c r="H17" s="916">
        <v>100.3</v>
      </c>
      <c r="I17" s="916">
        <v>101</v>
      </c>
      <c r="J17" s="916">
        <v>102</v>
      </c>
    </row>
    <row r="18" spans="1:11" s="469" customFormat="1" ht="279" customHeight="1">
      <c r="A18" s="917"/>
      <c r="B18" s="918"/>
      <c r="C18" s="919"/>
      <c r="D18" s="918"/>
      <c r="E18" s="918"/>
      <c r="F18" s="918"/>
      <c r="G18" s="918"/>
      <c r="H18" s="918"/>
      <c r="I18" s="918"/>
      <c r="J18" s="918"/>
      <c r="K18" s="792"/>
    </row>
    <row r="19" spans="1:11" s="461" customFormat="1" ht="12.2" customHeight="1">
      <c r="A19" s="2492" t="s">
        <v>747</v>
      </c>
      <c r="B19" s="2492"/>
      <c r="C19" s="2492"/>
      <c r="D19" s="2492"/>
      <c r="E19" s="2492"/>
      <c r="F19" s="2492"/>
      <c r="G19" s="2492"/>
      <c r="H19" s="2492"/>
      <c r="I19" s="2492"/>
      <c r="J19" s="2492"/>
    </row>
    <row r="20" spans="1:11" s="461" customFormat="1" ht="12.2" customHeight="1">
      <c r="A20" s="2492" t="s">
        <v>748</v>
      </c>
      <c r="B20" s="2492"/>
      <c r="C20" s="2492"/>
      <c r="D20" s="2492"/>
      <c r="E20" s="2492"/>
      <c r="F20" s="2492"/>
      <c r="G20" s="2492"/>
      <c r="H20" s="2492"/>
      <c r="I20" s="2492"/>
      <c r="J20" s="2492"/>
    </row>
    <row r="21" spans="1:11" s="461" customFormat="1" ht="6.95" customHeight="1">
      <c r="A21" s="920"/>
      <c r="B21" s="920"/>
      <c r="C21" s="920"/>
      <c r="D21" s="920"/>
      <c r="E21" s="920"/>
      <c r="F21" s="920"/>
      <c r="G21" s="920"/>
      <c r="H21" s="920"/>
      <c r="I21" s="920"/>
      <c r="J21" s="920"/>
    </row>
    <row r="22" spans="1:11" s="461" customFormat="1" ht="22.7" customHeight="1">
      <c r="A22" s="2478" t="s">
        <v>749</v>
      </c>
      <c r="B22" s="2478"/>
      <c r="C22" s="2478"/>
      <c r="D22" s="2478"/>
      <c r="E22" s="2478"/>
      <c r="F22" s="2478"/>
      <c r="G22" s="2478"/>
      <c r="H22" s="2478"/>
      <c r="I22" s="2478"/>
      <c r="J22" s="2478"/>
    </row>
    <row r="23" spans="1:11" s="461" customFormat="1" ht="22.5" customHeight="1"/>
    <row r="24" spans="1:11" s="866" customFormat="1" ht="18.75" customHeight="1">
      <c r="A24" s="2493" t="s">
        <v>750</v>
      </c>
      <c r="B24" s="2493"/>
      <c r="C24" s="2493"/>
      <c r="D24" s="2493"/>
      <c r="E24" s="2493"/>
      <c r="F24" s="2493"/>
      <c r="G24" s="2493"/>
      <c r="H24" s="2493"/>
      <c r="I24" s="2493"/>
      <c r="J24" s="2493"/>
    </row>
    <row r="25" spans="1:11" s="867" customFormat="1" ht="12.75" customHeight="1"/>
    <row r="26" spans="1:11" s="925" customFormat="1" ht="12.75" customHeight="1">
      <c r="A26" s="921" t="s">
        <v>288</v>
      </c>
      <c r="B26" s="922" t="s">
        <v>289</v>
      </c>
      <c r="C26" s="923" t="s">
        <v>290</v>
      </c>
      <c r="D26" s="924" t="s">
        <v>291</v>
      </c>
      <c r="E26" s="924" t="s">
        <v>292</v>
      </c>
      <c r="F26" s="924" t="s">
        <v>293</v>
      </c>
      <c r="G26" s="924" t="s">
        <v>294</v>
      </c>
      <c r="H26" s="924" t="s">
        <v>295</v>
      </c>
      <c r="I26" s="924" t="s">
        <v>296</v>
      </c>
      <c r="J26" s="923" t="s">
        <v>297</v>
      </c>
    </row>
    <row r="27" spans="1:11" s="925" customFormat="1" ht="20.25" customHeight="1">
      <c r="A27" s="926" t="s">
        <v>751</v>
      </c>
      <c r="B27" s="927">
        <v>23566.8137143321</v>
      </c>
      <c r="C27" s="928">
        <v>23078.252199498602</v>
      </c>
      <c r="D27" s="929">
        <v>25653.757754321003</v>
      </c>
      <c r="E27" s="929">
        <v>22589.009541338102</v>
      </c>
      <c r="F27" s="930">
        <v>20685.324620846</v>
      </c>
      <c r="G27" s="930">
        <v>14928</v>
      </c>
      <c r="H27" s="930">
        <v>13982</v>
      </c>
      <c r="I27" s="930">
        <v>13636</v>
      </c>
      <c r="J27" s="930">
        <v>13105</v>
      </c>
    </row>
    <row r="28" spans="1:11" s="925" customFormat="1" ht="20.25" customHeight="1">
      <c r="A28" s="931" t="s">
        <v>752</v>
      </c>
      <c r="B28" s="932">
        <v>-4674.7650171475098</v>
      </c>
      <c r="C28" s="933">
        <v>63.797632823497104</v>
      </c>
      <c r="D28" s="934">
        <v>-2744.1257060741</v>
      </c>
      <c r="E28" s="934">
        <v>3769.41022450741</v>
      </c>
      <c r="F28" s="935">
        <v>3455.1839507530003</v>
      </c>
      <c r="G28" s="935">
        <v>5745</v>
      </c>
      <c r="H28" s="935">
        <v>1164.4000000000015</v>
      </c>
      <c r="I28" s="935">
        <v>-1001.4000000000015</v>
      </c>
      <c r="J28" s="935">
        <v>695</v>
      </c>
    </row>
    <row r="29" spans="1:11" s="925" customFormat="1" ht="12" customHeight="1">
      <c r="A29" s="936" t="s">
        <v>753</v>
      </c>
      <c r="B29" s="937">
        <v>280.11500000000001</v>
      </c>
      <c r="C29" s="887">
        <v>424.76388200999804</v>
      </c>
      <c r="D29" s="938">
        <v>168.61798206170101</v>
      </c>
      <c r="E29" s="938">
        <v>-704.66201152450196</v>
      </c>
      <c r="F29" s="939">
        <v>-1551.499</v>
      </c>
      <c r="G29" s="939">
        <v>12</v>
      </c>
      <c r="H29" s="939">
        <v>-218</v>
      </c>
      <c r="I29" s="939">
        <v>1347</v>
      </c>
      <c r="J29" s="939">
        <v>-164</v>
      </c>
    </row>
    <row r="30" spans="1:11" s="925" customFormat="1" ht="20.25" customHeight="1">
      <c r="A30" s="926" t="s">
        <v>754</v>
      </c>
      <c r="B30" s="927">
        <v>19172.163697184591</v>
      </c>
      <c r="C30" s="928">
        <v>23566.8137143321</v>
      </c>
      <c r="D30" s="929">
        <v>23078.250030308605</v>
      </c>
      <c r="E30" s="929">
        <v>25653.757754321003</v>
      </c>
      <c r="F30" s="930">
        <v>22589.009571598999</v>
      </c>
      <c r="G30" s="930">
        <v>20685</v>
      </c>
      <c r="H30" s="930">
        <v>14928.400000000001</v>
      </c>
      <c r="I30" s="930">
        <v>13981.599999999999</v>
      </c>
      <c r="J30" s="930">
        <v>13636</v>
      </c>
    </row>
    <row r="31" spans="1:11" s="469" customFormat="1" ht="9" customHeight="1">
      <c r="A31" s="940"/>
      <c r="B31" s="918"/>
      <c r="C31" s="919"/>
      <c r="D31" s="918"/>
      <c r="E31" s="918"/>
      <c r="F31" s="918"/>
      <c r="G31" s="918"/>
      <c r="H31" s="918"/>
      <c r="I31" s="918"/>
      <c r="J31" s="918"/>
    </row>
    <row r="32" spans="1:11" s="461" customFormat="1" ht="22.7" customHeight="1">
      <c r="A32" s="2478" t="s">
        <v>749</v>
      </c>
      <c r="B32" s="2478"/>
      <c r="C32" s="2478"/>
      <c r="D32" s="2478"/>
      <c r="E32" s="2478"/>
      <c r="F32" s="2478"/>
      <c r="G32" s="2478"/>
      <c r="H32" s="2478"/>
      <c r="I32" s="2478"/>
      <c r="J32" s="2478"/>
    </row>
    <row r="33" spans="1:253" s="461" customFormat="1" ht="22.5" customHeight="1"/>
    <row r="34" spans="1:253" s="866" customFormat="1" ht="22.5" customHeight="1">
      <c r="A34" s="941"/>
      <c r="B34" s="105"/>
      <c r="C34" s="105"/>
      <c r="D34" s="105"/>
      <c r="E34" s="105"/>
      <c r="F34" s="105"/>
      <c r="G34" s="105"/>
      <c r="H34" s="105"/>
      <c r="I34" s="105"/>
      <c r="J34" s="105"/>
    </row>
    <row r="35" spans="1:253" s="867" customFormat="1" ht="34.5" customHeight="1">
      <c r="A35" s="2477" t="s">
        <v>755</v>
      </c>
      <c r="B35" s="2477"/>
      <c r="C35" s="2477"/>
      <c r="D35" s="2477"/>
      <c r="E35" s="2477"/>
      <c r="F35" s="2477"/>
      <c r="G35" s="2477"/>
      <c r="H35" s="2477"/>
      <c r="I35" s="2477"/>
      <c r="J35" s="2477"/>
    </row>
    <row r="36" spans="1:253" s="944" customFormat="1" ht="12.75" customHeight="1">
      <c r="A36" s="867"/>
      <c r="B36" s="867"/>
      <c r="C36" s="867"/>
      <c r="D36" s="867"/>
      <c r="E36" s="867"/>
      <c r="F36" s="867"/>
      <c r="G36" s="867"/>
      <c r="H36" s="867"/>
      <c r="I36" s="867"/>
      <c r="J36" s="867"/>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c r="AX36" s="942"/>
      <c r="AY36" s="942"/>
      <c r="AZ36" s="942"/>
      <c r="BA36" s="942"/>
      <c r="BB36" s="942"/>
      <c r="BC36" s="942"/>
      <c r="BD36" s="942"/>
      <c r="BE36" s="942"/>
      <c r="BF36" s="942"/>
      <c r="BG36" s="942"/>
      <c r="BH36" s="942"/>
      <c r="BI36" s="942"/>
      <c r="BJ36" s="942"/>
      <c r="BK36" s="942"/>
      <c r="BL36" s="942"/>
      <c r="BM36" s="942"/>
      <c r="BN36" s="942"/>
      <c r="BO36" s="942"/>
      <c r="BP36" s="942"/>
      <c r="BQ36" s="942"/>
      <c r="BR36" s="942"/>
      <c r="BS36" s="942"/>
      <c r="BT36" s="942"/>
      <c r="BU36" s="942"/>
      <c r="BV36" s="942"/>
      <c r="BW36" s="942"/>
      <c r="BX36" s="942"/>
      <c r="BY36" s="942"/>
      <c r="BZ36" s="942"/>
      <c r="CA36" s="942"/>
      <c r="CB36" s="942"/>
      <c r="CC36" s="942"/>
      <c r="CD36" s="942"/>
      <c r="CE36" s="942"/>
      <c r="CF36" s="942"/>
      <c r="CG36" s="942"/>
      <c r="CH36" s="942"/>
      <c r="CI36" s="942"/>
      <c r="CJ36" s="942"/>
      <c r="CK36" s="942"/>
      <c r="CL36" s="942"/>
      <c r="CM36" s="942"/>
      <c r="CN36" s="942"/>
      <c r="CO36" s="942"/>
      <c r="CP36" s="942"/>
      <c r="CQ36" s="942"/>
      <c r="CR36" s="942"/>
      <c r="CS36" s="942"/>
      <c r="CT36" s="942"/>
      <c r="CU36" s="942"/>
      <c r="CV36" s="942"/>
      <c r="CW36" s="942"/>
      <c r="CX36" s="942"/>
      <c r="CY36" s="942"/>
      <c r="CZ36" s="942"/>
      <c r="DA36" s="942"/>
      <c r="DB36" s="942"/>
      <c r="DC36" s="942"/>
      <c r="DD36" s="942"/>
      <c r="DE36" s="942"/>
      <c r="DF36" s="942"/>
      <c r="DG36" s="942"/>
      <c r="DH36" s="942"/>
      <c r="DI36" s="942"/>
      <c r="DJ36" s="942"/>
      <c r="DK36" s="942"/>
      <c r="DL36" s="942"/>
      <c r="DM36" s="942"/>
      <c r="DN36" s="942"/>
      <c r="DO36" s="942"/>
      <c r="DP36" s="942"/>
      <c r="DQ36" s="942"/>
      <c r="DR36" s="942"/>
      <c r="DS36" s="942"/>
      <c r="DT36" s="942"/>
      <c r="DU36" s="942"/>
      <c r="DV36" s="942"/>
      <c r="DW36" s="942"/>
      <c r="DX36" s="942"/>
      <c r="DY36" s="942"/>
      <c r="DZ36" s="942"/>
      <c r="EA36" s="942"/>
      <c r="EB36" s="942"/>
      <c r="EC36" s="942"/>
      <c r="ED36" s="942"/>
      <c r="EE36" s="942"/>
      <c r="EF36" s="942"/>
      <c r="EG36" s="942"/>
      <c r="EH36" s="942"/>
      <c r="EI36" s="942"/>
      <c r="EJ36" s="942"/>
      <c r="EK36" s="942"/>
      <c r="EL36" s="942"/>
      <c r="EM36" s="942"/>
      <c r="EN36" s="942"/>
      <c r="EO36" s="942"/>
      <c r="EP36" s="942"/>
      <c r="EQ36" s="942"/>
      <c r="ER36" s="942"/>
      <c r="ES36" s="942"/>
      <c r="ET36" s="942"/>
      <c r="EU36" s="942"/>
      <c r="EV36" s="942"/>
      <c r="EW36" s="942"/>
      <c r="EX36" s="942"/>
      <c r="EY36" s="942"/>
      <c r="EZ36" s="942"/>
      <c r="FA36" s="942"/>
      <c r="FB36" s="942"/>
      <c r="FC36" s="942"/>
      <c r="FD36" s="942"/>
      <c r="FE36" s="942"/>
      <c r="FF36" s="942"/>
      <c r="FG36" s="942"/>
      <c r="FH36" s="942"/>
      <c r="FI36" s="942"/>
      <c r="FJ36" s="942"/>
      <c r="FK36" s="942"/>
      <c r="FL36" s="942"/>
      <c r="FM36" s="942"/>
      <c r="FN36" s="942"/>
      <c r="FO36" s="942"/>
      <c r="FP36" s="942"/>
      <c r="FQ36" s="942"/>
      <c r="FR36" s="942"/>
      <c r="FS36" s="942"/>
      <c r="FT36" s="942"/>
      <c r="FU36" s="942"/>
      <c r="FV36" s="942"/>
      <c r="FW36" s="942"/>
      <c r="FX36" s="942"/>
      <c r="FY36" s="942"/>
      <c r="FZ36" s="942"/>
      <c r="GA36" s="942"/>
      <c r="GB36" s="942"/>
      <c r="GC36" s="942"/>
      <c r="GD36" s="942"/>
      <c r="GE36" s="942"/>
      <c r="GF36" s="942"/>
      <c r="GG36" s="942"/>
      <c r="GH36" s="942"/>
      <c r="GI36" s="942"/>
      <c r="GJ36" s="942"/>
      <c r="GK36" s="942"/>
      <c r="GL36" s="942"/>
      <c r="GM36" s="942"/>
      <c r="GN36" s="942"/>
      <c r="GO36" s="942"/>
      <c r="GP36" s="942"/>
      <c r="GQ36" s="942"/>
      <c r="GR36" s="942"/>
      <c r="GS36" s="942"/>
      <c r="GT36" s="942"/>
      <c r="GU36" s="942"/>
      <c r="GV36" s="942"/>
      <c r="GW36" s="942"/>
      <c r="GX36" s="942"/>
      <c r="GY36" s="942"/>
      <c r="GZ36" s="942"/>
      <c r="HA36" s="942"/>
      <c r="HB36" s="942"/>
      <c r="HC36" s="942"/>
      <c r="HD36" s="942"/>
      <c r="HE36" s="942"/>
      <c r="HF36" s="942"/>
      <c r="HG36" s="942"/>
      <c r="HH36" s="942"/>
      <c r="HI36" s="942"/>
      <c r="HJ36" s="942"/>
      <c r="HK36" s="942"/>
      <c r="HL36" s="942"/>
      <c r="HM36" s="942"/>
      <c r="HN36" s="942"/>
      <c r="HO36" s="942"/>
      <c r="HP36" s="942"/>
      <c r="HQ36" s="942"/>
      <c r="HR36" s="942"/>
      <c r="HS36" s="942"/>
      <c r="HT36" s="942"/>
      <c r="HU36" s="942"/>
      <c r="HV36" s="942"/>
      <c r="HW36" s="942"/>
      <c r="HX36" s="942"/>
      <c r="HY36" s="942"/>
      <c r="HZ36" s="942"/>
      <c r="IA36" s="942"/>
      <c r="IB36" s="942"/>
      <c r="IC36" s="942"/>
      <c r="ID36" s="942"/>
      <c r="IE36" s="942"/>
      <c r="IF36" s="942"/>
      <c r="IG36" s="942"/>
      <c r="IH36" s="942"/>
      <c r="II36" s="942"/>
      <c r="IJ36" s="942"/>
      <c r="IK36" s="942"/>
      <c r="IL36" s="942"/>
      <c r="IM36" s="942"/>
      <c r="IN36" s="942"/>
      <c r="IO36" s="942"/>
      <c r="IP36" s="942"/>
      <c r="IQ36" s="942"/>
      <c r="IR36" s="942"/>
      <c r="IS36" s="943"/>
    </row>
    <row r="37" spans="1:253" s="944" customFormat="1" ht="11.85" customHeight="1">
      <c r="A37" s="945"/>
      <c r="B37" s="2483" t="s">
        <v>756</v>
      </c>
      <c r="C37" s="2484"/>
      <c r="D37" s="2485"/>
      <c r="E37" s="2486"/>
      <c r="F37" s="2487"/>
      <c r="G37" s="2488"/>
      <c r="H37" s="2483" t="s">
        <v>757</v>
      </c>
      <c r="I37" s="2484"/>
      <c r="J37" s="2485"/>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c r="AX37" s="942"/>
      <c r="AY37" s="942"/>
      <c r="AZ37" s="942"/>
      <c r="BA37" s="942"/>
      <c r="BB37" s="942"/>
      <c r="BC37" s="942"/>
      <c r="BD37" s="942"/>
      <c r="BE37" s="942"/>
      <c r="BF37" s="942"/>
      <c r="BG37" s="942"/>
      <c r="BH37" s="942"/>
      <c r="BI37" s="942"/>
      <c r="BJ37" s="942"/>
      <c r="BK37" s="942"/>
      <c r="BL37" s="942"/>
      <c r="BM37" s="942"/>
      <c r="BN37" s="942"/>
      <c r="BO37" s="942"/>
      <c r="BP37" s="942"/>
      <c r="BQ37" s="942"/>
      <c r="BR37" s="942"/>
      <c r="BS37" s="942"/>
      <c r="BT37" s="942"/>
      <c r="BU37" s="942"/>
      <c r="BV37" s="942"/>
      <c r="BW37" s="942"/>
      <c r="BX37" s="942"/>
      <c r="BY37" s="942"/>
      <c r="BZ37" s="942"/>
      <c r="CA37" s="942"/>
      <c r="CB37" s="942"/>
      <c r="CC37" s="942"/>
      <c r="CD37" s="942"/>
      <c r="CE37" s="942"/>
      <c r="CF37" s="942"/>
      <c r="CG37" s="942"/>
      <c r="CH37" s="942"/>
      <c r="CI37" s="942"/>
      <c r="CJ37" s="942"/>
      <c r="CK37" s="942"/>
      <c r="CL37" s="942"/>
      <c r="CM37" s="942"/>
      <c r="CN37" s="942"/>
      <c r="CO37" s="942"/>
      <c r="CP37" s="942"/>
      <c r="CQ37" s="942"/>
      <c r="CR37" s="942"/>
      <c r="CS37" s="942"/>
      <c r="CT37" s="942"/>
      <c r="CU37" s="942"/>
      <c r="CV37" s="942"/>
      <c r="CW37" s="942"/>
      <c r="CX37" s="942"/>
      <c r="CY37" s="942"/>
      <c r="CZ37" s="942"/>
      <c r="DA37" s="942"/>
      <c r="DB37" s="942"/>
      <c r="DC37" s="942"/>
      <c r="DD37" s="942"/>
      <c r="DE37" s="942"/>
      <c r="DF37" s="942"/>
      <c r="DG37" s="942"/>
      <c r="DH37" s="942"/>
      <c r="DI37" s="942"/>
      <c r="DJ37" s="942"/>
      <c r="DK37" s="942"/>
      <c r="DL37" s="942"/>
      <c r="DM37" s="942"/>
      <c r="DN37" s="942"/>
      <c r="DO37" s="942"/>
      <c r="DP37" s="942"/>
      <c r="DQ37" s="942"/>
      <c r="DR37" s="942"/>
      <c r="DS37" s="942"/>
      <c r="DT37" s="942"/>
      <c r="DU37" s="942"/>
      <c r="DV37" s="942"/>
      <c r="DW37" s="942"/>
      <c r="DX37" s="942"/>
      <c r="DY37" s="942"/>
      <c r="DZ37" s="942"/>
      <c r="EA37" s="942"/>
      <c r="EB37" s="942"/>
      <c r="EC37" s="942"/>
      <c r="ED37" s="942"/>
      <c r="EE37" s="942"/>
      <c r="EF37" s="942"/>
      <c r="EG37" s="942"/>
      <c r="EH37" s="942"/>
      <c r="EI37" s="942"/>
      <c r="EJ37" s="942"/>
      <c r="EK37" s="942"/>
      <c r="EL37" s="942"/>
      <c r="EM37" s="942"/>
      <c r="EN37" s="942"/>
      <c r="EO37" s="942"/>
      <c r="EP37" s="942"/>
      <c r="EQ37" s="942"/>
      <c r="ER37" s="942"/>
      <c r="ES37" s="942"/>
      <c r="ET37" s="942"/>
      <c r="EU37" s="942"/>
      <c r="EV37" s="942"/>
      <c r="EW37" s="942"/>
      <c r="EX37" s="942"/>
      <c r="EY37" s="942"/>
      <c r="EZ37" s="942"/>
      <c r="FA37" s="942"/>
      <c r="FB37" s="942"/>
      <c r="FC37" s="942"/>
      <c r="FD37" s="942"/>
      <c r="FE37" s="942"/>
      <c r="FF37" s="942"/>
      <c r="FG37" s="942"/>
      <c r="FH37" s="942"/>
      <c r="FI37" s="942"/>
      <c r="FJ37" s="942"/>
      <c r="FK37" s="942"/>
      <c r="FL37" s="942"/>
      <c r="FM37" s="942"/>
      <c r="FN37" s="942"/>
      <c r="FO37" s="942"/>
      <c r="FP37" s="942"/>
      <c r="FQ37" s="942"/>
      <c r="FR37" s="942"/>
      <c r="FS37" s="942"/>
      <c r="FT37" s="942"/>
      <c r="FU37" s="942"/>
      <c r="FV37" s="942"/>
      <c r="FW37" s="942"/>
      <c r="FX37" s="942"/>
      <c r="FY37" s="942"/>
      <c r="FZ37" s="942"/>
      <c r="GA37" s="942"/>
      <c r="GB37" s="942"/>
      <c r="GC37" s="942"/>
      <c r="GD37" s="942"/>
      <c r="GE37" s="942"/>
      <c r="GF37" s="942"/>
      <c r="GG37" s="942"/>
      <c r="GH37" s="942"/>
      <c r="GI37" s="942"/>
      <c r="GJ37" s="942"/>
      <c r="GK37" s="942"/>
      <c r="GL37" s="942"/>
      <c r="GM37" s="942"/>
      <c r="GN37" s="942"/>
      <c r="GO37" s="942"/>
      <c r="GP37" s="942"/>
      <c r="GQ37" s="942"/>
      <c r="GR37" s="942"/>
      <c r="GS37" s="942"/>
      <c r="GT37" s="942"/>
      <c r="GU37" s="942"/>
      <c r="GV37" s="942"/>
      <c r="GW37" s="942"/>
      <c r="GX37" s="942"/>
      <c r="GY37" s="942"/>
      <c r="GZ37" s="942"/>
      <c r="HA37" s="942"/>
      <c r="HB37" s="942"/>
      <c r="HC37" s="942"/>
      <c r="HD37" s="942"/>
      <c r="HE37" s="942"/>
      <c r="HF37" s="942"/>
      <c r="HG37" s="942"/>
      <c r="HH37" s="942"/>
      <c r="HI37" s="942"/>
      <c r="HJ37" s="942"/>
      <c r="HK37" s="942"/>
      <c r="HL37" s="942"/>
      <c r="HM37" s="942"/>
      <c r="HN37" s="942"/>
      <c r="HO37" s="942"/>
      <c r="HP37" s="942"/>
      <c r="HQ37" s="942"/>
      <c r="HR37" s="942"/>
      <c r="HS37" s="942"/>
      <c r="HT37" s="942"/>
      <c r="HU37" s="942"/>
      <c r="HV37" s="942"/>
      <c r="HW37" s="942"/>
      <c r="HX37" s="942"/>
      <c r="HY37" s="942"/>
      <c r="HZ37" s="942"/>
      <c r="IA37" s="942"/>
      <c r="IB37" s="942"/>
      <c r="IC37" s="942"/>
      <c r="ID37" s="942"/>
      <c r="IE37" s="942"/>
      <c r="IF37" s="942"/>
      <c r="IG37" s="942"/>
      <c r="IH37" s="942"/>
      <c r="II37" s="942"/>
      <c r="IJ37" s="942"/>
      <c r="IK37" s="942"/>
      <c r="IL37" s="942"/>
      <c r="IM37" s="942"/>
      <c r="IN37" s="942"/>
      <c r="IO37" s="942"/>
      <c r="IP37" s="942"/>
      <c r="IQ37" s="942"/>
      <c r="IR37" s="942"/>
      <c r="IS37" s="943"/>
    </row>
    <row r="38" spans="1:253" s="944" customFormat="1" ht="11.85" customHeight="1">
      <c r="A38" s="945"/>
      <c r="B38" s="2489" t="s">
        <v>758</v>
      </c>
      <c r="C38" s="2490"/>
      <c r="D38" s="2491"/>
      <c r="E38" s="2489" t="s">
        <v>759</v>
      </c>
      <c r="F38" s="2490"/>
      <c r="G38" s="2491"/>
      <c r="H38" s="2489" t="s">
        <v>760</v>
      </c>
      <c r="I38" s="2490"/>
      <c r="J38" s="2491"/>
      <c r="K38" s="942"/>
      <c r="L38" s="942"/>
      <c r="M38" s="942"/>
      <c r="N38" s="942"/>
      <c r="O38" s="942"/>
      <c r="P38" s="942"/>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c r="BC38" s="942"/>
      <c r="BD38" s="942"/>
      <c r="BE38" s="942"/>
      <c r="BF38" s="942"/>
      <c r="BG38" s="942"/>
      <c r="BH38" s="942"/>
      <c r="BI38" s="942"/>
      <c r="BJ38" s="942"/>
      <c r="BK38" s="942"/>
      <c r="BL38" s="942"/>
      <c r="BM38" s="942"/>
      <c r="BN38" s="942"/>
      <c r="BO38" s="942"/>
      <c r="BP38" s="942"/>
      <c r="BQ38" s="942"/>
      <c r="BR38" s="942"/>
      <c r="BS38" s="942"/>
      <c r="BT38" s="942"/>
      <c r="BU38" s="942"/>
      <c r="BV38" s="942"/>
      <c r="BW38" s="942"/>
      <c r="BX38" s="942"/>
      <c r="BY38" s="942"/>
      <c r="BZ38" s="942"/>
      <c r="CA38" s="942"/>
      <c r="CB38" s="942"/>
      <c r="CC38" s="942"/>
      <c r="CD38" s="942"/>
      <c r="CE38" s="942"/>
      <c r="CF38" s="942"/>
      <c r="CG38" s="942"/>
      <c r="CH38" s="942"/>
      <c r="CI38" s="942"/>
      <c r="CJ38" s="942"/>
      <c r="CK38" s="942"/>
      <c r="CL38" s="942"/>
      <c r="CM38" s="942"/>
      <c r="CN38" s="942"/>
      <c r="CO38" s="942"/>
      <c r="CP38" s="942"/>
      <c r="CQ38" s="942"/>
      <c r="CR38" s="942"/>
      <c r="CS38" s="942"/>
      <c r="CT38" s="942"/>
      <c r="CU38" s="942"/>
      <c r="CV38" s="942"/>
      <c r="CW38" s="942"/>
      <c r="CX38" s="942"/>
      <c r="CY38" s="942"/>
      <c r="CZ38" s="942"/>
      <c r="DA38" s="942"/>
      <c r="DB38" s="942"/>
      <c r="DC38" s="942"/>
      <c r="DD38" s="942"/>
      <c r="DE38" s="942"/>
      <c r="DF38" s="942"/>
      <c r="DG38" s="942"/>
      <c r="DH38" s="942"/>
      <c r="DI38" s="942"/>
      <c r="DJ38" s="942"/>
      <c r="DK38" s="942"/>
      <c r="DL38" s="942"/>
      <c r="DM38" s="942"/>
      <c r="DN38" s="942"/>
      <c r="DO38" s="942"/>
      <c r="DP38" s="942"/>
      <c r="DQ38" s="942"/>
      <c r="DR38" s="942"/>
      <c r="DS38" s="942"/>
      <c r="DT38" s="942"/>
      <c r="DU38" s="942"/>
      <c r="DV38" s="942"/>
      <c r="DW38" s="942"/>
      <c r="DX38" s="942"/>
      <c r="DY38" s="942"/>
      <c r="DZ38" s="942"/>
      <c r="EA38" s="942"/>
      <c r="EB38" s="942"/>
      <c r="EC38" s="942"/>
      <c r="ED38" s="942"/>
      <c r="EE38" s="942"/>
      <c r="EF38" s="942"/>
      <c r="EG38" s="942"/>
      <c r="EH38" s="942"/>
      <c r="EI38" s="942"/>
      <c r="EJ38" s="942"/>
      <c r="EK38" s="942"/>
      <c r="EL38" s="942"/>
      <c r="EM38" s="942"/>
      <c r="EN38" s="942"/>
      <c r="EO38" s="942"/>
      <c r="EP38" s="942"/>
      <c r="EQ38" s="942"/>
      <c r="ER38" s="942"/>
      <c r="ES38" s="942"/>
      <c r="ET38" s="942"/>
      <c r="EU38" s="942"/>
      <c r="EV38" s="942"/>
      <c r="EW38" s="942"/>
      <c r="EX38" s="942"/>
      <c r="EY38" s="942"/>
      <c r="EZ38" s="942"/>
      <c r="FA38" s="942"/>
      <c r="FB38" s="942"/>
      <c r="FC38" s="942"/>
      <c r="FD38" s="942"/>
      <c r="FE38" s="942"/>
      <c r="FF38" s="942"/>
      <c r="FG38" s="942"/>
      <c r="FH38" s="942"/>
      <c r="FI38" s="942"/>
      <c r="FJ38" s="942"/>
      <c r="FK38" s="942"/>
      <c r="FL38" s="942"/>
      <c r="FM38" s="942"/>
      <c r="FN38" s="942"/>
      <c r="FO38" s="942"/>
      <c r="FP38" s="942"/>
      <c r="FQ38" s="942"/>
      <c r="FR38" s="942"/>
      <c r="FS38" s="942"/>
      <c r="FT38" s="942"/>
      <c r="FU38" s="942"/>
      <c r="FV38" s="942"/>
      <c r="FW38" s="942"/>
      <c r="FX38" s="942"/>
      <c r="FY38" s="942"/>
      <c r="FZ38" s="942"/>
      <c r="GA38" s="942"/>
      <c r="GB38" s="942"/>
      <c r="GC38" s="942"/>
      <c r="GD38" s="942"/>
      <c r="GE38" s="942"/>
      <c r="GF38" s="942"/>
      <c r="GG38" s="942"/>
      <c r="GH38" s="942"/>
      <c r="GI38" s="942"/>
      <c r="GJ38" s="942"/>
      <c r="GK38" s="942"/>
      <c r="GL38" s="942"/>
      <c r="GM38" s="942"/>
      <c r="GN38" s="942"/>
      <c r="GO38" s="942"/>
      <c r="GP38" s="942"/>
      <c r="GQ38" s="942"/>
      <c r="GR38" s="942"/>
      <c r="GS38" s="942"/>
      <c r="GT38" s="942"/>
      <c r="GU38" s="942"/>
      <c r="GV38" s="942"/>
      <c r="GW38" s="942"/>
      <c r="GX38" s="942"/>
      <c r="GY38" s="942"/>
      <c r="GZ38" s="942"/>
      <c r="HA38" s="942"/>
      <c r="HB38" s="942"/>
      <c r="HC38" s="942"/>
      <c r="HD38" s="942"/>
      <c r="HE38" s="942"/>
      <c r="HF38" s="942"/>
      <c r="HG38" s="942"/>
      <c r="HH38" s="942"/>
      <c r="HI38" s="942"/>
      <c r="HJ38" s="942"/>
      <c r="HK38" s="942"/>
      <c r="HL38" s="942"/>
      <c r="HM38" s="942"/>
      <c r="HN38" s="942"/>
      <c r="HO38" s="942"/>
      <c r="HP38" s="942"/>
      <c r="HQ38" s="942"/>
      <c r="HR38" s="942"/>
      <c r="HS38" s="942"/>
      <c r="HT38" s="942"/>
      <c r="HU38" s="942"/>
      <c r="HV38" s="942"/>
      <c r="HW38" s="942"/>
      <c r="HX38" s="942"/>
      <c r="HY38" s="942"/>
      <c r="HZ38" s="942"/>
      <c r="IA38" s="942"/>
      <c r="IB38" s="942"/>
      <c r="IC38" s="942"/>
      <c r="ID38" s="942"/>
      <c r="IE38" s="942"/>
      <c r="IF38" s="942"/>
      <c r="IG38" s="942"/>
      <c r="IH38" s="942"/>
      <c r="II38" s="942"/>
      <c r="IJ38" s="942"/>
      <c r="IK38" s="942"/>
      <c r="IL38" s="942"/>
      <c r="IM38" s="942"/>
      <c r="IN38" s="942"/>
      <c r="IO38" s="942"/>
      <c r="IP38" s="942"/>
      <c r="IQ38" s="942"/>
      <c r="IR38" s="942"/>
      <c r="IS38" s="943"/>
    </row>
    <row r="39" spans="1:253" s="944" customFormat="1" ht="11.85" customHeight="1">
      <c r="A39" s="945"/>
      <c r="B39" s="2480" t="s">
        <v>761</v>
      </c>
      <c r="C39" s="2481"/>
      <c r="D39" s="2482"/>
      <c r="E39" s="2480" t="s">
        <v>762</v>
      </c>
      <c r="F39" s="2481"/>
      <c r="G39" s="2482"/>
      <c r="H39" s="2480" t="s">
        <v>761</v>
      </c>
      <c r="I39" s="2481"/>
      <c r="J39" s="248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c r="AX39" s="942"/>
      <c r="AY39" s="942"/>
      <c r="AZ39" s="942"/>
      <c r="BA39" s="942"/>
      <c r="BB39" s="942"/>
      <c r="BC39" s="942"/>
      <c r="BD39" s="942"/>
      <c r="BE39" s="942"/>
      <c r="BF39" s="942"/>
      <c r="BG39" s="942"/>
      <c r="BH39" s="942"/>
      <c r="BI39" s="942"/>
      <c r="BJ39" s="942"/>
      <c r="BK39" s="942"/>
      <c r="BL39" s="942"/>
      <c r="BM39" s="942"/>
      <c r="BN39" s="942"/>
      <c r="BO39" s="942"/>
      <c r="BP39" s="942"/>
      <c r="BQ39" s="942"/>
      <c r="BR39" s="942"/>
      <c r="BS39" s="942"/>
      <c r="BT39" s="942"/>
      <c r="BU39" s="942"/>
      <c r="BV39" s="942"/>
      <c r="BW39" s="942"/>
      <c r="BX39" s="942"/>
      <c r="BY39" s="942"/>
      <c r="BZ39" s="942"/>
      <c r="CA39" s="942"/>
      <c r="CB39" s="942"/>
      <c r="CC39" s="942"/>
      <c r="CD39" s="942"/>
      <c r="CE39" s="942"/>
      <c r="CF39" s="942"/>
      <c r="CG39" s="942"/>
      <c r="CH39" s="942"/>
      <c r="CI39" s="942"/>
      <c r="CJ39" s="942"/>
      <c r="CK39" s="942"/>
      <c r="CL39" s="942"/>
      <c r="CM39" s="942"/>
      <c r="CN39" s="942"/>
      <c r="CO39" s="942"/>
      <c r="CP39" s="942"/>
      <c r="CQ39" s="942"/>
      <c r="CR39" s="942"/>
      <c r="CS39" s="942"/>
      <c r="CT39" s="942"/>
      <c r="CU39" s="942"/>
      <c r="CV39" s="942"/>
      <c r="CW39" s="942"/>
      <c r="CX39" s="942"/>
      <c r="CY39" s="942"/>
      <c r="CZ39" s="942"/>
      <c r="DA39" s="942"/>
      <c r="DB39" s="942"/>
      <c r="DC39" s="942"/>
      <c r="DD39" s="942"/>
      <c r="DE39" s="942"/>
      <c r="DF39" s="942"/>
      <c r="DG39" s="942"/>
      <c r="DH39" s="942"/>
      <c r="DI39" s="942"/>
      <c r="DJ39" s="942"/>
      <c r="DK39" s="942"/>
      <c r="DL39" s="942"/>
      <c r="DM39" s="942"/>
      <c r="DN39" s="942"/>
      <c r="DO39" s="942"/>
      <c r="DP39" s="942"/>
      <c r="DQ39" s="942"/>
      <c r="DR39" s="942"/>
      <c r="DS39" s="942"/>
      <c r="DT39" s="942"/>
      <c r="DU39" s="942"/>
      <c r="DV39" s="942"/>
      <c r="DW39" s="942"/>
      <c r="DX39" s="942"/>
      <c r="DY39" s="942"/>
      <c r="DZ39" s="942"/>
      <c r="EA39" s="942"/>
      <c r="EB39" s="942"/>
      <c r="EC39" s="942"/>
      <c r="ED39" s="942"/>
      <c r="EE39" s="942"/>
      <c r="EF39" s="942"/>
      <c r="EG39" s="942"/>
      <c r="EH39" s="942"/>
      <c r="EI39" s="942"/>
      <c r="EJ39" s="942"/>
      <c r="EK39" s="942"/>
      <c r="EL39" s="942"/>
      <c r="EM39" s="942"/>
      <c r="EN39" s="942"/>
      <c r="EO39" s="942"/>
      <c r="EP39" s="942"/>
      <c r="EQ39" s="942"/>
      <c r="ER39" s="942"/>
      <c r="ES39" s="942"/>
      <c r="ET39" s="942"/>
      <c r="EU39" s="942"/>
      <c r="EV39" s="942"/>
      <c r="EW39" s="942"/>
      <c r="EX39" s="942"/>
      <c r="EY39" s="942"/>
      <c r="EZ39" s="942"/>
      <c r="FA39" s="942"/>
      <c r="FB39" s="942"/>
      <c r="FC39" s="942"/>
      <c r="FD39" s="942"/>
      <c r="FE39" s="942"/>
      <c r="FF39" s="942"/>
      <c r="FG39" s="942"/>
      <c r="FH39" s="942"/>
      <c r="FI39" s="942"/>
      <c r="FJ39" s="942"/>
      <c r="FK39" s="942"/>
      <c r="FL39" s="942"/>
      <c r="FM39" s="942"/>
      <c r="FN39" s="942"/>
      <c r="FO39" s="942"/>
      <c r="FP39" s="942"/>
      <c r="FQ39" s="942"/>
      <c r="FR39" s="942"/>
      <c r="FS39" s="942"/>
      <c r="FT39" s="942"/>
      <c r="FU39" s="942"/>
      <c r="FV39" s="942"/>
      <c r="FW39" s="942"/>
      <c r="FX39" s="942"/>
      <c r="FY39" s="942"/>
      <c r="FZ39" s="942"/>
      <c r="GA39" s="942"/>
      <c r="GB39" s="942"/>
      <c r="GC39" s="942"/>
      <c r="GD39" s="942"/>
      <c r="GE39" s="942"/>
      <c r="GF39" s="942"/>
      <c r="GG39" s="942"/>
      <c r="GH39" s="942"/>
      <c r="GI39" s="942"/>
      <c r="GJ39" s="942"/>
      <c r="GK39" s="942"/>
      <c r="GL39" s="942"/>
      <c r="GM39" s="942"/>
      <c r="GN39" s="942"/>
      <c r="GO39" s="942"/>
      <c r="GP39" s="942"/>
      <c r="GQ39" s="942"/>
      <c r="GR39" s="942"/>
      <c r="GS39" s="942"/>
      <c r="GT39" s="942"/>
      <c r="GU39" s="942"/>
      <c r="GV39" s="942"/>
      <c r="GW39" s="942"/>
      <c r="GX39" s="942"/>
      <c r="GY39" s="942"/>
      <c r="GZ39" s="942"/>
      <c r="HA39" s="942"/>
      <c r="HB39" s="942"/>
      <c r="HC39" s="942"/>
      <c r="HD39" s="942"/>
      <c r="HE39" s="942"/>
      <c r="HF39" s="942"/>
      <c r="HG39" s="942"/>
      <c r="HH39" s="942"/>
      <c r="HI39" s="942"/>
      <c r="HJ39" s="942"/>
      <c r="HK39" s="942"/>
      <c r="HL39" s="942"/>
      <c r="HM39" s="942"/>
      <c r="HN39" s="942"/>
      <c r="HO39" s="942"/>
      <c r="HP39" s="942"/>
      <c r="HQ39" s="942"/>
      <c r="HR39" s="942"/>
      <c r="HS39" s="942"/>
      <c r="HT39" s="942"/>
      <c r="HU39" s="942"/>
      <c r="HV39" s="942"/>
      <c r="HW39" s="942"/>
      <c r="HX39" s="942"/>
      <c r="HY39" s="942"/>
      <c r="HZ39" s="942"/>
      <c r="IA39" s="942"/>
      <c r="IB39" s="942"/>
      <c r="IC39" s="942"/>
      <c r="ID39" s="942"/>
      <c r="IE39" s="942"/>
      <c r="IF39" s="942"/>
      <c r="IG39" s="942"/>
      <c r="IH39" s="942"/>
      <c r="II39" s="942"/>
      <c r="IJ39" s="942"/>
      <c r="IK39" s="942"/>
      <c r="IL39" s="942"/>
      <c r="IM39" s="942"/>
      <c r="IN39" s="942"/>
      <c r="IO39" s="942"/>
      <c r="IP39" s="942"/>
      <c r="IQ39" s="942"/>
      <c r="IR39" s="942"/>
      <c r="IS39" s="943"/>
    </row>
    <row r="40" spans="1:253" s="944" customFormat="1" ht="12.75" customHeight="1">
      <c r="A40" s="946"/>
      <c r="B40" s="947" t="s">
        <v>374</v>
      </c>
      <c r="C40" s="948" t="s">
        <v>375</v>
      </c>
      <c r="D40" s="949" t="s">
        <v>374</v>
      </c>
      <c r="E40" s="947" t="s">
        <v>374</v>
      </c>
      <c r="F40" s="948" t="s">
        <v>375</v>
      </c>
      <c r="G40" s="949" t="s">
        <v>374</v>
      </c>
      <c r="H40" s="947" t="s">
        <v>374</v>
      </c>
      <c r="I40" s="948" t="s">
        <v>375</v>
      </c>
      <c r="J40" s="949" t="s">
        <v>374</v>
      </c>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c r="AX40" s="942"/>
      <c r="AY40" s="942"/>
      <c r="AZ40" s="942"/>
      <c r="BA40" s="942"/>
      <c r="BB40" s="942"/>
      <c r="BC40" s="942"/>
      <c r="BD40" s="942"/>
      <c r="BE40" s="942"/>
      <c r="BF40" s="942"/>
      <c r="BG40" s="942"/>
      <c r="BH40" s="942"/>
      <c r="BI40" s="942"/>
      <c r="BJ40" s="942"/>
      <c r="BK40" s="942"/>
      <c r="BL40" s="942"/>
      <c r="BM40" s="942"/>
      <c r="BN40" s="942"/>
      <c r="BO40" s="942"/>
      <c r="BP40" s="942"/>
      <c r="BQ40" s="942"/>
      <c r="BR40" s="942"/>
      <c r="BS40" s="942"/>
      <c r="BT40" s="942"/>
      <c r="BU40" s="942"/>
      <c r="BV40" s="942"/>
      <c r="BW40" s="942"/>
      <c r="BX40" s="942"/>
      <c r="BY40" s="942"/>
      <c r="BZ40" s="942"/>
      <c r="CA40" s="942"/>
      <c r="CB40" s="942"/>
      <c r="CC40" s="942"/>
      <c r="CD40" s="942"/>
      <c r="CE40" s="942"/>
      <c r="CF40" s="942"/>
      <c r="CG40" s="942"/>
      <c r="CH40" s="942"/>
      <c r="CI40" s="942"/>
      <c r="CJ40" s="942"/>
      <c r="CK40" s="942"/>
      <c r="CL40" s="942"/>
      <c r="CM40" s="942"/>
      <c r="CN40" s="942"/>
      <c r="CO40" s="942"/>
      <c r="CP40" s="942"/>
      <c r="CQ40" s="942"/>
      <c r="CR40" s="942"/>
      <c r="CS40" s="942"/>
      <c r="CT40" s="942"/>
      <c r="CU40" s="942"/>
      <c r="CV40" s="942"/>
      <c r="CW40" s="942"/>
      <c r="CX40" s="942"/>
      <c r="CY40" s="942"/>
      <c r="CZ40" s="942"/>
      <c r="DA40" s="942"/>
      <c r="DB40" s="942"/>
      <c r="DC40" s="942"/>
      <c r="DD40" s="942"/>
      <c r="DE40" s="942"/>
      <c r="DF40" s="942"/>
      <c r="DG40" s="942"/>
      <c r="DH40" s="942"/>
      <c r="DI40" s="942"/>
      <c r="DJ40" s="942"/>
      <c r="DK40" s="942"/>
      <c r="DL40" s="942"/>
      <c r="DM40" s="942"/>
      <c r="DN40" s="942"/>
      <c r="DO40" s="942"/>
      <c r="DP40" s="942"/>
      <c r="DQ40" s="942"/>
      <c r="DR40" s="942"/>
      <c r="DS40" s="942"/>
      <c r="DT40" s="942"/>
      <c r="DU40" s="942"/>
      <c r="DV40" s="942"/>
      <c r="DW40" s="942"/>
      <c r="DX40" s="942"/>
      <c r="DY40" s="942"/>
      <c r="DZ40" s="942"/>
      <c r="EA40" s="942"/>
      <c r="EB40" s="942"/>
      <c r="EC40" s="942"/>
      <c r="ED40" s="942"/>
      <c r="EE40" s="942"/>
      <c r="EF40" s="942"/>
      <c r="EG40" s="942"/>
      <c r="EH40" s="942"/>
      <c r="EI40" s="942"/>
      <c r="EJ40" s="942"/>
      <c r="EK40" s="942"/>
      <c r="EL40" s="942"/>
      <c r="EM40" s="942"/>
      <c r="EN40" s="942"/>
      <c r="EO40" s="942"/>
      <c r="EP40" s="942"/>
      <c r="EQ40" s="942"/>
      <c r="ER40" s="942"/>
      <c r="ES40" s="942"/>
      <c r="ET40" s="942"/>
      <c r="EU40" s="942"/>
      <c r="EV40" s="942"/>
      <c r="EW40" s="942"/>
      <c r="EX40" s="942"/>
      <c r="EY40" s="942"/>
      <c r="EZ40" s="942"/>
      <c r="FA40" s="942"/>
      <c r="FB40" s="942"/>
      <c r="FC40" s="942"/>
      <c r="FD40" s="942"/>
      <c r="FE40" s="942"/>
      <c r="FF40" s="942"/>
      <c r="FG40" s="942"/>
      <c r="FH40" s="942"/>
      <c r="FI40" s="942"/>
      <c r="FJ40" s="942"/>
      <c r="FK40" s="942"/>
      <c r="FL40" s="942"/>
      <c r="FM40" s="942"/>
      <c r="FN40" s="942"/>
      <c r="FO40" s="942"/>
      <c r="FP40" s="942"/>
      <c r="FQ40" s="942"/>
      <c r="FR40" s="942"/>
      <c r="FS40" s="942"/>
      <c r="FT40" s="942"/>
      <c r="FU40" s="942"/>
      <c r="FV40" s="942"/>
      <c r="FW40" s="942"/>
      <c r="FX40" s="942"/>
      <c r="FY40" s="942"/>
      <c r="FZ40" s="942"/>
      <c r="GA40" s="942"/>
      <c r="GB40" s="942"/>
      <c r="GC40" s="942"/>
      <c r="GD40" s="942"/>
      <c r="GE40" s="942"/>
      <c r="GF40" s="942"/>
      <c r="GG40" s="942"/>
      <c r="GH40" s="942"/>
      <c r="GI40" s="942"/>
      <c r="GJ40" s="942"/>
      <c r="GK40" s="942"/>
      <c r="GL40" s="942"/>
      <c r="GM40" s="942"/>
      <c r="GN40" s="942"/>
      <c r="GO40" s="942"/>
      <c r="GP40" s="942"/>
      <c r="GQ40" s="942"/>
      <c r="GR40" s="942"/>
      <c r="GS40" s="942"/>
      <c r="GT40" s="942"/>
      <c r="GU40" s="942"/>
      <c r="GV40" s="942"/>
      <c r="GW40" s="942"/>
      <c r="GX40" s="942"/>
      <c r="GY40" s="942"/>
      <c r="GZ40" s="942"/>
      <c r="HA40" s="942"/>
      <c r="HB40" s="942"/>
      <c r="HC40" s="942"/>
      <c r="HD40" s="942"/>
      <c r="HE40" s="942"/>
      <c r="HF40" s="942"/>
      <c r="HG40" s="942"/>
      <c r="HH40" s="942"/>
      <c r="HI40" s="942"/>
      <c r="HJ40" s="942"/>
      <c r="HK40" s="942"/>
      <c r="HL40" s="942"/>
      <c r="HM40" s="942"/>
      <c r="HN40" s="942"/>
      <c r="HO40" s="942"/>
      <c r="HP40" s="942"/>
      <c r="HQ40" s="942"/>
      <c r="HR40" s="942"/>
      <c r="HS40" s="942"/>
      <c r="HT40" s="942"/>
      <c r="HU40" s="942"/>
      <c r="HV40" s="942"/>
      <c r="HW40" s="942"/>
      <c r="HX40" s="942"/>
      <c r="HY40" s="942"/>
      <c r="HZ40" s="942"/>
      <c r="IA40" s="942"/>
      <c r="IB40" s="942"/>
      <c r="IC40" s="942"/>
      <c r="ID40" s="942"/>
      <c r="IE40" s="942"/>
      <c r="IF40" s="942"/>
      <c r="IG40" s="942"/>
      <c r="IH40" s="942"/>
      <c r="II40" s="942"/>
      <c r="IJ40" s="942"/>
      <c r="IK40" s="942"/>
      <c r="IL40" s="942"/>
      <c r="IM40" s="942"/>
      <c r="IN40" s="942"/>
      <c r="IO40" s="942"/>
      <c r="IP40" s="942"/>
      <c r="IQ40" s="942"/>
      <c r="IR40" s="942"/>
      <c r="IS40" s="943"/>
    </row>
    <row r="41" spans="1:253" s="944" customFormat="1" ht="12.75" customHeight="1">
      <c r="A41" s="950" t="s">
        <v>288</v>
      </c>
      <c r="B41" s="951" t="s">
        <v>27</v>
      </c>
      <c r="C41" s="952" t="s">
        <v>27</v>
      </c>
      <c r="D41" s="952" t="s">
        <v>328</v>
      </c>
      <c r="E41" s="951" t="s">
        <v>27</v>
      </c>
      <c r="F41" s="952" t="s">
        <v>27</v>
      </c>
      <c r="G41" s="952" t="s">
        <v>328</v>
      </c>
      <c r="H41" s="951" t="s">
        <v>27</v>
      </c>
      <c r="I41" s="952" t="s">
        <v>27</v>
      </c>
      <c r="J41" s="952" t="s">
        <v>328</v>
      </c>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c r="AX41" s="942"/>
      <c r="AY41" s="942"/>
      <c r="AZ41" s="942"/>
      <c r="BA41" s="942"/>
      <c r="BB41" s="942"/>
      <c r="BC41" s="942"/>
      <c r="BD41" s="942"/>
      <c r="BE41" s="942"/>
      <c r="BF41" s="942"/>
      <c r="BG41" s="942"/>
      <c r="BH41" s="942"/>
      <c r="BI41" s="942"/>
      <c r="BJ41" s="942"/>
      <c r="BK41" s="942"/>
      <c r="BL41" s="942"/>
      <c r="BM41" s="942"/>
      <c r="BN41" s="942"/>
      <c r="BO41" s="942"/>
      <c r="BP41" s="942"/>
      <c r="BQ41" s="942"/>
      <c r="BR41" s="942"/>
      <c r="BS41" s="942"/>
      <c r="BT41" s="942"/>
      <c r="BU41" s="942"/>
      <c r="BV41" s="942"/>
      <c r="BW41" s="942"/>
      <c r="BX41" s="942"/>
      <c r="BY41" s="942"/>
      <c r="BZ41" s="942"/>
      <c r="CA41" s="942"/>
      <c r="CB41" s="942"/>
      <c r="CC41" s="942"/>
      <c r="CD41" s="942"/>
      <c r="CE41" s="942"/>
      <c r="CF41" s="942"/>
      <c r="CG41" s="942"/>
      <c r="CH41" s="942"/>
      <c r="CI41" s="942"/>
      <c r="CJ41" s="942"/>
      <c r="CK41" s="942"/>
      <c r="CL41" s="942"/>
      <c r="CM41" s="942"/>
      <c r="CN41" s="942"/>
      <c r="CO41" s="942"/>
      <c r="CP41" s="942"/>
      <c r="CQ41" s="942"/>
      <c r="CR41" s="942"/>
      <c r="CS41" s="942"/>
      <c r="CT41" s="942"/>
      <c r="CU41" s="942"/>
      <c r="CV41" s="942"/>
      <c r="CW41" s="942"/>
      <c r="CX41" s="942"/>
      <c r="CY41" s="942"/>
      <c r="CZ41" s="942"/>
      <c r="DA41" s="942"/>
      <c r="DB41" s="942"/>
      <c r="DC41" s="942"/>
      <c r="DD41" s="942"/>
      <c r="DE41" s="942"/>
      <c r="DF41" s="942"/>
      <c r="DG41" s="942"/>
      <c r="DH41" s="942"/>
      <c r="DI41" s="942"/>
      <c r="DJ41" s="942"/>
      <c r="DK41" s="942"/>
      <c r="DL41" s="942"/>
      <c r="DM41" s="942"/>
      <c r="DN41" s="942"/>
      <c r="DO41" s="942"/>
      <c r="DP41" s="942"/>
      <c r="DQ41" s="942"/>
      <c r="DR41" s="942"/>
      <c r="DS41" s="942"/>
      <c r="DT41" s="942"/>
      <c r="DU41" s="942"/>
      <c r="DV41" s="942"/>
      <c r="DW41" s="942"/>
      <c r="DX41" s="942"/>
      <c r="DY41" s="942"/>
      <c r="DZ41" s="942"/>
      <c r="EA41" s="942"/>
      <c r="EB41" s="942"/>
      <c r="EC41" s="942"/>
      <c r="ED41" s="942"/>
      <c r="EE41" s="942"/>
      <c r="EF41" s="942"/>
      <c r="EG41" s="942"/>
      <c r="EH41" s="942"/>
      <c r="EI41" s="942"/>
      <c r="EJ41" s="942"/>
      <c r="EK41" s="942"/>
      <c r="EL41" s="942"/>
      <c r="EM41" s="942"/>
      <c r="EN41" s="942"/>
      <c r="EO41" s="942"/>
      <c r="EP41" s="942"/>
      <c r="EQ41" s="942"/>
      <c r="ER41" s="942"/>
      <c r="ES41" s="942"/>
      <c r="ET41" s="942"/>
      <c r="EU41" s="942"/>
      <c r="EV41" s="942"/>
      <c r="EW41" s="942"/>
      <c r="EX41" s="942"/>
      <c r="EY41" s="942"/>
      <c r="EZ41" s="942"/>
      <c r="FA41" s="942"/>
      <c r="FB41" s="942"/>
      <c r="FC41" s="942"/>
      <c r="FD41" s="942"/>
      <c r="FE41" s="942"/>
      <c r="FF41" s="942"/>
      <c r="FG41" s="942"/>
      <c r="FH41" s="942"/>
      <c r="FI41" s="942"/>
      <c r="FJ41" s="942"/>
      <c r="FK41" s="942"/>
      <c r="FL41" s="942"/>
      <c r="FM41" s="942"/>
      <c r="FN41" s="942"/>
      <c r="FO41" s="942"/>
      <c r="FP41" s="942"/>
      <c r="FQ41" s="942"/>
      <c r="FR41" s="942"/>
      <c r="FS41" s="942"/>
      <c r="FT41" s="942"/>
      <c r="FU41" s="942"/>
      <c r="FV41" s="942"/>
      <c r="FW41" s="942"/>
      <c r="FX41" s="942"/>
      <c r="FY41" s="942"/>
      <c r="FZ41" s="942"/>
      <c r="GA41" s="942"/>
      <c r="GB41" s="942"/>
      <c r="GC41" s="942"/>
      <c r="GD41" s="942"/>
      <c r="GE41" s="942"/>
      <c r="GF41" s="942"/>
      <c r="GG41" s="942"/>
      <c r="GH41" s="942"/>
      <c r="GI41" s="942"/>
      <c r="GJ41" s="942"/>
      <c r="GK41" s="942"/>
      <c r="GL41" s="942"/>
      <c r="GM41" s="942"/>
      <c r="GN41" s="942"/>
      <c r="GO41" s="942"/>
      <c r="GP41" s="942"/>
      <c r="GQ41" s="942"/>
      <c r="GR41" s="942"/>
      <c r="GS41" s="942"/>
      <c r="GT41" s="942"/>
      <c r="GU41" s="942"/>
      <c r="GV41" s="942"/>
      <c r="GW41" s="942"/>
      <c r="GX41" s="942"/>
      <c r="GY41" s="942"/>
      <c r="GZ41" s="942"/>
      <c r="HA41" s="942"/>
      <c r="HB41" s="942"/>
      <c r="HC41" s="942"/>
      <c r="HD41" s="942"/>
      <c r="HE41" s="942"/>
      <c r="HF41" s="942"/>
      <c r="HG41" s="942"/>
      <c r="HH41" s="942"/>
      <c r="HI41" s="942"/>
      <c r="HJ41" s="942"/>
      <c r="HK41" s="942"/>
      <c r="HL41" s="942"/>
      <c r="HM41" s="942"/>
      <c r="HN41" s="942"/>
      <c r="HO41" s="942"/>
      <c r="HP41" s="942"/>
      <c r="HQ41" s="942"/>
      <c r="HR41" s="942"/>
      <c r="HS41" s="942"/>
      <c r="HT41" s="942"/>
      <c r="HU41" s="942"/>
      <c r="HV41" s="942"/>
      <c r="HW41" s="942"/>
      <c r="HX41" s="942"/>
      <c r="HY41" s="942"/>
      <c r="HZ41" s="942"/>
      <c r="IA41" s="942"/>
      <c r="IB41" s="942"/>
      <c r="IC41" s="942"/>
      <c r="ID41" s="942"/>
      <c r="IE41" s="942"/>
      <c r="IF41" s="942"/>
      <c r="IG41" s="942"/>
      <c r="IH41" s="942"/>
      <c r="II41" s="942"/>
      <c r="IJ41" s="942"/>
      <c r="IK41" s="942"/>
      <c r="IL41" s="942"/>
      <c r="IM41" s="942"/>
      <c r="IN41" s="942"/>
      <c r="IO41" s="942"/>
      <c r="IP41" s="942"/>
      <c r="IQ41" s="942"/>
      <c r="IR41" s="942"/>
      <c r="IS41" s="943"/>
    </row>
    <row r="42" spans="1:253" s="944" customFormat="1" ht="12" customHeight="1">
      <c r="A42" s="953" t="s">
        <v>678</v>
      </c>
      <c r="B42" s="954">
        <v>3579.7667978700001</v>
      </c>
      <c r="C42" s="955">
        <v>3800.3586522400001</v>
      </c>
      <c r="D42" s="956">
        <v>4162.3579481799998</v>
      </c>
      <c r="E42" s="954">
        <v>-1219.86739917</v>
      </c>
      <c r="F42" s="955">
        <v>-1398.7028227999999</v>
      </c>
      <c r="G42" s="956">
        <v>-1693.66983452</v>
      </c>
      <c r="H42" s="954">
        <v>2359.9015875099999</v>
      </c>
      <c r="I42" s="955">
        <v>2401.6558294400002</v>
      </c>
      <c r="J42" s="955">
        <v>2468.6881136599995</v>
      </c>
      <c r="K42" s="957"/>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c r="AX42" s="942"/>
      <c r="AY42" s="942"/>
      <c r="AZ42" s="942"/>
      <c r="BA42" s="942"/>
      <c r="BB42" s="942"/>
      <c r="BC42" s="942"/>
      <c r="BD42" s="942"/>
      <c r="BE42" s="942"/>
      <c r="BF42" s="942"/>
      <c r="BG42" s="942"/>
      <c r="BH42" s="942"/>
      <c r="BI42" s="942"/>
      <c r="BJ42" s="942"/>
      <c r="BK42" s="942"/>
      <c r="BL42" s="942"/>
      <c r="BM42" s="942"/>
      <c r="BN42" s="942"/>
      <c r="BO42" s="942"/>
      <c r="BP42" s="942"/>
      <c r="BQ42" s="942"/>
      <c r="BR42" s="942"/>
      <c r="BS42" s="942"/>
      <c r="BT42" s="942"/>
      <c r="BU42" s="942"/>
      <c r="BV42" s="942"/>
      <c r="BW42" s="942"/>
      <c r="BX42" s="942"/>
      <c r="BY42" s="942"/>
      <c r="BZ42" s="942"/>
      <c r="CA42" s="942"/>
      <c r="CB42" s="942"/>
      <c r="CC42" s="942"/>
      <c r="CD42" s="942"/>
      <c r="CE42" s="942"/>
      <c r="CF42" s="942"/>
      <c r="CG42" s="942"/>
      <c r="CH42" s="942"/>
      <c r="CI42" s="942"/>
      <c r="CJ42" s="942"/>
      <c r="CK42" s="942"/>
      <c r="CL42" s="942"/>
      <c r="CM42" s="942"/>
      <c r="CN42" s="942"/>
      <c r="CO42" s="942"/>
      <c r="CP42" s="942"/>
      <c r="CQ42" s="942"/>
      <c r="CR42" s="942"/>
      <c r="CS42" s="942"/>
      <c r="CT42" s="942"/>
      <c r="CU42" s="942"/>
      <c r="CV42" s="942"/>
      <c r="CW42" s="942"/>
      <c r="CX42" s="942"/>
      <c r="CY42" s="942"/>
      <c r="CZ42" s="942"/>
      <c r="DA42" s="942"/>
      <c r="DB42" s="942"/>
      <c r="DC42" s="942"/>
      <c r="DD42" s="942"/>
      <c r="DE42" s="942"/>
      <c r="DF42" s="942"/>
      <c r="DG42" s="942"/>
      <c r="DH42" s="942"/>
      <c r="DI42" s="942"/>
      <c r="DJ42" s="942"/>
      <c r="DK42" s="942"/>
      <c r="DL42" s="942"/>
      <c r="DM42" s="942"/>
      <c r="DN42" s="942"/>
      <c r="DO42" s="942"/>
      <c r="DP42" s="942"/>
      <c r="DQ42" s="942"/>
      <c r="DR42" s="942"/>
      <c r="DS42" s="942"/>
      <c r="DT42" s="942"/>
      <c r="DU42" s="942"/>
      <c r="DV42" s="942"/>
      <c r="DW42" s="942"/>
      <c r="DX42" s="942"/>
      <c r="DY42" s="942"/>
      <c r="DZ42" s="942"/>
      <c r="EA42" s="942"/>
      <c r="EB42" s="942"/>
      <c r="EC42" s="942"/>
      <c r="ED42" s="942"/>
      <c r="EE42" s="942"/>
      <c r="EF42" s="942"/>
      <c r="EG42" s="942"/>
      <c r="EH42" s="942"/>
      <c r="EI42" s="942"/>
      <c r="EJ42" s="942"/>
      <c r="EK42" s="942"/>
      <c r="EL42" s="942"/>
      <c r="EM42" s="942"/>
      <c r="EN42" s="942"/>
      <c r="EO42" s="942"/>
      <c r="EP42" s="942"/>
      <c r="EQ42" s="942"/>
      <c r="ER42" s="942"/>
      <c r="ES42" s="942"/>
      <c r="ET42" s="942"/>
      <c r="EU42" s="942"/>
      <c r="EV42" s="942"/>
      <c r="EW42" s="942"/>
      <c r="EX42" s="942"/>
      <c r="EY42" s="942"/>
      <c r="EZ42" s="942"/>
      <c r="FA42" s="942"/>
      <c r="FB42" s="942"/>
      <c r="FC42" s="942"/>
      <c r="FD42" s="942"/>
      <c r="FE42" s="942"/>
      <c r="FF42" s="942"/>
      <c r="FG42" s="942"/>
      <c r="FH42" s="942"/>
      <c r="FI42" s="942"/>
      <c r="FJ42" s="942"/>
      <c r="FK42" s="942"/>
      <c r="FL42" s="942"/>
      <c r="FM42" s="942"/>
      <c r="FN42" s="942"/>
      <c r="FO42" s="942"/>
      <c r="FP42" s="942"/>
      <c r="FQ42" s="942"/>
      <c r="FR42" s="942"/>
      <c r="FS42" s="942"/>
      <c r="FT42" s="942"/>
      <c r="FU42" s="942"/>
      <c r="FV42" s="942"/>
      <c r="FW42" s="942"/>
      <c r="FX42" s="942"/>
      <c r="FY42" s="942"/>
      <c r="FZ42" s="942"/>
      <c r="GA42" s="942"/>
      <c r="GB42" s="942"/>
      <c r="GC42" s="942"/>
      <c r="GD42" s="942"/>
      <c r="GE42" s="942"/>
      <c r="GF42" s="942"/>
      <c r="GG42" s="942"/>
      <c r="GH42" s="942"/>
      <c r="GI42" s="942"/>
      <c r="GJ42" s="942"/>
      <c r="GK42" s="942"/>
      <c r="GL42" s="942"/>
      <c r="GM42" s="942"/>
      <c r="GN42" s="942"/>
      <c r="GO42" s="942"/>
      <c r="GP42" s="942"/>
      <c r="GQ42" s="942"/>
      <c r="GR42" s="942"/>
      <c r="GS42" s="942"/>
      <c r="GT42" s="942"/>
      <c r="GU42" s="942"/>
      <c r="GV42" s="942"/>
      <c r="GW42" s="942"/>
      <c r="GX42" s="942"/>
      <c r="GY42" s="942"/>
      <c r="GZ42" s="942"/>
      <c r="HA42" s="942"/>
      <c r="HB42" s="942"/>
      <c r="HC42" s="942"/>
      <c r="HD42" s="942"/>
      <c r="HE42" s="942"/>
      <c r="HF42" s="942"/>
      <c r="HG42" s="942"/>
      <c r="HH42" s="942"/>
      <c r="HI42" s="942"/>
      <c r="HJ42" s="942"/>
      <c r="HK42" s="942"/>
      <c r="HL42" s="942"/>
      <c r="HM42" s="942"/>
      <c r="HN42" s="942"/>
      <c r="HO42" s="942"/>
      <c r="HP42" s="942"/>
      <c r="HQ42" s="942"/>
      <c r="HR42" s="942"/>
      <c r="HS42" s="942"/>
      <c r="HT42" s="942"/>
      <c r="HU42" s="942"/>
      <c r="HV42" s="942"/>
      <c r="HW42" s="942"/>
      <c r="HX42" s="942"/>
      <c r="HY42" s="942"/>
      <c r="HZ42" s="942"/>
      <c r="IA42" s="942"/>
      <c r="IB42" s="942"/>
      <c r="IC42" s="942"/>
      <c r="ID42" s="942"/>
      <c r="IE42" s="942"/>
      <c r="IF42" s="942"/>
      <c r="IG42" s="942"/>
      <c r="IH42" s="942"/>
      <c r="II42" s="942"/>
      <c r="IJ42" s="942"/>
      <c r="IK42" s="942"/>
      <c r="IL42" s="942"/>
      <c r="IM42" s="942"/>
      <c r="IN42" s="942"/>
      <c r="IO42" s="942"/>
      <c r="IP42" s="942"/>
      <c r="IQ42" s="942"/>
      <c r="IR42" s="942"/>
      <c r="IS42" s="943"/>
    </row>
    <row r="43" spans="1:253" s="944" customFormat="1" ht="12" customHeight="1">
      <c r="A43" s="958" t="s">
        <v>679</v>
      </c>
      <c r="B43" s="954">
        <v>3597.7548342937998</v>
      </c>
      <c r="C43" s="955">
        <v>6129.4359457585006</v>
      </c>
      <c r="D43" s="956">
        <v>4269.2956083004992</v>
      </c>
      <c r="E43" s="954">
        <v>-1848.9773733626</v>
      </c>
      <c r="F43" s="955">
        <v>-2012.6301397134998</v>
      </c>
      <c r="G43" s="956">
        <v>-2084.1250782672</v>
      </c>
      <c r="H43" s="954">
        <v>1748.7774609312</v>
      </c>
      <c r="I43" s="955">
        <v>4116.8058060450003</v>
      </c>
      <c r="J43" s="955">
        <v>2185.1705300332992</v>
      </c>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c r="AX43" s="942"/>
      <c r="AY43" s="942"/>
      <c r="AZ43" s="942"/>
      <c r="BA43" s="942"/>
      <c r="BB43" s="942"/>
      <c r="BC43" s="942"/>
      <c r="BD43" s="942"/>
      <c r="BE43" s="942"/>
      <c r="BF43" s="942"/>
      <c r="BG43" s="942"/>
      <c r="BH43" s="942"/>
      <c r="BI43" s="942"/>
      <c r="BJ43" s="942"/>
      <c r="BK43" s="942"/>
      <c r="BL43" s="942"/>
      <c r="BM43" s="942"/>
      <c r="BN43" s="942"/>
      <c r="BO43" s="942"/>
      <c r="BP43" s="942"/>
      <c r="BQ43" s="942"/>
      <c r="BR43" s="942"/>
      <c r="BS43" s="942"/>
      <c r="BT43" s="942"/>
      <c r="BU43" s="942"/>
      <c r="BV43" s="942"/>
      <c r="BW43" s="942"/>
      <c r="BX43" s="942"/>
      <c r="BY43" s="942"/>
      <c r="BZ43" s="942"/>
      <c r="CA43" s="942"/>
      <c r="CB43" s="942"/>
      <c r="CC43" s="942"/>
      <c r="CD43" s="942"/>
      <c r="CE43" s="942"/>
      <c r="CF43" s="942"/>
      <c r="CG43" s="942"/>
      <c r="CH43" s="942"/>
      <c r="CI43" s="942"/>
      <c r="CJ43" s="942"/>
      <c r="CK43" s="942"/>
      <c r="CL43" s="942"/>
      <c r="CM43" s="942"/>
      <c r="CN43" s="942"/>
      <c r="CO43" s="942"/>
      <c r="CP43" s="942"/>
      <c r="CQ43" s="942"/>
      <c r="CR43" s="942"/>
      <c r="CS43" s="942"/>
      <c r="CT43" s="942"/>
      <c r="CU43" s="942"/>
      <c r="CV43" s="942"/>
      <c r="CW43" s="942"/>
      <c r="CX43" s="942"/>
      <c r="CY43" s="942"/>
      <c r="CZ43" s="942"/>
      <c r="DA43" s="942"/>
      <c r="DB43" s="942"/>
      <c r="DC43" s="942"/>
      <c r="DD43" s="942"/>
      <c r="DE43" s="942"/>
      <c r="DF43" s="942"/>
      <c r="DG43" s="942"/>
      <c r="DH43" s="942"/>
      <c r="DI43" s="942"/>
      <c r="DJ43" s="942"/>
      <c r="DK43" s="942"/>
      <c r="DL43" s="942"/>
      <c r="DM43" s="942"/>
      <c r="DN43" s="942"/>
      <c r="DO43" s="942"/>
      <c r="DP43" s="942"/>
      <c r="DQ43" s="942"/>
      <c r="DR43" s="942"/>
      <c r="DS43" s="942"/>
      <c r="DT43" s="942"/>
      <c r="DU43" s="942"/>
      <c r="DV43" s="942"/>
      <c r="DW43" s="942"/>
      <c r="DX43" s="942"/>
      <c r="DY43" s="942"/>
      <c r="DZ43" s="942"/>
      <c r="EA43" s="942"/>
      <c r="EB43" s="942"/>
      <c r="EC43" s="942"/>
      <c r="ED43" s="942"/>
      <c r="EE43" s="942"/>
      <c r="EF43" s="942"/>
      <c r="EG43" s="942"/>
      <c r="EH43" s="942"/>
      <c r="EI43" s="942"/>
      <c r="EJ43" s="942"/>
      <c r="EK43" s="942"/>
      <c r="EL43" s="942"/>
      <c r="EM43" s="942"/>
      <c r="EN43" s="942"/>
      <c r="EO43" s="942"/>
      <c r="EP43" s="942"/>
      <c r="EQ43" s="942"/>
      <c r="ER43" s="942"/>
      <c r="ES43" s="942"/>
      <c r="ET43" s="942"/>
      <c r="EU43" s="942"/>
      <c r="EV43" s="942"/>
      <c r="EW43" s="942"/>
      <c r="EX43" s="942"/>
      <c r="EY43" s="942"/>
      <c r="EZ43" s="942"/>
      <c r="FA43" s="942"/>
      <c r="FB43" s="942"/>
      <c r="FC43" s="942"/>
      <c r="FD43" s="942"/>
      <c r="FE43" s="942"/>
      <c r="FF43" s="942"/>
      <c r="FG43" s="942"/>
      <c r="FH43" s="942"/>
      <c r="FI43" s="942"/>
      <c r="FJ43" s="942"/>
      <c r="FK43" s="942"/>
      <c r="FL43" s="942"/>
      <c r="FM43" s="942"/>
      <c r="FN43" s="942"/>
      <c r="FO43" s="942"/>
      <c r="FP43" s="942"/>
      <c r="FQ43" s="942"/>
      <c r="FR43" s="942"/>
      <c r="FS43" s="942"/>
      <c r="FT43" s="942"/>
      <c r="FU43" s="942"/>
      <c r="FV43" s="942"/>
      <c r="FW43" s="942"/>
      <c r="FX43" s="942"/>
      <c r="FY43" s="942"/>
      <c r="FZ43" s="942"/>
      <c r="GA43" s="942"/>
      <c r="GB43" s="942"/>
      <c r="GC43" s="942"/>
      <c r="GD43" s="942"/>
      <c r="GE43" s="942"/>
      <c r="GF43" s="942"/>
      <c r="GG43" s="942"/>
      <c r="GH43" s="942"/>
      <c r="GI43" s="942"/>
      <c r="GJ43" s="942"/>
      <c r="GK43" s="942"/>
      <c r="GL43" s="942"/>
      <c r="GM43" s="942"/>
      <c r="GN43" s="942"/>
      <c r="GO43" s="942"/>
      <c r="GP43" s="942"/>
      <c r="GQ43" s="942"/>
      <c r="GR43" s="942"/>
      <c r="GS43" s="942"/>
      <c r="GT43" s="942"/>
      <c r="GU43" s="942"/>
      <c r="GV43" s="942"/>
      <c r="GW43" s="942"/>
      <c r="GX43" s="942"/>
      <c r="GY43" s="942"/>
      <c r="GZ43" s="942"/>
      <c r="HA43" s="942"/>
      <c r="HB43" s="942"/>
      <c r="HC43" s="942"/>
      <c r="HD43" s="942"/>
      <c r="HE43" s="942"/>
      <c r="HF43" s="942"/>
      <c r="HG43" s="942"/>
      <c r="HH43" s="942"/>
      <c r="HI43" s="942"/>
      <c r="HJ43" s="942"/>
      <c r="HK43" s="942"/>
      <c r="HL43" s="942"/>
      <c r="HM43" s="942"/>
      <c r="HN43" s="942"/>
      <c r="HO43" s="942"/>
      <c r="HP43" s="942"/>
      <c r="HQ43" s="942"/>
      <c r="HR43" s="942"/>
      <c r="HS43" s="942"/>
      <c r="HT43" s="942"/>
      <c r="HU43" s="942"/>
      <c r="HV43" s="942"/>
      <c r="HW43" s="942"/>
      <c r="HX43" s="942"/>
      <c r="HY43" s="942"/>
      <c r="HZ43" s="942"/>
      <c r="IA43" s="942"/>
      <c r="IB43" s="942"/>
      <c r="IC43" s="942"/>
      <c r="ID43" s="942"/>
      <c r="IE43" s="942"/>
      <c r="IF43" s="942"/>
      <c r="IG43" s="942"/>
      <c r="IH43" s="942"/>
      <c r="II43" s="942"/>
      <c r="IJ43" s="942"/>
      <c r="IK43" s="942"/>
      <c r="IL43" s="942"/>
      <c r="IM43" s="942"/>
      <c r="IN43" s="942"/>
      <c r="IO43" s="942"/>
      <c r="IP43" s="942"/>
      <c r="IQ43" s="942"/>
      <c r="IR43" s="942"/>
      <c r="IS43" s="943"/>
    </row>
    <row r="44" spans="1:253" s="944" customFormat="1" ht="12" customHeight="1">
      <c r="A44" s="958" t="s">
        <v>680</v>
      </c>
      <c r="B44" s="954">
        <v>2224.9738144100002</v>
      </c>
      <c r="C44" s="955">
        <v>2603.64670716</v>
      </c>
      <c r="D44" s="956">
        <v>2940.7525817000001</v>
      </c>
      <c r="E44" s="954">
        <v>-1003.9697414000001</v>
      </c>
      <c r="F44" s="955">
        <v>-962.55780018000007</v>
      </c>
      <c r="G44" s="956">
        <v>-1231.1849426700001</v>
      </c>
      <c r="H44" s="954">
        <v>1221.00407301</v>
      </c>
      <c r="I44" s="955">
        <v>1641.08890698</v>
      </c>
      <c r="J44" s="955">
        <v>1709.56763903</v>
      </c>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c r="AX44" s="942"/>
      <c r="AY44" s="942"/>
      <c r="AZ44" s="942"/>
      <c r="BA44" s="942"/>
      <c r="BB44" s="942"/>
      <c r="BC44" s="942"/>
      <c r="BD44" s="942"/>
      <c r="BE44" s="942"/>
      <c r="BF44" s="942"/>
      <c r="BG44" s="942"/>
      <c r="BH44" s="942"/>
      <c r="BI44" s="942"/>
      <c r="BJ44" s="942"/>
      <c r="BK44" s="942"/>
      <c r="BL44" s="942"/>
      <c r="BM44" s="942"/>
      <c r="BN44" s="942"/>
      <c r="BO44" s="942"/>
      <c r="BP44" s="942"/>
      <c r="BQ44" s="942"/>
      <c r="BR44" s="942"/>
      <c r="BS44" s="942"/>
      <c r="BT44" s="942"/>
      <c r="BU44" s="942"/>
      <c r="BV44" s="942"/>
      <c r="BW44" s="942"/>
      <c r="BX44" s="942"/>
      <c r="BY44" s="942"/>
      <c r="BZ44" s="942"/>
      <c r="CA44" s="942"/>
      <c r="CB44" s="942"/>
      <c r="CC44" s="942"/>
      <c r="CD44" s="942"/>
      <c r="CE44" s="942"/>
      <c r="CF44" s="942"/>
      <c r="CG44" s="942"/>
      <c r="CH44" s="942"/>
      <c r="CI44" s="942"/>
      <c r="CJ44" s="942"/>
      <c r="CK44" s="942"/>
      <c r="CL44" s="942"/>
      <c r="CM44" s="942"/>
      <c r="CN44" s="942"/>
      <c r="CO44" s="942"/>
      <c r="CP44" s="942"/>
      <c r="CQ44" s="942"/>
      <c r="CR44" s="942"/>
      <c r="CS44" s="942"/>
      <c r="CT44" s="942"/>
      <c r="CU44" s="942"/>
      <c r="CV44" s="942"/>
      <c r="CW44" s="942"/>
      <c r="CX44" s="942"/>
      <c r="CY44" s="942"/>
      <c r="CZ44" s="942"/>
      <c r="DA44" s="942"/>
      <c r="DB44" s="942"/>
      <c r="DC44" s="942"/>
      <c r="DD44" s="942"/>
      <c r="DE44" s="942"/>
      <c r="DF44" s="942"/>
      <c r="DG44" s="942"/>
      <c r="DH44" s="942"/>
      <c r="DI44" s="942"/>
      <c r="DJ44" s="942"/>
      <c r="DK44" s="942"/>
      <c r="DL44" s="942"/>
      <c r="DM44" s="942"/>
      <c r="DN44" s="942"/>
      <c r="DO44" s="942"/>
      <c r="DP44" s="942"/>
      <c r="DQ44" s="942"/>
      <c r="DR44" s="942"/>
      <c r="DS44" s="942"/>
      <c r="DT44" s="942"/>
      <c r="DU44" s="942"/>
      <c r="DV44" s="942"/>
      <c r="DW44" s="942"/>
      <c r="DX44" s="942"/>
      <c r="DY44" s="942"/>
      <c r="DZ44" s="942"/>
      <c r="EA44" s="942"/>
      <c r="EB44" s="942"/>
      <c r="EC44" s="942"/>
      <c r="ED44" s="942"/>
      <c r="EE44" s="942"/>
      <c r="EF44" s="942"/>
      <c r="EG44" s="942"/>
      <c r="EH44" s="942"/>
      <c r="EI44" s="942"/>
      <c r="EJ44" s="942"/>
      <c r="EK44" s="942"/>
      <c r="EL44" s="942"/>
      <c r="EM44" s="942"/>
      <c r="EN44" s="942"/>
      <c r="EO44" s="942"/>
      <c r="EP44" s="942"/>
      <c r="EQ44" s="942"/>
      <c r="ER44" s="942"/>
      <c r="ES44" s="942"/>
      <c r="ET44" s="942"/>
      <c r="EU44" s="942"/>
      <c r="EV44" s="942"/>
      <c r="EW44" s="942"/>
      <c r="EX44" s="942"/>
      <c r="EY44" s="942"/>
      <c r="EZ44" s="942"/>
      <c r="FA44" s="942"/>
      <c r="FB44" s="942"/>
      <c r="FC44" s="942"/>
      <c r="FD44" s="942"/>
      <c r="FE44" s="942"/>
      <c r="FF44" s="942"/>
      <c r="FG44" s="942"/>
      <c r="FH44" s="942"/>
      <c r="FI44" s="942"/>
      <c r="FJ44" s="942"/>
      <c r="FK44" s="942"/>
      <c r="FL44" s="942"/>
      <c r="FM44" s="942"/>
      <c r="FN44" s="942"/>
      <c r="FO44" s="942"/>
      <c r="FP44" s="942"/>
      <c r="FQ44" s="942"/>
      <c r="FR44" s="942"/>
      <c r="FS44" s="942"/>
      <c r="FT44" s="942"/>
      <c r="FU44" s="942"/>
      <c r="FV44" s="942"/>
      <c r="FW44" s="942"/>
      <c r="FX44" s="942"/>
      <c r="FY44" s="942"/>
      <c r="FZ44" s="942"/>
      <c r="GA44" s="942"/>
      <c r="GB44" s="942"/>
      <c r="GC44" s="942"/>
      <c r="GD44" s="942"/>
      <c r="GE44" s="942"/>
      <c r="GF44" s="942"/>
      <c r="GG44" s="942"/>
      <c r="GH44" s="942"/>
      <c r="GI44" s="942"/>
      <c r="GJ44" s="942"/>
      <c r="GK44" s="942"/>
      <c r="GL44" s="942"/>
      <c r="GM44" s="942"/>
      <c r="GN44" s="942"/>
      <c r="GO44" s="942"/>
      <c r="GP44" s="942"/>
      <c r="GQ44" s="942"/>
      <c r="GR44" s="942"/>
      <c r="GS44" s="942"/>
      <c r="GT44" s="942"/>
      <c r="GU44" s="942"/>
      <c r="GV44" s="942"/>
      <c r="GW44" s="942"/>
      <c r="GX44" s="942"/>
      <c r="GY44" s="942"/>
      <c r="GZ44" s="942"/>
      <c r="HA44" s="942"/>
      <c r="HB44" s="942"/>
      <c r="HC44" s="942"/>
      <c r="HD44" s="942"/>
      <c r="HE44" s="942"/>
      <c r="HF44" s="942"/>
      <c r="HG44" s="942"/>
      <c r="HH44" s="942"/>
      <c r="HI44" s="942"/>
      <c r="HJ44" s="942"/>
      <c r="HK44" s="942"/>
      <c r="HL44" s="942"/>
      <c r="HM44" s="942"/>
      <c r="HN44" s="942"/>
      <c r="HO44" s="942"/>
      <c r="HP44" s="942"/>
      <c r="HQ44" s="942"/>
      <c r="HR44" s="942"/>
      <c r="HS44" s="942"/>
      <c r="HT44" s="942"/>
      <c r="HU44" s="942"/>
      <c r="HV44" s="942"/>
      <c r="HW44" s="942"/>
      <c r="HX44" s="942"/>
      <c r="HY44" s="942"/>
      <c r="HZ44" s="942"/>
      <c r="IA44" s="942"/>
      <c r="IB44" s="942"/>
      <c r="IC44" s="942"/>
      <c r="ID44" s="942"/>
      <c r="IE44" s="942"/>
      <c r="IF44" s="942"/>
      <c r="IG44" s="942"/>
      <c r="IH44" s="942"/>
      <c r="II44" s="942"/>
      <c r="IJ44" s="942"/>
      <c r="IK44" s="942"/>
      <c r="IL44" s="942"/>
      <c r="IM44" s="942"/>
      <c r="IN44" s="942"/>
      <c r="IO44" s="942"/>
      <c r="IP44" s="942"/>
      <c r="IQ44" s="942"/>
      <c r="IR44" s="942"/>
      <c r="IS44" s="943"/>
    </row>
    <row r="45" spans="1:253" s="944" customFormat="1" ht="12" customHeight="1">
      <c r="A45" s="958" t="s">
        <v>681</v>
      </c>
      <c r="B45" s="954">
        <v>3042.4795459925999</v>
      </c>
      <c r="C45" s="955">
        <v>3852.1647298404996</v>
      </c>
      <c r="D45" s="956">
        <v>5563.5977489826</v>
      </c>
      <c r="E45" s="954">
        <v>-1313.0257719719998</v>
      </c>
      <c r="F45" s="955">
        <v>-1445.7358547404999</v>
      </c>
      <c r="G45" s="956">
        <v>-1814.1146514622999</v>
      </c>
      <c r="H45" s="954">
        <v>1729.4537740205999</v>
      </c>
      <c r="I45" s="955">
        <v>2406.4288750999995</v>
      </c>
      <c r="J45" s="955">
        <v>3749.4830975203004</v>
      </c>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c r="AX45" s="942"/>
      <c r="AY45" s="942"/>
      <c r="AZ45" s="942"/>
      <c r="BA45" s="942"/>
      <c r="BB45" s="942"/>
      <c r="BC45" s="942"/>
      <c r="BD45" s="942"/>
      <c r="BE45" s="942"/>
      <c r="BF45" s="942"/>
      <c r="BG45" s="942"/>
      <c r="BH45" s="942"/>
      <c r="BI45" s="942"/>
      <c r="BJ45" s="942"/>
      <c r="BK45" s="942"/>
      <c r="BL45" s="942"/>
      <c r="BM45" s="942"/>
      <c r="BN45" s="942"/>
      <c r="BO45" s="942"/>
      <c r="BP45" s="942"/>
      <c r="BQ45" s="942"/>
      <c r="BR45" s="942"/>
      <c r="BS45" s="942"/>
      <c r="BT45" s="942"/>
      <c r="BU45" s="942"/>
      <c r="BV45" s="942"/>
      <c r="BW45" s="942"/>
      <c r="BX45" s="942"/>
      <c r="BY45" s="942"/>
      <c r="BZ45" s="942"/>
      <c r="CA45" s="942"/>
      <c r="CB45" s="942"/>
      <c r="CC45" s="942"/>
      <c r="CD45" s="942"/>
      <c r="CE45" s="942"/>
      <c r="CF45" s="942"/>
      <c r="CG45" s="942"/>
      <c r="CH45" s="942"/>
      <c r="CI45" s="942"/>
      <c r="CJ45" s="942"/>
      <c r="CK45" s="942"/>
      <c r="CL45" s="942"/>
      <c r="CM45" s="942"/>
      <c r="CN45" s="942"/>
      <c r="CO45" s="942"/>
      <c r="CP45" s="942"/>
      <c r="CQ45" s="942"/>
      <c r="CR45" s="942"/>
      <c r="CS45" s="942"/>
      <c r="CT45" s="942"/>
      <c r="CU45" s="942"/>
      <c r="CV45" s="942"/>
      <c r="CW45" s="942"/>
      <c r="CX45" s="942"/>
      <c r="CY45" s="942"/>
      <c r="CZ45" s="942"/>
      <c r="DA45" s="942"/>
      <c r="DB45" s="942"/>
      <c r="DC45" s="942"/>
      <c r="DD45" s="942"/>
      <c r="DE45" s="942"/>
      <c r="DF45" s="942"/>
      <c r="DG45" s="942"/>
      <c r="DH45" s="942"/>
      <c r="DI45" s="942"/>
      <c r="DJ45" s="942"/>
      <c r="DK45" s="942"/>
      <c r="DL45" s="942"/>
      <c r="DM45" s="942"/>
      <c r="DN45" s="942"/>
      <c r="DO45" s="942"/>
      <c r="DP45" s="942"/>
      <c r="DQ45" s="942"/>
      <c r="DR45" s="942"/>
      <c r="DS45" s="942"/>
      <c r="DT45" s="942"/>
      <c r="DU45" s="942"/>
      <c r="DV45" s="942"/>
      <c r="DW45" s="942"/>
      <c r="DX45" s="942"/>
      <c r="DY45" s="942"/>
      <c r="DZ45" s="942"/>
      <c r="EA45" s="942"/>
      <c r="EB45" s="942"/>
      <c r="EC45" s="942"/>
      <c r="ED45" s="942"/>
      <c r="EE45" s="942"/>
      <c r="EF45" s="942"/>
      <c r="EG45" s="942"/>
      <c r="EH45" s="942"/>
      <c r="EI45" s="942"/>
      <c r="EJ45" s="942"/>
      <c r="EK45" s="942"/>
      <c r="EL45" s="942"/>
      <c r="EM45" s="942"/>
      <c r="EN45" s="942"/>
      <c r="EO45" s="942"/>
      <c r="EP45" s="942"/>
      <c r="EQ45" s="942"/>
      <c r="ER45" s="942"/>
      <c r="ES45" s="942"/>
      <c r="ET45" s="942"/>
      <c r="EU45" s="942"/>
      <c r="EV45" s="942"/>
      <c r="EW45" s="942"/>
      <c r="EX45" s="942"/>
      <c r="EY45" s="942"/>
      <c r="EZ45" s="942"/>
      <c r="FA45" s="942"/>
      <c r="FB45" s="942"/>
      <c r="FC45" s="942"/>
      <c r="FD45" s="942"/>
      <c r="FE45" s="942"/>
      <c r="FF45" s="942"/>
      <c r="FG45" s="942"/>
      <c r="FH45" s="942"/>
      <c r="FI45" s="942"/>
      <c r="FJ45" s="942"/>
      <c r="FK45" s="942"/>
      <c r="FL45" s="942"/>
      <c r="FM45" s="942"/>
      <c r="FN45" s="942"/>
      <c r="FO45" s="942"/>
      <c r="FP45" s="942"/>
      <c r="FQ45" s="942"/>
      <c r="FR45" s="942"/>
      <c r="FS45" s="942"/>
      <c r="FT45" s="942"/>
      <c r="FU45" s="942"/>
      <c r="FV45" s="942"/>
      <c r="FW45" s="942"/>
      <c r="FX45" s="942"/>
      <c r="FY45" s="942"/>
      <c r="FZ45" s="942"/>
      <c r="GA45" s="942"/>
      <c r="GB45" s="942"/>
      <c r="GC45" s="942"/>
      <c r="GD45" s="942"/>
      <c r="GE45" s="942"/>
      <c r="GF45" s="942"/>
      <c r="GG45" s="942"/>
      <c r="GH45" s="942"/>
      <c r="GI45" s="942"/>
      <c r="GJ45" s="942"/>
      <c r="GK45" s="942"/>
      <c r="GL45" s="942"/>
      <c r="GM45" s="942"/>
      <c r="GN45" s="942"/>
      <c r="GO45" s="942"/>
      <c r="GP45" s="942"/>
      <c r="GQ45" s="942"/>
      <c r="GR45" s="942"/>
      <c r="GS45" s="942"/>
      <c r="GT45" s="942"/>
      <c r="GU45" s="942"/>
      <c r="GV45" s="942"/>
      <c r="GW45" s="942"/>
      <c r="GX45" s="942"/>
      <c r="GY45" s="942"/>
      <c r="GZ45" s="942"/>
      <c r="HA45" s="942"/>
      <c r="HB45" s="942"/>
      <c r="HC45" s="942"/>
      <c r="HD45" s="942"/>
      <c r="HE45" s="942"/>
      <c r="HF45" s="942"/>
      <c r="HG45" s="942"/>
      <c r="HH45" s="942"/>
      <c r="HI45" s="942"/>
      <c r="HJ45" s="942"/>
      <c r="HK45" s="942"/>
      <c r="HL45" s="942"/>
      <c r="HM45" s="942"/>
      <c r="HN45" s="942"/>
      <c r="HO45" s="942"/>
      <c r="HP45" s="942"/>
      <c r="HQ45" s="942"/>
      <c r="HR45" s="942"/>
      <c r="HS45" s="942"/>
      <c r="HT45" s="942"/>
      <c r="HU45" s="942"/>
      <c r="HV45" s="942"/>
      <c r="HW45" s="942"/>
      <c r="HX45" s="942"/>
      <c r="HY45" s="942"/>
      <c r="HZ45" s="942"/>
      <c r="IA45" s="942"/>
      <c r="IB45" s="942"/>
      <c r="IC45" s="942"/>
      <c r="ID45" s="942"/>
      <c r="IE45" s="942"/>
      <c r="IF45" s="942"/>
      <c r="IG45" s="942"/>
      <c r="IH45" s="942"/>
      <c r="II45" s="942"/>
      <c r="IJ45" s="942"/>
      <c r="IK45" s="942"/>
      <c r="IL45" s="942"/>
      <c r="IM45" s="942"/>
      <c r="IN45" s="942"/>
      <c r="IO45" s="942"/>
      <c r="IP45" s="942"/>
      <c r="IQ45" s="942"/>
      <c r="IR45" s="942"/>
      <c r="IS45" s="943"/>
    </row>
    <row r="46" spans="1:253" s="944" customFormat="1" ht="12" customHeight="1">
      <c r="A46" s="958" t="s">
        <v>682</v>
      </c>
      <c r="B46" s="954">
        <v>908.73470027000008</v>
      </c>
      <c r="C46" s="955">
        <v>1008.6481428320001</v>
      </c>
      <c r="D46" s="956">
        <v>1268.5082783514999</v>
      </c>
      <c r="E46" s="954">
        <v>-515.62905583680003</v>
      </c>
      <c r="F46" s="955">
        <v>-476.97821062000003</v>
      </c>
      <c r="G46" s="956">
        <v>-623.86844843020003</v>
      </c>
      <c r="H46" s="954">
        <v>393.10564443319998</v>
      </c>
      <c r="I46" s="955">
        <v>531.66993221200005</v>
      </c>
      <c r="J46" s="955">
        <v>644.63982992129991</v>
      </c>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c r="AX46" s="942"/>
      <c r="AY46" s="942"/>
      <c r="AZ46" s="942"/>
      <c r="BA46" s="942"/>
      <c r="BB46" s="942"/>
      <c r="BC46" s="942"/>
      <c r="BD46" s="942"/>
      <c r="BE46" s="942"/>
      <c r="BF46" s="942"/>
      <c r="BG46" s="942"/>
      <c r="BH46" s="942"/>
      <c r="BI46" s="942"/>
      <c r="BJ46" s="942"/>
      <c r="BK46" s="942"/>
      <c r="BL46" s="942"/>
      <c r="BM46" s="942"/>
      <c r="BN46" s="942"/>
      <c r="BO46" s="942"/>
      <c r="BP46" s="942"/>
      <c r="BQ46" s="942"/>
      <c r="BR46" s="942"/>
      <c r="BS46" s="942"/>
      <c r="BT46" s="942"/>
      <c r="BU46" s="942"/>
      <c r="BV46" s="942"/>
      <c r="BW46" s="942"/>
      <c r="BX46" s="942"/>
      <c r="BY46" s="942"/>
      <c r="BZ46" s="942"/>
      <c r="CA46" s="942"/>
      <c r="CB46" s="942"/>
      <c r="CC46" s="942"/>
      <c r="CD46" s="942"/>
      <c r="CE46" s="942"/>
      <c r="CF46" s="942"/>
      <c r="CG46" s="942"/>
      <c r="CH46" s="942"/>
      <c r="CI46" s="942"/>
      <c r="CJ46" s="942"/>
      <c r="CK46" s="942"/>
      <c r="CL46" s="942"/>
      <c r="CM46" s="942"/>
      <c r="CN46" s="942"/>
      <c r="CO46" s="942"/>
      <c r="CP46" s="942"/>
      <c r="CQ46" s="942"/>
      <c r="CR46" s="942"/>
      <c r="CS46" s="942"/>
      <c r="CT46" s="942"/>
      <c r="CU46" s="942"/>
      <c r="CV46" s="942"/>
      <c r="CW46" s="942"/>
      <c r="CX46" s="942"/>
      <c r="CY46" s="942"/>
      <c r="CZ46" s="942"/>
      <c r="DA46" s="942"/>
      <c r="DB46" s="942"/>
      <c r="DC46" s="942"/>
      <c r="DD46" s="942"/>
      <c r="DE46" s="942"/>
      <c r="DF46" s="942"/>
      <c r="DG46" s="942"/>
      <c r="DH46" s="942"/>
      <c r="DI46" s="942"/>
      <c r="DJ46" s="942"/>
      <c r="DK46" s="942"/>
      <c r="DL46" s="942"/>
      <c r="DM46" s="942"/>
      <c r="DN46" s="942"/>
      <c r="DO46" s="942"/>
      <c r="DP46" s="942"/>
      <c r="DQ46" s="942"/>
      <c r="DR46" s="942"/>
      <c r="DS46" s="942"/>
      <c r="DT46" s="942"/>
      <c r="DU46" s="942"/>
      <c r="DV46" s="942"/>
      <c r="DW46" s="942"/>
      <c r="DX46" s="942"/>
      <c r="DY46" s="942"/>
      <c r="DZ46" s="942"/>
      <c r="EA46" s="942"/>
      <c r="EB46" s="942"/>
      <c r="EC46" s="942"/>
      <c r="ED46" s="942"/>
      <c r="EE46" s="942"/>
      <c r="EF46" s="942"/>
      <c r="EG46" s="942"/>
      <c r="EH46" s="942"/>
      <c r="EI46" s="942"/>
      <c r="EJ46" s="942"/>
      <c r="EK46" s="942"/>
      <c r="EL46" s="942"/>
      <c r="EM46" s="942"/>
      <c r="EN46" s="942"/>
      <c r="EO46" s="942"/>
      <c r="EP46" s="942"/>
      <c r="EQ46" s="942"/>
      <c r="ER46" s="942"/>
      <c r="ES46" s="942"/>
      <c r="ET46" s="942"/>
      <c r="EU46" s="942"/>
      <c r="EV46" s="942"/>
      <c r="EW46" s="942"/>
      <c r="EX46" s="942"/>
      <c r="EY46" s="942"/>
      <c r="EZ46" s="942"/>
      <c r="FA46" s="942"/>
      <c r="FB46" s="942"/>
      <c r="FC46" s="942"/>
      <c r="FD46" s="942"/>
      <c r="FE46" s="942"/>
      <c r="FF46" s="942"/>
      <c r="FG46" s="942"/>
      <c r="FH46" s="942"/>
      <c r="FI46" s="942"/>
      <c r="FJ46" s="942"/>
      <c r="FK46" s="942"/>
      <c r="FL46" s="942"/>
      <c r="FM46" s="942"/>
      <c r="FN46" s="942"/>
      <c r="FO46" s="942"/>
      <c r="FP46" s="942"/>
      <c r="FQ46" s="942"/>
      <c r="FR46" s="942"/>
      <c r="FS46" s="942"/>
      <c r="FT46" s="942"/>
      <c r="FU46" s="942"/>
      <c r="FV46" s="942"/>
      <c r="FW46" s="942"/>
      <c r="FX46" s="942"/>
      <c r="FY46" s="942"/>
      <c r="FZ46" s="942"/>
      <c r="GA46" s="942"/>
      <c r="GB46" s="942"/>
      <c r="GC46" s="942"/>
      <c r="GD46" s="942"/>
      <c r="GE46" s="942"/>
      <c r="GF46" s="942"/>
      <c r="GG46" s="942"/>
      <c r="GH46" s="942"/>
      <c r="GI46" s="942"/>
      <c r="GJ46" s="942"/>
      <c r="GK46" s="942"/>
      <c r="GL46" s="942"/>
      <c r="GM46" s="942"/>
      <c r="GN46" s="942"/>
      <c r="GO46" s="942"/>
      <c r="GP46" s="942"/>
      <c r="GQ46" s="942"/>
      <c r="GR46" s="942"/>
      <c r="GS46" s="942"/>
      <c r="GT46" s="942"/>
      <c r="GU46" s="942"/>
      <c r="GV46" s="942"/>
      <c r="GW46" s="942"/>
      <c r="GX46" s="942"/>
      <c r="GY46" s="942"/>
      <c r="GZ46" s="942"/>
      <c r="HA46" s="942"/>
      <c r="HB46" s="942"/>
      <c r="HC46" s="942"/>
      <c r="HD46" s="942"/>
      <c r="HE46" s="942"/>
      <c r="HF46" s="942"/>
      <c r="HG46" s="942"/>
      <c r="HH46" s="942"/>
      <c r="HI46" s="942"/>
      <c r="HJ46" s="942"/>
      <c r="HK46" s="942"/>
      <c r="HL46" s="942"/>
      <c r="HM46" s="942"/>
      <c r="HN46" s="942"/>
      <c r="HO46" s="942"/>
      <c r="HP46" s="942"/>
      <c r="HQ46" s="942"/>
      <c r="HR46" s="942"/>
      <c r="HS46" s="942"/>
      <c r="HT46" s="942"/>
      <c r="HU46" s="942"/>
      <c r="HV46" s="942"/>
      <c r="HW46" s="942"/>
      <c r="HX46" s="942"/>
      <c r="HY46" s="942"/>
      <c r="HZ46" s="942"/>
      <c r="IA46" s="942"/>
      <c r="IB46" s="942"/>
      <c r="IC46" s="942"/>
      <c r="ID46" s="942"/>
      <c r="IE46" s="942"/>
      <c r="IF46" s="942"/>
      <c r="IG46" s="942"/>
      <c r="IH46" s="942"/>
      <c r="II46" s="942"/>
      <c r="IJ46" s="942"/>
      <c r="IK46" s="942"/>
      <c r="IL46" s="942"/>
      <c r="IM46" s="942"/>
      <c r="IN46" s="942"/>
      <c r="IO46" s="942"/>
      <c r="IP46" s="942"/>
      <c r="IQ46" s="942"/>
      <c r="IR46" s="942"/>
      <c r="IS46" s="943"/>
    </row>
    <row r="47" spans="1:253" s="944" customFormat="1" ht="12" customHeight="1">
      <c r="A47" s="958" t="s">
        <v>683</v>
      </c>
      <c r="B47" s="954">
        <v>982.06971282999996</v>
      </c>
      <c r="C47" s="955">
        <v>900.27311936000001</v>
      </c>
      <c r="D47" s="956">
        <v>958.04627982000011</v>
      </c>
      <c r="E47" s="954">
        <v>-570.32731000000001</v>
      </c>
      <c r="F47" s="955">
        <v>-478.89839377999999</v>
      </c>
      <c r="G47" s="956">
        <v>-471.56307677000001</v>
      </c>
      <c r="H47" s="954">
        <v>411.74240283</v>
      </c>
      <c r="I47" s="955">
        <v>421.37472558000002</v>
      </c>
      <c r="J47" s="955">
        <v>486.4832030500001</v>
      </c>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c r="BC47" s="942"/>
      <c r="BD47" s="942"/>
      <c r="BE47" s="942"/>
      <c r="BF47" s="942"/>
      <c r="BG47" s="942"/>
      <c r="BH47" s="942"/>
      <c r="BI47" s="942"/>
      <c r="BJ47" s="942"/>
      <c r="BK47" s="942"/>
      <c r="BL47" s="942"/>
      <c r="BM47" s="942"/>
      <c r="BN47" s="942"/>
      <c r="BO47" s="942"/>
      <c r="BP47" s="942"/>
      <c r="BQ47" s="942"/>
      <c r="BR47" s="942"/>
      <c r="BS47" s="942"/>
      <c r="BT47" s="942"/>
      <c r="BU47" s="942"/>
      <c r="BV47" s="942"/>
      <c r="BW47" s="942"/>
      <c r="BX47" s="942"/>
      <c r="BY47" s="942"/>
      <c r="BZ47" s="942"/>
      <c r="CA47" s="942"/>
      <c r="CB47" s="942"/>
      <c r="CC47" s="942"/>
      <c r="CD47" s="942"/>
      <c r="CE47" s="942"/>
      <c r="CF47" s="942"/>
      <c r="CG47" s="942"/>
      <c r="CH47" s="942"/>
      <c r="CI47" s="942"/>
      <c r="CJ47" s="942"/>
      <c r="CK47" s="942"/>
      <c r="CL47" s="942"/>
      <c r="CM47" s="942"/>
      <c r="CN47" s="942"/>
      <c r="CO47" s="942"/>
      <c r="CP47" s="942"/>
      <c r="CQ47" s="942"/>
      <c r="CR47" s="942"/>
      <c r="CS47" s="942"/>
      <c r="CT47" s="942"/>
      <c r="CU47" s="942"/>
      <c r="CV47" s="942"/>
      <c r="CW47" s="942"/>
      <c r="CX47" s="942"/>
      <c r="CY47" s="942"/>
      <c r="CZ47" s="942"/>
      <c r="DA47" s="942"/>
      <c r="DB47" s="942"/>
      <c r="DC47" s="942"/>
      <c r="DD47" s="942"/>
      <c r="DE47" s="942"/>
      <c r="DF47" s="942"/>
      <c r="DG47" s="942"/>
      <c r="DH47" s="942"/>
      <c r="DI47" s="942"/>
      <c r="DJ47" s="942"/>
      <c r="DK47" s="942"/>
      <c r="DL47" s="942"/>
      <c r="DM47" s="942"/>
      <c r="DN47" s="942"/>
      <c r="DO47" s="942"/>
      <c r="DP47" s="942"/>
      <c r="DQ47" s="942"/>
      <c r="DR47" s="942"/>
      <c r="DS47" s="942"/>
      <c r="DT47" s="942"/>
      <c r="DU47" s="942"/>
      <c r="DV47" s="942"/>
      <c r="DW47" s="942"/>
      <c r="DX47" s="942"/>
      <c r="DY47" s="942"/>
      <c r="DZ47" s="942"/>
      <c r="EA47" s="942"/>
      <c r="EB47" s="942"/>
      <c r="EC47" s="942"/>
      <c r="ED47" s="942"/>
      <c r="EE47" s="942"/>
      <c r="EF47" s="942"/>
      <c r="EG47" s="942"/>
      <c r="EH47" s="942"/>
      <c r="EI47" s="942"/>
      <c r="EJ47" s="942"/>
      <c r="EK47" s="942"/>
      <c r="EL47" s="942"/>
      <c r="EM47" s="942"/>
      <c r="EN47" s="942"/>
      <c r="EO47" s="942"/>
      <c r="EP47" s="942"/>
      <c r="EQ47" s="942"/>
      <c r="ER47" s="942"/>
      <c r="ES47" s="942"/>
      <c r="ET47" s="942"/>
      <c r="EU47" s="942"/>
      <c r="EV47" s="942"/>
      <c r="EW47" s="942"/>
      <c r="EX47" s="942"/>
      <c r="EY47" s="942"/>
      <c r="EZ47" s="942"/>
      <c r="FA47" s="942"/>
      <c r="FB47" s="942"/>
      <c r="FC47" s="942"/>
      <c r="FD47" s="942"/>
      <c r="FE47" s="942"/>
      <c r="FF47" s="942"/>
      <c r="FG47" s="942"/>
      <c r="FH47" s="942"/>
      <c r="FI47" s="942"/>
      <c r="FJ47" s="942"/>
      <c r="FK47" s="942"/>
      <c r="FL47" s="942"/>
      <c r="FM47" s="942"/>
      <c r="FN47" s="942"/>
      <c r="FO47" s="942"/>
      <c r="FP47" s="942"/>
      <c r="FQ47" s="942"/>
      <c r="FR47" s="942"/>
      <c r="FS47" s="942"/>
      <c r="FT47" s="942"/>
      <c r="FU47" s="942"/>
      <c r="FV47" s="942"/>
      <c r="FW47" s="942"/>
      <c r="FX47" s="942"/>
      <c r="FY47" s="942"/>
      <c r="FZ47" s="942"/>
      <c r="GA47" s="942"/>
      <c r="GB47" s="942"/>
      <c r="GC47" s="942"/>
      <c r="GD47" s="942"/>
      <c r="GE47" s="942"/>
      <c r="GF47" s="942"/>
      <c r="GG47" s="942"/>
      <c r="GH47" s="942"/>
      <c r="GI47" s="942"/>
      <c r="GJ47" s="942"/>
      <c r="GK47" s="942"/>
      <c r="GL47" s="942"/>
      <c r="GM47" s="942"/>
      <c r="GN47" s="942"/>
      <c r="GO47" s="942"/>
      <c r="GP47" s="942"/>
      <c r="GQ47" s="942"/>
      <c r="GR47" s="942"/>
      <c r="GS47" s="942"/>
      <c r="GT47" s="942"/>
      <c r="GU47" s="942"/>
      <c r="GV47" s="942"/>
      <c r="GW47" s="942"/>
      <c r="GX47" s="942"/>
      <c r="GY47" s="942"/>
      <c r="GZ47" s="942"/>
      <c r="HA47" s="942"/>
      <c r="HB47" s="942"/>
      <c r="HC47" s="942"/>
      <c r="HD47" s="942"/>
      <c r="HE47" s="942"/>
      <c r="HF47" s="942"/>
      <c r="HG47" s="942"/>
      <c r="HH47" s="942"/>
      <c r="HI47" s="942"/>
      <c r="HJ47" s="942"/>
      <c r="HK47" s="942"/>
      <c r="HL47" s="942"/>
      <c r="HM47" s="942"/>
      <c r="HN47" s="942"/>
      <c r="HO47" s="942"/>
      <c r="HP47" s="942"/>
      <c r="HQ47" s="942"/>
      <c r="HR47" s="942"/>
      <c r="HS47" s="942"/>
      <c r="HT47" s="942"/>
      <c r="HU47" s="942"/>
      <c r="HV47" s="942"/>
      <c r="HW47" s="942"/>
      <c r="HX47" s="942"/>
      <c r="HY47" s="942"/>
      <c r="HZ47" s="942"/>
      <c r="IA47" s="942"/>
      <c r="IB47" s="942"/>
      <c r="IC47" s="942"/>
      <c r="ID47" s="942"/>
      <c r="IE47" s="942"/>
      <c r="IF47" s="942"/>
      <c r="IG47" s="942"/>
      <c r="IH47" s="942"/>
      <c r="II47" s="942"/>
      <c r="IJ47" s="942"/>
      <c r="IK47" s="942"/>
      <c r="IL47" s="942"/>
      <c r="IM47" s="942"/>
      <c r="IN47" s="942"/>
      <c r="IO47" s="942"/>
      <c r="IP47" s="942"/>
      <c r="IQ47" s="942"/>
      <c r="IR47" s="942"/>
      <c r="IS47" s="943"/>
    </row>
    <row r="48" spans="1:253" s="944" customFormat="1" ht="12" customHeight="1">
      <c r="A48" s="958" t="s">
        <v>684</v>
      </c>
      <c r="B48" s="954">
        <v>3706.2110899999998</v>
      </c>
      <c r="C48" s="955">
        <v>3635.92605</v>
      </c>
      <c r="D48" s="956">
        <v>4046.1414039679998</v>
      </c>
      <c r="E48" s="954">
        <v>-852.94823999999994</v>
      </c>
      <c r="F48" s="955">
        <v>-901.14770999999996</v>
      </c>
      <c r="G48" s="956">
        <v>-568.50050472299995</v>
      </c>
      <c r="H48" s="954">
        <v>2853.2628500000001</v>
      </c>
      <c r="I48" s="955">
        <v>2734.7783399999998</v>
      </c>
      <c r="J48" s="955">
        <v>3477.6408992449997</v>
      </c>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c r="BP48" s="942"/>
      <c r="BQ48" s="942"/>
      <c r="BR48" s="942"/>
      <c r="BS48" s="942"/>
      <c r="BT48" s="942"/>
      <c r="BU48" s="942"/>
      <c r="BV48" s="942"/>
      <c r="BW48" s="942"/>
      <c r="BX48" s="942"/>
      <c r="BY48" s="942"/>
      <c r="BZ48" s="942"/>
      <c r="CA48" s="942"/>
      <c r="CB48" s="942"/>
      <c r="CC48" s="942"/>
      <c r="CD48" s="942"/>
      <c r="CE48" s="942"/>
      <c r="CF48" s="942"/>
      <c r="CG48" s="942"/>
      <c r="CH48" s="942"/>
      <c r="CI48" s="942"/>
      <c r="CJ48" s="942"/>
      <c r="CK48" s="942"/>
      <c r="CL48" s="942"/>
      <c r="CM48" s="942"/>
      <c r="CN48" s="942"/>
      <c r="CO48" s="942"/>
      <c r="CP48" s="942"/>
      <c r="CQ48" s="942"/>
      <c r="CR48" s="942"/>
      <c r="CS48" s="942"/>
      <c r="CT48" s="942"/>
      <c r="CU48" s="942"/>
      <c r="CV48" s="942"/>
      <c r="CW48" s="942"/>
      <c r="CX48" s="942"/>
      <c r="CY48" s="942"/>
      <c r="CZ48" s="942"/>
      <c r="DA48" s="942"/>
      <c r="DB48" s="942"/>
      <c r="DC48" s="942"/>
      <c r="DD48" s="942"/>
      <c r="DE48" s="942"/>
      <c r="DF48" s="942"/>
      <c r="DG48" s="942"/>
      <c r="DH48" s="942"/>
      <c r="DI48" s="942"/>
      <c r="DJ48" s="942"/>
      <c r="DK48" s="942"/>
      <c r="DL48" s="942"/>
      <c r="DM48" s="942"/>
      <c r="DN48" s="942"/>
      <c r="DO48" s="942"/>
      <c r="DP48" s="942"/>
      <c r="DQ48" s="942"/>
      <c r="DR48" s="942"/>
      <c r="DS48" s="942"/>
      <c r="DT48" s="942"/>
      <c r="DU48" s="942"/>
      <c r="DV48" s="942"/>
      <c r="DW48" s="942"/>
      <c r="DX48" s="942"/>
      <c r="DY48" s="942"/>
      <c r="DZ48" s="942"/>
      <c r="EA48" s="942"/>
      <c r="EB48" s="942"/>
      <c r="EC48" s="942"/>
      <c r="ED48" s="942"/>
      <c r="EE48" s="942"/>
      <c r="EF48" s="942"/>
      <c r="EG48" s="942"/>
      <c r="EH48" s="942"/>
      <c r="EI48" s="942"/>
      <c r="EJ48" s="942"/>
      <c r="EK48" s="942"/>
      <c r="EL48" s="942"/>
      <c r="EM48" s="942"/>
      <c r="EN48" s="942"/>
      <c r="EO48" s="942"/>
      <c r="EP48" s="942"/>
      <c r="EQ48" s="942"/>
      <c r="ER48" s="942"/>
      <c r="ES48" s="942"/>
      <c r="ET48" s="942"/>
      <c r="EU48" s="942"/>
      <c r="EV48" s="942"/>
      <c r="EW48" s="942"/>
      <c r="EX48" s="942"/>
      <c r="EY48" s="942"/>
      <c r="EZ48" s="942"/>
      <c r="FA48" s="942"/>
      <c r="FB48" s="942"/>
      <c r="FC48" s="942"/>
      <c r="FD48" s="942"/>
      <c r="FE48" s="942"/>
      <c r="FF48" s="942"/>
      <c r="FG48" s="942"/>
      <c r="FH48" s="942"/>
      <c r="FI48" s="942"/>
      <c r="FJ48" s="942"/>
      <c r="FK48" s="942"/>
      <c r="FL48" s="942"/>
      <c r="FM48" s="942"/>
      <c r="FN48" s="942"/>
      <c r="FO48" s="942"/>
      <c r="FP48" s="942"/>
      <c r="FQ48" s="942"/>
      <c r="FR48" s="942"/>
      <c r="FS48" s="942"/>
      <c r="FT48" s="942"/>
      <c r="FU48" s="942"/>
      <c r="FV48" s="942"/>
      <c r="FW48" s="942"/>
      <c r="FX48" s="942"/>
      <c r="FY48" s="942"/>
      <c r="FZ48" s="942"/>
      <c r="GA48" s="942"/>
      <c r="GB48" s="942"/>
      <c r="GC48" s="942"/>
      <c r="GD48" s="942"/>
      <c r="GE48" s="942"/>
      <c r="GF48" s="942"/>
      <c r="GG48" s="942"/>
      <c r="GH48" s="942"/>
      <c r="GI48" s="942"/>
      <c r="GJ48" s="942"/>
      <c r="GK48" s="942"/>
      <c r="GL48" s="942"/>
      <c r="GM48" s="942"/>
      <c r="GN48" s="942"/>
      <c r="GO48" s="942"/>
      <c r="GP48" s="942"/>
      <c r="GQ48" s="942"/>
      <c r="GR48" s="942"/>
      <c r="GS48" s="942"/>
      <c r="GT48" s="942"/>
      <c r="GU48" s="942"/>
      <c r="GV48" s="942"/>
      <c r="GW48" s="942"/>
      <c r="GX48" s="942"/>
      <c r="GY48" s="942"/>
      <c r="GZ48" s="942"/>
      <c r="HA48" s="942"/>
      <c r="HB48" s="942"/>
      <c r="HC48" s="942"/>
      <c r="HD48" s="942"/>
      <c r="HE48" s="942"/>
      <c r="HF48" s="942"/>
      <c r="HG48" s="942"/>
      <c r="HH48" s="942"/>
      <c r="HI48" s="942"/>
      <c r="HJ48" s="942"/>
      <c r="HK48" s="942"/>
      <c r="HL48" s="942"/>
      <c r="HM48" s="942"/>
      <c r="HN48" s="942"/>
      <c r="HO48" s="942"/>
      <c r="HP48" s="942"/>
      <c r="HQ48" s="942"/>
      <c r="HR48" s="942"/>
      <c r="HS48" s="942"/>
      <c r="HT48" s="942"/>
      <c r="HU48" s="942"/>
      <c r="HV48" s="942"/>
      <c r="HW48" s="942"/>
      <c r="HX48" s="942"/>
      <c r="HY48" s="942"/>
      <c r="HZ48" s="942"/>
      <c r="IA48" s="942"/>
      <c r="IB48" s="942"/>
      <c r="IC48" s="942"/>
      <c r="ID48" s="942"/>
      <c r="IE48" s="942"/>
      <c r="IF48" s="942"/>
      <c r="IG48" s="942"/>
      <c r="IH48" s="942"/>
      <c r="II48" s="942"/>
      <c r="IJ48" s="942"/>
      <c r="IK48" s="942"/>
      <c r="IL48" s="942"/>
      <c r="IM48" s="942"/>
      <c r="IN48" s="942"/>
      <c r="IO48" s="942"/>
      <c r="IP48" s="942"/>
      <c r="IQ48" s="942"/>
      <c r="IR48" s="942"/>
      <c r="IS48" s="943"/>
    </row>
    <row r="49" spans="1:255" s="944" customFormat="1" ht="12" customHeight="1">
      <c r="A49" s="958" t="s">
        <v>685</v>
      </c>
      <c r="B49" s="954">
        <v>3296.5769475525999</v>
      </c>
      <c r="C49" s="955">
        <v>3829.4885699578003</v>
      </c>
      <c r="D49" s="956">
        <v>4431.4864409718994</v>
      </c>
      <c r="E49" s="954">
        <v>-1006.3097421376</v>
      </c>
      <c r="F49" s="955">
        <v>-1389.0494406866999</v>
      </c>
      <c r="G49" s="956">
        <v>-1005.7159195361</v>
      </c>
      <c r="H49" s="954">
        <v>2290.2672054150003</v>
      </c>
      <c r="I49" s="955">
        <v>2440.4391292711007</v>
      </c>
      <c r="J49" s="955">
        <v>3425.7705214357993</v>
      </c>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c r="AX49" s="942"/>
      <c r="AY49" s="942"/>
      <c r="AZ49" s="942"/>
      <c r="BA49" s="942"/>
      <c r="BB49" s="942"/>
      <c r="BC49" s="942"/>
      <c r="BD49" s="942"/>
      <c r="BE49" s="942"/>
      <c r="BF49" s="942"/>
      <c r="BG49" s="942"/>
      <c r="BH49" s="942"/>
      <c r="BI49" s="942"/>
      <c r="BJ49" s="942"/>
      <c r="BK49" s="942"/>
      <c r="BL49" s="942"/>
      <c r="BM49" s="942"/>
      <c r="BN49" s="942"/>
      <c r="BO49" s="942"/>
      <c r="BP49" s="942"/>
      <c r="BQ49" s="942"/>
      <c r="BR49" s="942"/>
      <c r="BS49" s="942"/>
      <c r="BT49" s="942"/>
      <c r="BU49" s="942"/>
      <c r="BV49" s="942"/>
      <c r="BW49" s="942"/>
      <c r="BX49" s="942"/>
      <c r="BY49" s="942"/>
      <c r="BZ49" s="942"/>
      <c r="CA49" s="942"/>
      <c r="CB49" s="942"/>
      <c r="CC49" s="942"/>
      <c r="CD49" s="942"/>
      <c r="CE49" s="942"/>
      <c r="CF49" s="942"/>
      <c r="CG49" s="942"/>
      <c r="CH49" s="942"/>
      <c r="CI49" s="942"/>
      <c r="CJ49" s="942"/>
      <c r="CK49" s="942"/>
      <c r="CL49" s="942"/>
      <c r="CM49" s="942"/>
      <c r="CN49" s="942"/>
      <c r="CO49" s="942"/>
      <c r="CP49" s="942"/>
      <c r="CQ49" s="942"/>
      <c r="CR49" s="942"/>
      <c r="CS49" s="942"/>
      <c r="CT49" s="942"/>
      <c r="CU49" s="942"/>
      <c r="CV49" s="942"/>
      <c r="CW49" s="942"/>
      <c r="CX49" s="942"/>
      <c r="CY49" s="942"/>
      <c r="CZ49" s="942"/>
      <c r="DA49" s="942"/>
      <c r="DB49" s="942"/>
      <c r="DC49" s="942"/>
      <c r="DD49" s="942"/>
      <c r="DE49" s="942"/>
      <c r="DF49" s="942"/>
      <c r="DG49" s="942"/>
      <c r="DH49" s="942"/>
      <c r="DI49" s="942"/>
      <c r="DJ49" s="942"/>
      <c r="DK49" s="942"/>
      <c r="DL49" s="942"/>
      <c r="DM49" s="942"/>
      <c r="DN49" s="942"/>
      <c r="DO49" s="942"/>
      <c r="DP49" s="942"/>
      <c r="DQ49" s="942"/>
      <c r="DR49" s="942"/>
      <c r="DS49" s="942"/>
      <c r="DT49" s="942"/>
      <c r="DU49" s="942"/>
      <c r="DV49" s="942"/>
      <c r="DW49" s="942"/>
      <c r="DX49" s="942"/>
      <c r="DY49" s="942"/>
      <c r="DZ49" s="942"/>
      <c r="EA49" s="942"/>
      <c r="EB49" s="942"/>
      <c r="EC49" s="942"/>
      <c r="ED49" s="942"/>
      <c r="EE49" s="942"/>
      <c r="EF49" s="942"/>
      <c r="EG49" s="942"/>
      <c r="EH49" s="942"/>
      <c r="EI49" s="942"/>
      <c r="EJ49" s="942"/>
      <c r="EK49" s="942"/>
      <c r="EL49" s="942"/>
      <c r="EM49" s="942"/>
      <c r="EN49" s="942"/>
      <c r="EO49" s="942"/>
      <c r="EP49" s="942"/>
      <c r="EQ49" s="942"/>
      <c r="ER49" s="942"/>
      <c r="ES49" s="942"/>
      <c r="ET49" s="942"/>
      <c r="EU49" s="942"/>
      <c r="EV49" s="942"/>
      <c r="EW49" s="942"/>
      <c r="EX49" s="942"/>
      <c r="EY49" s="942"/>
      <c r="EZ49" s="942"/>
      <c r="FA49" s="942"/>
      <c r="FB49" s="942"/>
      <c r="FC49" s="942"/>
      <c r="FD49" s="942"/>
      <c r="FE49" s="942"/>
      <c r="FF49" s="942"/>
      <c r="FG49" s="942"/>
      <c r="FH49" s="942"/>
      <c r="FI49" s="942"/>
      <c r="FJ49" s="942"/>
      <c r="FK49" s="942"/>
      <c r="FL49" s="942"/>
      <c r="FM49" s="942"/>
      <c r="FN49" s="942"/>
      <c r="FO49" s="942"/>
      <c r="FP49" s="942"/>
      <c r="FQ49" s="942"/>
      <c r="FR49" s="942"/>
      <c r="FS49" s="942"/>
      <c r="FT49" s="942"/>
      <c r="FU49" s="942"/>
      <c r="FV49" s="942"/>
      <c r="FW49" s="942"/>
      <c r="FX49" s="942"/>
      <c r="FY49" s="942"/>
      <c r="FZ49" s="942"/>
      <c r="GA49" s="942"/>
      <c r="GB49" s="942"/>
      <c r="GC49" s="942"/>
      <c r="GD49" s="942"/>
      <c r="GE49" s="942"/>
      <c r="GF49" s="942"/>
      <c r="GG49" s="942"/>
      <c r="GH49" s="942"/>
      <c r="GI49" s="942"/>
      <c r="GJ49" s="942"/>
      <c r="GK49" s="942"/>
      <c r="GL49" s="942"/>
      <c r="GM49" s="942"/>
      <c r="GN49" s="942"/>
      <c r="GO49" s="942"/>
      <c r="GP49" s="942"/>
      <c r="GQ49" s="942"/>
      <c r="GR49" s="942"/>
      <c r="GS49" s="942"/>
      <c r="GT49" s="942"/>
      <c r="GU49" s="942"/>
      <c r="GV49" s="942"/>
      <c r="GW49" s="942"/>
      <c r="GX49" s="942"/>
      <c r="GY49" s="942"/>
      <c r="GZ49" s="942"/>
      <c r="HA49" s="942"/>
      <c r="HB49" s="942"/>
      <c r="HC49" s="942"/>
      <c r="HD49" s="942"/>
      <c r="HE49" s="942"/>
      <c r="HF49" s="942"/>
      <c r="HG49" s="942"/>
      <c r="HH49" s="942"/>
      <c r="HI49" s="942"/>
      <c r="HJ49" s="942"/>
      <c r="HK49" s="942"/>
      <c r="HL49" s="942"/>
      <c r="HM49" s="942"/>
      <c r="HN49" s="942"/>
      <c r="HO49" s="942"/>
      <c r="HP49" s="942"/>
      <c r="HQ49" s="942"/>
      <c r="HR49" s="942"/>
      <c r="HS49" s="942"/>
      <c r="HT49" s="942"/>
      <c r="HU49" s="942"/>
      <c r="HV49" s="942"/>
      <c r="HW49" s="942"/>
      <c r="HX49" s="942"/>
      <c r="HY49" s="942"/>
      <c r="HZ49" s="942"/>
      <c r="IA49" s="942"/>
      <c r="IB49" s="942"/>
      <c r="IC49" s="942"/>
      <c r="ID49" s="942"/>
      <c r="IE49" s="942"/>
      <c r="IF49" s="942"/>
      <c r="IG49" s="942"/>
      <c r="IH49" s="942"/>
      <c r="II49" s="942"/>
      <c r="IJ49" s="942"/>
      <c r="IK49" s="942"/>
      <c r="IL49" s="942"/>
      <c r="IM49" s="942"/>
      <c r="IN49" s="942"/>
      <c r="IO49" s="942"/>
      <c r="IP49" s="942"/>
      <c r="IQ49" s="942"/>
      <c r="IR49" s="942"/>
      <c r="IS49" s="943"/>
    </row>
    <row r="50" spans="1:255" s="944" customFormat="1" ht="12" customHeight="1">
      <c r="A50" s="958" t="s">
        <v>686</v>
      </c>
      <c r="B50" s="954">
        <v>1108.4954206099999</v>
      </c>
      <c r="C50" s="955">
        <v>1296.92953999</v>
      </c>
      <c r="D50" s="956">
        <v>1779.45857497</v>
      </c>
      <c r="E50" s="954">
        <v>-614.14158941000005</v>
      </c>
      <c r="F50" s="955">
        <v>-609.33211391999998</v>
      </c>
      <c r="G50" s="956">
        <v>-728.51918091999994</v>
      </c>
      <c r="H50" s="954">
        <v>494.35164238999999</v>
      </c>
      <c r="I50" s="955">
        <v>687.59742606999998</v>
      </c>
      <c r="J50" s="955">
        <v>1050.9393940499999</v>
      </c>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c r="AX50" s="942"/>
      <c r="AY50" s="942"/>
      <c r="AZ50" s="942"/>
      <c r="BA50" s="942"/>
      <c r="BB50" s="942"/>
      <c r="BC50" s="942"/>
      <c r="BD50" s="942"/>
      <c r="BE50" s="942"/>
      <c r="BF50" s="942"/>
      <c r="BG50" s="942"/>
      <c r="BH50" s="942"/>
      <c r="BI50" s="942"/>
      <c r="BJ50" s="942"/>
      <c r="BK50" s="942"/>
      <c r="BL50" s="942"/>
      <c r="BM50" s="942"/>
      <c r="BN50" s="942"/>
      <c r="BO50" s="942"/>
      <c r="BP50" s="942"/>
      <c r="BQ50" s="942"/>
      <c r="BR50" s="942"/>
      <c r="BS50" s="942"/>
      <c r="BT50" s="942"/>
      <c r="BU50" s="942"/>
      <c r="BV50" s="942"/>
      <c r="BW50" s="942"/>
      <c r="BX50" s="942"/>
      <c r="BY50" s="942"/>
      <c r="BZ50" s="942"/>
      <c r="CA50" s="942"/>
      <c r="CB50" s="942"/>
      <c r="CC50" s="942"/>
      <c r="CD50" s="942"/>
      <c r="CE50" s="942"/>
      <c r="CF50" s="942"/>
      <c r="CG50" s="942"/>
      <c r="CH50" s="942"/>
      <c r="CI50" s="942"/>
      <c r="CJ50" s="942"/>
      <c r="CK50" s="942"/>
      <c r="CL50" s="942"/>
      <c r="CM50" s="942"/>
      <c r="CN50" s="942"/>
      <c r="CO50" s="942"/>
      <c r="CP50" s="942"/>
      <c r="CQ50" s="942"/>
      <c r="CR50" s="942"/>
      <c r="CS50" s="942"/>
      <c r="CT50" s="942"/>
      <c r="CU50" s="942"/>
      <c r="CV50" s="942"/>
      <c r="CW50" s="942"/>
      <c r="CX50" s="942"/>
      <c r="CY50" s="942"/>
      <c r="CZ50" s="942"/>
      <c r="DA50" s="942"/>
      <c r="DB50" s="942"/>
      <c r="DC50" s="942"/>
      <c r="DD50" s="942"/>
      <c r="DE50" s="942"/>
      <c r="DF50" s="942"/>
      <c r="DG50" s="942"/>
      <c r="DH50" s="942"/>
      <c r="DI50" s="942"/>
      <c r="DJ50" s="942"/>
      <c r="DK50" s="942"/>
      <c r="DL50" s="942"/>
      <c r="DM50" s="942"/>
      <c r="DN50" s="942"/>
      <c r="DO50" s="942"/>
      <c r="DP50" s="942"/>
      <c r="DQ50" s="942"/>
      <c r="DR50" s="942"/>
      <c r="DS50" s="942"/>
      <c r="DT50" s="942"/>
      <c r="DU50" s="942"/>
      <c r="DV50" s="942"/>
      <c r="DW50" s="942"/>
      <c r="DX50" s="942"/>
      <c r="DY50" s="942"/>
      <c r="DZ50" s="942"/>
      <c r="EA50" s="942"/>
      <c r="EB50" s="942"/>
      <c r="EC50" s="942"/>
      <c r="ED50" s="942"/>
      <c r="EE50" s="942"/>
      <c r="EF50" s="942"/>
      <c r="EG50" s="942"/>
      <c r="EH50" s="942"/>
      <c r="EI50" s="942"/>
      <c r="EJ50" s="942"/>
      <c r="EK50" s="942"/>
      <c r="EL50" s="942"/>
      <c r="EM50" s="942"/>
      <c r="EN50" s="942"/>
      <c r="EO50" s="942"/>
      <c r="EP50" s="942"/>
      <c r="EQ50" s="942"/>
      <c r="ER50" s="942"/>
      <c r="ES50" s="942"/>
      <c r="ET50" s="942"/>
      <c r="EU50" s="942"/>
      <c r="EV50" s="942"/>
      <c r="EW50" s="942"/>
      <c r="EX50" s="942"/>
      <c r="EY50" s="942"/>
      <c r="EZ50" s="942"/>
      <c r="FA50" s="942"/>
      <c r="FB50" s="942"/>
      <c r="FC50" s="942"/>
      <c r="FD50" s="942"/>
      <c r="FE50" s="942"/>
      <c r="FF50" s="942"/>
      <c r="FG50" s="942"/>
      <c r="FH50" s="942"/>
      <c r="FI50" s="942"/>
      <c r="FJ50" s="942"/>
      <c r="FK50" s="942"/>
      <c r="FL50" s="942"/>
      <c r="FM50" s="942"/>
      <c r="FN50" s="942"/>
      <c r="FO50" s="942"/>
      <c r="FP50" s="942"/>
      <c r="FQ50" s="942"/>
      <c r="FR50" s="942"/>
      <c r="FS50" s="942"/>
      <c r="FT50" s="942"/>
      <c r="FU50" s="942"/>
      <c r="FV50" s="942"/>
      <c r="FW50" s="942"/>
      <c r="FX50" s="942"/>
      <c r="FY50" s="942"/>
      <c r="FZ50" s="942"/>
      <c r="GA50" s="942"/>
      <c r="GB50" s="942"/>
      <c r="GC50" s="942"/>
      <c r="GD50" s="942"/>
      <c r="GE50" s="942"/>
      <c r="GF50" s="942"/>
      <c r="GG50" s="942"/>
      <c r="GH50" s="942"/>
      <c r="GI50" s="942"/>
      <c r="GJ50" s="942"/>
      <c r="GK50" s="942"/>
      <c r="GL50" s="942"/>
      <c r="GM50" s="942"/>
      <c r="GN50" s="942"/>
      <c r="GO50" s="942"/>
      <c r="GP50" s="942"/>
      <c r="GQ50" s="942"/>
      <c r="GR50" s="942"/>
      <c r="GS50" s="942"/>
      <c r="GT50" s="942"/>
      <c r="GU50" s="942"/>
      <c r="GV50" s="942"/>
      <c r="GW50" s="942"/>
      <c r="GX50" s="942"/>
      <c r="GY50" s="942"/>
      <c r="GZ50" s="942"/>
      <c r="HA50" s="942"/>
      <c r="HB50" s="942"/>
      <c r="HC50" s="942"/>
      <c r="HD50" s="942"/>
      <c r="HE50" s="942"/>
      <c r="HF50" s="942"/>
      <c r="HG50" s="942"/>
      <c r="HH50" s="942"/>
      <c r="HI50" s="942"/>
      <c r="HJ50" s="942"/>
      <c r="HK50" s="942"/>
      <c r="HL50" s="942"/>
      <c r="HM50" s="942"/>
      <c r="HN50" s="942"/>
      <c r="HO50" s="942"/>
      <c r="HP50" s="942"/>
      <c r="HQ50" s="942"/>
      <c r="HR50" s="942"/>
      <c r="HS50" s="942"/>
      <c r="HT50" s="942"/>
      <c r="HU50" s="942"/>
      <c r="HV50" s="942"/>
      <c r="HW50" s="942"/>
      <c r="HX50" s="942"/>
      <c r="HY50" s="942"/>
      <c r="HZ50" s="942"/>
      <c r="IA50" s="942"/>
      <c r="IB50" s="942"/>
      <c r="IC50" s="942"/>
      <c r="ID50" s="942"/>
      <c r="IE50" s="942"/>
      <c r="IF50" s="942"/>
      <c r="IG50" s="942"/>
      <c r="IH50" s="942"/>
      <c r="II50" s="942"/>
      <c r="IJ50" s="942"/>
      <c r="IK50" s="942"/>
      <c r="IL50" s="942"/>
      <c r="IM50" s="942"/>
      <c r="IN50" s="942"/>
      <c r="IO50" s="942"/>
      <c r="IP50" s="942"/>
      <c r="IQ50" s="942"/>
      <c r="IR50" s="942"/>
      <c r="IS50" s="943"/>
    </row>
    <row r="51" spans="1:255" s="944" customFormat="1" ht="12" customHeight="1">
      <c r="A51" s="958" t="s">
        <v>687</v>
      </c>
      <c r="B51" s="954">
        <v>2558.6302696264001</v>
      </c>
      <c r="C51" s="955">
        <v>1926.8439828645999</v>
      </c>
      <c r="D51" s="956">
        <v>148.05445001000001</v>
      </c>
      <c r="E51" s="954">
        <v>-1175.1466041379999</v>
      </c>
      <c r="F51" s="955">
        <v>-736.70630660939992</v>
      </c>
      <c r="G51" s="956">
        <v>-43.391395230000001</v>
      </c>
      <c r="H51" s="954">
        <v>1383.4814766784</v>
      </c>
      <c r="I51" s="955">
        <v>1190.1376762551999</v>
      </c>
      <c r="J51" s="955">
        <v>104.66305478000001</v>
      </c>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c r="AX51" s="942"/>
      <c r="AY51" s="942"/>
      <c r="AZ51" s="942"/>
      <c r="BA51" s="942"/>
      <c r="BB51" s="942"/>
      <c r="BC51" s="942"/>
      <c r="BD51" s="942"/>
      <c r="BE51" s="942"/>
      <c r="BF51" s="942"/>
      <c r="BG51" s="942"/>
      <c r="BH51" s="942"/>
      <c r="BI51" s="942"/>
      <c r="BJ51" s="942"/>
      <c r="BK51" s="942"/>
      <c r="BL51" s="942"/>
      <c r="BM51" s="942"/>
      <c r="BN51" s="942"/>
      <c r="BO51" s="942"/>
      <c r="BP51" s="942"/>
      <c r="BQ51" s="942"/>
      <c r="BR51" s="942"/>
      <c r="BS51" s="942"/>
      <c r="BT51" s="942"/>
      <c r="BU51" s="942"/>
      <c r="BV51" s="942"/>
      <c r="BW51" s="942"/>
      <c r="BX51" s="942"/>
      <c r="BY51" s="942"/>
      <c r="BZ51" s="942"/>
      <c r="CA51" s="942"/>
      <c r="CB51" s="942"/>
      <c r="CC51" s="942"/>
      <c r="CD51" s="942"/>
      <c r="CE51" s="942"/>
      <c r="CF51" s="942"/>
      <c r="CG51" s="942"/>
      <c r="CH51" s="942"/>
      <c r="CI51" s="942"/>
      <c r="CJ51" s="942"/>
      <c r="CK51" s="942"/>
      <c r="CL51" s="942"/>
      <c r="CM51" s="942"/>
      <c r="CN51" s="942"/>
      <c r="CO51" s="942"/>
      <c r="CP51" s="942"/>
      <c r="CQ51" s="942"/>
      <c r="CR51" s="942"/>
      <c r="CS51" s="942"/>
      <c r="CT51" s="942"/>
      <c r="CU51" s="942"/>
      <c r="CV51" s="942"/>
      <c r="CW51" s="942"/>
      <c r="CX51" s="942"/>
      <c r="CY51" s="942"/>
      <c r="CZ51" s="942"/>
      <c r="DA51" s="942"/>
      <c r="DB51" s="942"/>
      <c r="DC51" s="942"/>
      <c r="DD51" s="942"/>
      <c r="DE51" s="942"/>
      <c r="DF51" s="942"/>
      <c r="DG51" s="942"/>
      <c r="DH51" s="942"/>
      <c r="DI51" s="942"/>
      <c r="DJ51" s="942"/>
      <c r="DK51" s="942"/>
      <c r="DL51" s="942"/>
      <c r="DM51" s="942"/>
      <c r="DN51" s="942"/>
      <c r="DO51" s="942"/>
      <c r="DP51" s="942"/>
      <c r="DQ51" s="942"/>
      <c r="DR51" s="942"/>
      <c r="DS51" s="942"/>
      <c r="DT51" s="942"/>
      <c r="DU51" s="942"/>
      <c r="DV51" s="942"/>
      <c r="DW51" s="942"/>
      <c r="DX51" s="942"/>
      <c r="DY51" s="942"/>
      <c r="DZ51" s="942"/>
      <c r="EA51" s="942"/>
      <c r="EB51" s="942"/>
      <c r="EC51" s="942"/>
      <c r="ED51" s="942"/>
      <c r="EE51" s="942"/>
      <c r="EF51" s="942"/>
      <c r="EG51" s="942"/>
      <c r="EH51" s="942"/>
      <c r="EI51" s="942"/>
      <c r="EJ51" s="942"/>
      <c r="EK51" s="942"/>
      <c r="EL51" s="942"/>
      <c r="EM51" s="942"/>
      <c r="EN51" s="942"/>
      <c r="EO51" s="942"/>
      <c r="EP51" s="942"/>
      <c r="EQ51" s="942"/>
      <c r="ER51" s="942"/>
      <c r="ES51" s="942"/>
      <c r="ET51" s="942"/>
      <c r="EU51" s="942"/>
      <c r="EV51" s="942"/>
      <c r="EW51" s="942"/>
      <c r="EX51" s="942"/>
      <c r="EY51" s="942"/>
      <c r="EZ51" s="942"/>
      <c r="FA51" s="942"/>
      <c r="FB51" s="942"/>
      <c r="FC51" s="942"/>
      <c r="FD51" s="942"/>
      <c r="FE51" s="942"/>
      <c r="FF51" s="942"/>
      <c r="FG51" s="942"/>
      <c r="FH51" s="942"/>
      <c r="FI51" s="942"/>
      <c r="FJ51" s="942"/>
      <c r="FK51" s="942"/>
      <c r="FL51" s="942"/>
      <c r="FM51" s="942"/>
      <c r="FN51" s="942"/>
      <c r="FO51" s="942"/>
      <c r="FP51" s="942"/>
      <c r="FQ51" s="942"/>
      <c r="FR51" s="942"/>
      <c r="FS51" s="942"/>
      <c r="FT51" s="942"/>
      <c r="FU51" s="942"/>
      <c r="FV51" s="942"/>
      <c r="FW51" s="942"/>
      <c r="FX51" s="942"/>
      <c r="FY51" s="942"/>
      <c r="FZ51" s="942"/>
      <c r="GA51" s="942"/>
      <c r="GB51" s="942"/>
      <c r="GC51" s="942"/>
      <c r="GD51" s="942"/>
      <c r="GE51" s="942"/>
      <c r="GF51" s="942"/>
      <c r="GG51" s="942"/>
      <c r="GH51" s="942"/>
      <c r="GI51" s="942"/>
      <c r="GJ51" s="942"/>
      <c r="GK51" s="942"/>
      <c r="GL51" s="942"/>
      <c r="GM51" s="942"/>
      <c r="GN51" s="942"/>
      <c r="GO51" s="942"/>
      <c r="GP51" s="942"/>
      <c r="GQ51" s="942"/>
      <c r="GR51" s="942"/>
      <c r="GS51" s="942"/>
      <c r="GT51" s="942"/>
      <c r="GU51" s="942"/>
      <c r="GV51" s="942"/>
      <c r="GW51" s="942"/>
      <c r="GX51" s="942"/>
      <c r="GY51" s="942"/>
      <c r="GZ51" s="942"/>
      <c r="HA51" s="942"/>
      <c r="HB51" s="942"/>
      <c r="HC51" s="942"/>
      <c r="HD51" s="942"/>
      <c r="HE51" s="942"/>
      <c r="HF51" s="942"/>
      <c r="HG51" s="942"/>
      <c r="HH51" s="942"/>
      <c r="HI51" s="942"/>
      <c r="HJ51" s="942"/>
      <c r="HK51" s="942"/>
      <c r="HL51" s="942"/>
      <c r="HM51" s="942"/>
      <c r="HN51" s="942"/>
      <c r="HO51" s="942"/>
      <c r="HP51" s="942"/>
      <c r="HQ51" s="942"/>
      <c r="HR51" s="942"/>
      <c r="HS51" s="942"/>
      <c r="HT51" s="942"/>
      <c r="HU51" s="942"/>
      <c r="HV51" s="942"/>
      <c r="HW51" s="942"/>
      <c r="HX51" s="942"/>
      <c r="HY51" s="942"/>
      <c r="HZ51" s="942"/>
      <c r="IA51" s="942"/>
      <c r="IB51" s="942"/>
      <c r="IC51" s="942"/>
      <c r="ID51" s="942"/>
      <c r="IE51" s="942"/>
      <c r="IF51" s="942"/>
      <c r="IG51" s="942"/>
      <c r="IH51" s="942"/>
      <c r="II51" s="942"/>
      <c r="IJ51" s="942"/>
      <c r="IK51" s="942"/>
      <c r="IL51" s="942"/>
      <c r="IM51" s="942"/>
      <c r="IN51" s="942"/>
      <c r="IO51" s="942"/>
      <c r="IP51" s="942"/>
      <c r="IQ51" s="942"/>
      <c r="IR51" s="942"/>
      <c r="IS51" s="943"/>
    </row>
    <row r="52" spans="1:255" s="944" customFormat="1" ht="12" customHeight="1">
      <c r="A52" s="958" t="s">
        <v>688</v>
      </c>
      <c r="B52" s="954">
        <v>38.246790000000004</v>
      </c>
      <c r="C52" s="955">
        <v>73.740808340000001</v>
      </c>
      <c r="D52" s="956">
        <v>20.691507610000002</v>
      </c>
      <c r="E52" s="954">
        <v>-21.061599999999999</v>
      </c>
      <c r="F52" s="955">
        <v>-24.056175379999999</v>
      </c>
      <c r="G52" s="956">
        <v>-10.88558761</v>
      </c>
      <c r="H52" s="954">
        <v>17.185189999999999</v>
      </c>
      <c r="I52" s="955">
        <v>49.684632960000002</v>
      </c>
      <c r="J52" s="955">
        <v>9.8059200000000022</v>
      </c>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c r="AX52" s="942"/>
      <c r="AY52" s="942"/>
      <c r="AZ52" s="942"/>
      <c r="BA52" s="942"/>
      <c r="BB52" s="942"/>
      <c r="BC52" s="942"/>
      <c r="BD52" s="942"/>
      <c r="BE52" s="942"/>
      <c r="BF52" s="942"/>
      <c r="BG52" s="942"/>
      <c r="BH52" s="942"/>
      <c r="BI52" s="942"/>
      <c r="BJ52" s="942"/>
      <c r="BK52" s="942"/>
      <c r="BL52" s="942"/>
      <c r="BM52" s="942"/>
      <c r="BN52" s="942"/>
      <c r="BO52" s="942"/>
      <c r="BP52" s="942"/>
      <c r="BQ52" s="942"/>
      <c r="BR52" s="942"/>
      <c r="BS52" s="942"/>
      <c r="BT52" s="942"/>
      <c r="BU52" s="942"/>
      <c r="BV52" s="942"/>
      <c r="BW52" s="942"/>
      <c r="BX52" s="942"/>
      <c r="BY52" s="942"/>
      <c r="BZ52" s="942"/>
      <c r="CA52" s="942"/>
      <c r="CB52" s="942"/>
      <c r="CC52" s="942"/>
      <c r="CD52" s="942"/>
      <c r="CE52" s="942"/>
      <c r="CF52" s="942"/>
      <c r="CG52" s="942"/>
      <c r="CH52" s="942"/>
      <c r="CI52" s="942"/>
      <c r="CJ52" s="942"/>
      <c r="CK52" s="942"/>
      <c r="CL52" s="942"/>
      <c r="CM52" s="942"/>
      <c r="CN52" s="942"/>
      <c r="CO52" s="942"/>
      <c r="CP52" s="942"/>
      <c r="CQ52" s="942"/>
      <c r="CR52" s="942"/>
      <c r="CS52" s="942"/>
      <c r="CT52" s="942"/>
      <c r="CU52" s="942"/>
      <c r="CV52" s="942"/>
      <c r="CW52" s="942"/>
      <c r="CX52" s="942"/>
      <c r="CY52" s="942"/>
      <c r="CZ52" s="942"/>
      <c r="DA52" s="942"/>
      <c r="DB52" s="942"/>
      <c r="DC52" s="942"/>
      <c r="DD52" s="942"/>
      <c r="DE52" s="942"/>
      <c r="DF52" s="942"/>
      <c r="DG52" s="942"/>
      <c r="DH52" s="942"/>
      <c r="DI52" s="942"/>
      <c r="DJ52" s="942"/>
      <c r="DK52" s="942"/>
      <c r="DL52" s="942"/>
      <c r="DM52" s="942"/>
      <c r="DN52" s="942"/>
      <c r="DO52" s="942"/>
      <c r="DP52" s="942"/>
      <c r="DQ52" s="942"/>
      <c r="DR52" s="942"/>
      <c r="DS52" s="942"/>
      <c r="DT52" s="942"/>
      <c r="DU52" s="942"/>
      <c r="DV52" s="942"/>
      <c r="DW52" s="942"/>
      <c r="DX52" s="942"/>
      <c r="DY52" s="942"/>
      <c r="DZ52" s="942"/>
      <c r="EA52" s="942"/>
      <c r="EB52" s="942"/>
      <c r="EC52" s="942"/>
      <c r="ED52" s="942"/>
      <c r="EE52" s="942"/>
      <c r="EF52" s="942"/>
      <c r="EG52" s="942"/>
      <c r="EH52" s="942"/>
      <c r="EI52" s="942"/>
      <c r="EJ52" s="942"/>
      <c r="EK52" s="942"/>
      <c r="EL52" s="942"/>
      <c r="EM52" s="942"/>
      <c r="EN52" s="942"/>
      <c r="EO52" s="942"/>
      <c r="EP52" s="942"/>
      <c r="EQ52" s="942"/>
      <c r="ER52" s="942"/>
      <c r="ES52" s="942"/>
      <c r="ET52" s="942"/>
      <c r="EU52" s="942"/>
      <c r="EV52" s="942"/>
      <c r="EW52" s="942"/>
      <c r="EX52" s="942"/>
      <c r="EY52" s="942"/>
      <c r="EZ52" s="942"/>
      <c r="FA52" s="942"/>
      <c r="FB52" s="942"/>
      <c r="FC52" s="942"/>
      <c r="FD52" s="942"/>
      <c r="FE52" s="942"/>
      <c r="FF52" s="942"/>
      <c r="FG52" s="942"/>
      <c r="FH52" s="942"/>
      <c r="FI52" s="942"/>
      <c r="FJ52" s="942"/>
      <c r="FK52" s="942"/>
      <c r="FL52" s="942"/>
      <c r="FM52" s="942"/>
      <c r="FN52" s="942"/>
      <c r="FO52" s="942"/>
      <c r="FP52" s="942"/>
      <c r="FQ52" s="942"/>
      <c r="FR52" s="942"/>
      <c r="FS52" s="942"/>
      <c r="FT52" s="942"/>
      <c r="FU52" s="942"/>
      <c r="FV52" s="942"/>
      <c r="FW52" s="942"/>
      <c r="FX52" s="942"/>
      <c r="FY52" s="942"/>
      <c r="FZ52" s="942"/>
      <c r="GA52" s="942"/>
      <c r="GB52" s="942"/>
      <c r="GC52" s="942"/>
      <c r="GD52" s="942"/>
      <c r="GE52" s="942"/>
      <c r="GF52" s="942"/>
      <c r="GG52" s="942"/>
      <c r="GH52" s="942"/>
      <c r="GI52" s="942"/>
      <c r="GJ52" s="942"/>
      <c r="GK52" s="942"/>
      <c r="GL52" s="942"/>
      <c r="GM52" s="942"/>
      <c r="GN52" s="942"/>
      <c r="GO52" s="942"/>
      <c r="GP52" s="942"/>
      <c r="GQ52" s="942"/>
      <c r="GR52" s="942"/>
      <c r="GS52" s="942"/>
      <c r="GT52" s="942"/>
      <c r="GU52" s="942"/>
      <c r="GV52" s="942"/>
      <c r="GW52" s="942"/>
      <c r="GX52" s="942"/>
      <c r="GY52" s="942"/>
      <c r="GZ52" s="942"/>
      <c r="HA52" s="942"/>
      <c r="HB52" s="942"/>
      <c r="HC52" s="942"/>
      <c r="HD52" s="942"/>
      <c r="HE52" s="942"/>
      <c r="HF52" s="942"/>
      <c r="HG52" s="942"/>
      <c r="HH52" s="942"/>
      <c r="HI52" s="942"/>
      <c r="HJ52" s="942"/>
      <c r="HK52" s="942"/>
      <c r="HL52" s="942"/>
      <c r="HM52" s="942"/>
      <c r="HN52" s="942"/>
      <c r="HO52" s="942"/>
      <c r="HP52" s="942"/>
      <c r="HQ52" s="942"/>
      <c r="HR52" s="942"/>
      <c r="HS52" s="942"/>
      <c r="HT52" s="942"/>
      <c r="HU52" s="942"/>
      <c r="HV52" s="942"/>
      <c r="HW52" s="942"/>
      <c r="HX52" s="942"/>
      <c r="HY52" s="942"/>
      <c r="HZ52" s="942"/>
      <c r="IA52" s="942"/>
      <c r="IB52" s="942"/>
      <c r="IC52" s="942"/>
      <c r="ID52" s="942"/>
      <c r="IE52" s="942"/>
      <c r="IF52" s="942"/>
      <c r="IG52" s="942"/>
      <c r="IH52" s="942"/>
      <c r="II52" s="942"/>
      <c r="IJ52" s="942"/>
      <c r="IK52" s="942"/>
      <c r="IL52" s="942"/>
      <c r="IM52" s="942"/>
      <c r="IN52" s="942"/>
      <c r="IO52" s="942"/>
      <c r="IP52" s="942"/>
      <c r="IQ52" s="942"/>
      <c r="IR52" s="942"/>
      <c r="IS52" s="943"/>
    </row>
    <row r="53" spans="1:255" s="944" customFormat="1" ht="12" customHeight="1">
      <c r="A53" s="958" t="s">
        <v>689</v>
      </c>
      <c r="B53" s="954">
        <v>103.28386716</v>
      </c>
      <c r="C53" s="955">
        <v>101.16869665999999</v>
      </c>
      <c r="D53" s="956">
        <v>105.1518311</v>
      </c>
      <c r="E53" s="954">
        <v>-56.663941919999999</v>
      </c>
      <c r="F53" s="955">
        <v>-44.104319459999999</v>
      </c>
      <c r="G53" s="956">
        <v>-44.920028070000001</v>
      </c>
      <c r="H53" s="954">
        <v>46.619925239999993</v>
      </c>
      <c r="I53" s="955">
        <v>57.064377199999996</v>
      </c>
      <c r="J53" s="955">
        <v>60.231803029999995</v>
      </c>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c r="AX53" s="942"/>
      <c r="AY53" s="942"/>
      <c r="AZ53" s="942"/>
      <c r="BA53" s="942"/>
      <c r="BB53" s="942"/>
      <c r="BC53" s="942"/>
      <c r="BD53" s="942"/>
      <c r="BE53" s="942"/>
      <c r="BF53" s="942"/>
      <c r="BG53" s="942"/>
      <c r="BH53" s="942"/>
      <c r="BI53" s="942"/>
      <c r="BJ53" s="942"/>
      <c r="BK53" s="942"/>
      <c r="BL53" s="942"/>
      <c r="BM53" s="942"/>
      <c r="BN53" s="942"/>
      <c r="BO53" s="942"/>
      <c r="BP53" s="942"/>
      <c r="BQ53" s="942"/>
      <c r="BR53" s="942"/>
      <c r="BS53" s="942"/>
      <c r="BT53" s="942"/>
      <c r="BU53" s="942"/>
      <c r="BV53" s="942"/>
      <c r="BW53" s="942"/>
      <c r="BX53" s="942"/>
      <c r="BY53" s="942"/>
      <c r="BZ53" s="942"/>
      <c r="CA53" s="942"/>
      <c r="CB53" s="942"/>
      <c r="CC53" s="942"/>
      <c r="CD53" s="942"/>
      <c r="CE53" s="942"/>
      <c r="CF53" s="942"/>
      <c r="CG53" s="942"/>
      <c r="CH53" s="942"/>
      <c r="CI53" s="942"/>
      <c r="CJ53" s="942"/>
      <c r="CK53" s="942"/>
      <c r="CL53" s="942"/>
      <c r="CM53" s="942"/>
      <c r="CN53" s="942"/>
      <c r="CO53" s="942"/>
      <c r="CP53" s="942"/>
      <c r="CQ53" s="942"/>
      <c r="CR53" s="942"/>
      <c r="CS53" s="942"/>
      <c r="CT53" s="942"/>
      <c r="CU53" s="942"/>
      <c r="CV53" s="942"/>
      <c r="CW53" s="942"/>
      <c r="CX53" s="942"/>
      <c r="CY53" s="942"/>
      <c r="CZ53" s="942"/>
      <c r="DA53" s="942"/>
      <c r="DB53" s="942"/>
      <c r="DC53" s="942"/>
      <c r="DD53" s="942"/>
      <c r="DE53" s="942"/>
      <c r="DF53" s="942"/>
      <c r="DG53" s="942"/>
      <c r="DH53" s="942"/>
      <c r="DI53" s="942"/>
      <c r="DJ53" s="942"/>
      <c r="DK53" s="942"/>
      <c r="DL53" s="942"/>
      <c r="DM53" s="942"/>
      <c r="DN53" s="942"/>
      <c r="DO53" s="942"/>
      <c r="DP53" s="942"/>
      <c r="DQ53" s="942"/>
      <c r="DR53" s="942"/>
      <c r="DS53" s="942"/>
      <c r="DT53" s="942"/>
      <c r="DU53" s="942"/>
      <c r="DV53" s="942"/>
      <c r="DW53" s="942"/>
      <c r="DX53" s="942"/>
      <c r="DY53" s="942"/>
      <c r="DZ53" s="942"/>
      <c r="EA53" s="942"/>
      <c r="EB53" s="942"/>
      <c r="EC53" s="942"/>
      <c r="ED53" s="942"/>
      <c r="EE53" s="942"/>
      <c r="EF53" s="942"/>
      <c r="EG53" s="942"/>
      <c r="EH53" s="942"/>
      <c r="EI53" s="942"/>
      <c r="EJ53" s="942"/>
      <c r="EK53" s="942"/>
      <c r="EL53" s="942"/>
      <c r="EM53" s="942"/>
      <c r="EN53" s="942"/>
      <c r="EO53" s="942"/>
      <c r="EP53" s="942"/>
      <c r="EQ53" s="942"/>
      <c r="ER53" s="942"/>
      <c r="ES53" s="942"/>
      <c r="ET53" s="942"/>
      <c r="EU53" s="942"/>
      <c r="EV53" s="942"/>
      <c r="EW53" s="942"/>
      <c r="EX53" s="942"/>
      <c r="EY53" s="942"/>
      <c r="EZ53" s="942"/>
      <c r="FA53" s="942"/>
      <c r="FB53" s="942"/>
      <c r="FC53" s="942"/>
      <c r="FD53" s="942"/>
      <c r="FE53" s="942"/>
      <c r="FF53" s="942"/>
      <c r="FG53" s="942"/>
      <c r="FH53" s="942"/>
      <c r="FI53" s="942"/>
      <c r="FJ53" s="942"/>
      <c r="FK53" s="942"/>
      <c r="FL53" s="942"/>
      <c r="FM53" s="942"/>
      <c r="FN53" s="942"/>
      <c r="FO53" s="942"/>
      <c r="FP53" s="942"/>
      <c r="FQ53" s="942"/>
      <c r="FR53" s="942"/>
      <c r="FS53" s="942"/>
      <c r="FT53" s="942"/>
      <c r="FU53" s="942"/>
      <c r="FV53" s="942"/>
      <c r="FW53" s="942"/>
      <c r="FX53" s="942"/>
      <c r="FY53" s="942"/>
      <c r="FZ53" s="942"/>
      <c r="GA53" s="942"/>
      <c r="GB53" s="942"/>
      <c r="GC53" s="942"/>
      <c r="GD53" s="942"/>
      <c r="GE53" s="942"/>
      <c r="GF53" s="942"/>
      <c r="GG53" s="942"/>
      <c r="GH53" s="942"/>
      <c r="GI53" s="942"/>
      <c r="GJ53" s="942"/>
      <c r="GK53" s="942"/>
      <c r="GL53" s="942"/>
      <c r="GM53" s="942"/>
      <c r="GN53" s="942"/>
      <c r="GO53" s="942"/>
      <c r="GP53" s="942"/>
      <c r="GQ53" s="942"/>
      <c r="GR53" s="942"/>
      <c r="GS53" s="942"/>
      <c r="GT53" s="942"/>
      <c r="GU53" s="942"/>
      <c r="GV53" s="942"/>
      <c r="GW53" s="942"/>
      <c r="GX53" s="942"/>
      <c r="GY53" s="942"/>
      <c r="GZ53" s="942"/>
      <c r="HA53" s="942"/>
      <c r="HB53" s="942"/>
      <c r="HC53" s="942"/>
      <c r="HD53" s="942"/>
      <c r="HE53" s="942"/>
      <c r="HF53" s="942"/>
      <c r="HG53" s="942"/>
      <c r="HH53" s="942"/>
      <c r="HI53" s="942"/>
      <c r="HJ53" s="942"/>
      <c r="HK53" s="942"/>
      <c r="HL53" s="942"/>
      <c r="HM53" s="942"/>
      <c r="HN53" s="942"/>
      <c r="HO53" s="942"/>
      <c r="HP53" s="942"/>
      <c r="HQ53" s="942"/>
      <c r="HR53" s="942"/>
      <c r="HS53" s="942"/>
      <c r="HT53" s="942"/>
      <c r="HU53" s="942"/>
      <c r="HV53" s="942"/>
      <c r="HW53" s="942"/>
      <c r="HX53" s="942"/>
      <c r="HY53" s="942"/>
      <c r="HZ53" s="942"/>
      <c r="IA53" s="942"/>
      <c r="IB53" s="942"/>
      <c r="IC53" s="942"/>
      <c r="ID53" s="942"/>
      <c r="IE53" s="942"/>
      <c r="IF53" s="942"/>
      <c r="IG53" s="942"/>
      <c r="IH53" s="942"/>
      <c r="II53" s="942"/>
      <c r="IJ53" s="942"/>
      <c r="IK53" s="942"/>
      <c r="IL53" s="942"/>
      <c r="IM53" s="942"/>
      <c r="IN53" s="942"/>
      <c r="IO53" s="942"/>
      <c r="IP53" s="942"/>
      <c r="IQ53" s="942"/>
      <c r="IR53" s="942"/>
      <c r="IS53" s="943"/>
    </row>
    <row r="54" spans="1:255" s="944" customFormat="1" ht="12" customHeight="1">
      <c r="A54" s="958" t="s">
        <v>690</v>
      </c>
      <c r="B54" s="954">
        <v>141.62107122</v>
      </c>
      <c r="C54" s="955">
        <v>124.96282649999999</v>
      </c>
      <c r="D54" s="956">
        <v>223.11867801</v>
      </c>
      <c r="E54" s="954">
        <v>-46.051418489999996</v>
      </c>
      <c r="F54" s="955">
        <v>-43.864153520000002</v>
      </c>
      <c r="G54" s="956">
        <v>-70.139648600000001</v>
      </c>
      <c r="H54" s="954">
        <v>95.569652730000001</v>
      </c>
      <c r="I54" s="955">
        <v>81.098672979999989</v>
      </c>
      <c r="J54" s="955">
        <v>152.97902941000001</v>
      </c>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c r="AX54" s="942"/>
      <c r="AY54" s="942"/>
      <c r="AZ54" s="942"/>
      <c r="BA54" s="942"/>
      <c r="BB54" s="942"/>
      <c r="BC54" s="942"/>
      <c r="BD54" s="942"/>
      <c r="BE54" s="942"/>
      <c r="BF54" s="942"/>
      <c r="BG54" s="942"/>
      <c r="BH54" s="942"/>
      <c r="BI54" s="942"/>
      <c r="BJ54" s="942"/>
      <c r="BK54" s="942"/>
      <c r="BL54" s="942"/>
      <c r="BM54" s="942"/>
      <c r="BN54" s="942"/>
      <c r="BO54" s="942"/>
      <c r="BP54" s="942"/>
      <c r="BQ54" s="942"/>
      <c r="BR54" s="942"/>
      <c r="BS54" s="942"/>
      <c r="BT54" s="942"/>
      <c r="BU54" s="942"/>
      <c r="BV54" s="942"/>
      <c r="BW54" s="942"/>
      <c r="BX54" s="942"/>
      <c r="BY54" s="942"/>
      <c r="BZ54" s="942"/>
      <c r="CA54" s="942"/>
      <c r="CB54" s="942"/>
      <c r="CC54" s="942"/>
      <c r="CD54" s="942"/>
      <c r="CE54" s="942"/>
      <c r="CF54" s="942"/>
      <c r="CG54" s="942"/>
      <c r="CH54" s="942"/>
      <c r="CI54" s="942"/>
      <c r="CJ54" s="942"/>
      <c r="CK54" s="942"/>
      <c r="CL54" s="942"/>
      <c r="CM54" s="942"/>
      <c r="CN54" s="942"/>
      <c r="CO54" s="942"/>
      <c r="CP54" s="942"/>
      <c r="CQ54" s="942"/>
      <c r="CR54" s="942"/>
      <c r="CS54" s="942"/>
      <c r="CT54" s="942"/>
      <c r="CU54" s="942"/>
      <c r="CV54" s="942"/>
      <c r="CW54" s="942"/>
      <c r="CX54" s="942"/>
      <c r="CY54" s="942"/>
      <c r="CZ54" s="942"/>
      <c r="DA54" s="942"/>
      <c r="DB54" s="942"/>
      <c r="DC54" s="942"/>
      <c r="DD54" s="942"/>
      <c r="DE54" s="942"/>
      <c r="DF54" s="942"/>
      <c r="DG54" s="942"/>
      <c r="DH54" s="942"/>
      <c r="DI54" s="942"/>
      <c r="DJ54" s="942"/>
      <c r="DK54" s="942"/>
      <c r="DL54" s="942"/>
      <c r="DM54" s="942"/>
      <c r="DN54" s="942"/>
      <c r="DO54" s="942"/>
      <c r="DP54" s="942"/>
      <c r="DQ54" s="942"/>
      <c r="DR54" s="942"/>
      <c r="DS54" s="942"/>
      <c r="DT54" s="942"/>
      <c r="DU54" s="942"/>
      <c r="DV54" s="942"/>
      <c r="DW54" s="942"/>
      <c r="DX54" s="942"/>
      <c r="DY54" s="942"/>
      <c r="DZ54" s="942"/>
      <c r="EA54" s="942"/>
      <c r="EB54" s="942"/>
      <c r="EC54" s="942"/>
      <c r="ED54" s="942"/>
      <c r="EE54" s="942"/>
      <c r="EF54" s="942"/>
      <c r="EG54" s="942"/>
      <c r="EH54" s="942"/>
      <c r="EI54" s="942"/>
      <c r="EJ54" s="942"/>
      <c r="EK54" s="942"/>
      <c r="EL54" s="942"/>
      <c r="EM54" s="942"/>
      <c r="EN54" s="942"/>
      <c r="EO54" s="942"/>
      <c r="EP54" s="942"/>
      <c r="EQ54" s="942"/>
      <c r="ER54" s="942"/>
      <c r="ES54" s="942"/>
      <c r="ET54" s="942"/>
      <c r="EU54" s="942"/>
      <c r="EV54" s="942"/>
      <c r="EW54" s="942"/>
      <c r="EX54" s="942"/>
      <c r="EY54" s="942"/>
      <c r="EZ54" s="942"/>
      <c r="FA54" s="942"/>
      <c r="FB54" s="942"/>
      <c r="FC54" s="942"/>
      <c r="FD54" s="942"/>
      <c r="FE54" s="942"/>
      <c r="FF54" s="942"/>
      <c r="FG54" s="942"/>
      <c r="FH54" s="942"/>
      <c r="FI54" s="942"/>
      <c r="FJ54" s="942"/>
      <c r="FK54" s="942"/>
      <c r="FL54" s="942"/>
      <c r="FM54" s="942"/>
      <c r="FN54" s="942"/>
      <c r="FO54" s="942"/>
      <c r="FP54" s="942"/>
      <c r="FQ54" s="942"/>
      <c r="FR54" s="942"/>
      <c r="FS54" s="942"/>
      <c r="FT54" s="942"/>
      <c r="FU54" s="942"/>
      <c r="FV54" s="942"/>
      <c r="FW54" s="942"/>
      <c r="FX54" s="942"/>
      <c r="FY54" s="942"/>
      <c r="FZ54" s="942"/>
      <c r="GA54" s="942"/>
      <c r="GB54" s="942"/>
      <c r="GC54" s="942"/>
      <c r="GD54" s="942"/>
      <c r="GE54" s="942"/>
      <c r="GF54" s="942"/>
      <c r="GG54" s="942"/>
      <c r="GH54" s="942"/>
      <c r="GI54" s="942"/>
      <c r="GJ54" s="942"/>
      <c r="GK54" s="942"/>
      <c r="GL54" s="942"/>
      <c r="GM54" s="942"/>
      <c r="GN54" s="942"/>
      <c r="GO54" s="942"/>
      <c r="GP54" s="942"/>
      <c r="GQ54" s="942"/>
      <c r="GR54" s="942"/>
      <c r="GS54" s="942"/>
      <c r="GT54" s="942"/>
      <c r="GU54" s="942"/>
      <c r="GV54" s="942"/>
      <c r="GW54" s="942"/>
      <c r="GX54" s="942"/>
      <c r="GY54" s="942"/>
      <c r="GZ54" s="942"/>
      <c r="HA54" s="942"/>
      <c r="HB54" s="942"/>
      <c r="HC54" s="942"/>
      <c r="HD54" s="942"/>
      <c r="HE54" s="942"/>
      <c r="HF54" s="942"/>
      <c r="HG54" s="942"/>
      <c r="HH54" s="942"/>
      <c r="HI54" s="942"/>
      <c r="HJ54" s="942"/>
      <c r="HK54" s="942"/>
      <c r="HL54" s="942"/>
      <c r="HM54" s="942"/>
      <c r="HN54" s="942"/>
      <c r="HO54" s="942"/>
      <c r="HP54" s="942"/>
      <c r="HQ54" s="942"/>
      <c r="HR54" s="942"/>
      <c r="HS54" s="942"/>
      <c r="HT54" s="942"/>
      <c r="HU54" s="942"/>
      <c r="HV54" s="942"/>
      <c r="HW54" s="942"/>
      <c r="HX54" s="942"/>
      <c r="HY54" s="942"/>
      <c r="HZ54" s="942"/>
      <c r="IA54" s="942"/>
      <c r="IB54" s="942"/>
      <c r="IC54" s="942"/>
      <c r="ID54" s="942"/>
      <c r="IE54" s="942"/>
      <c r="IF54" s="942"/>
      <c r="IG54" s="942"/>
      <c r="IH54" s="942"/>
      <c r="II54" s="942"/>
      <c r="IJ54" s="942"/>
      <c r="IK54" s="942"/>
      <c r="IL54" s="942"/>
      <c r="IM54" s="942"/>
      <c r="IN54" s="942"/>
      <c r="IO54" s="942"/>
      <c r="IP54" s="942"/>
      <c r="IQ54" s="942"/>
      <c r="IR54" s="942"/>
      <c r="IS54" s="943"/>
    </row>
    <row r="55" spans="1:255" s="944" customFormat="1" ht="12" customHeight="1">
      <c r="A55" s="959" t="s">
        <v>692</v>
      </c>
      <c r="B55" s="954">
        <v>26.500064549999998</v>
      </c>
      <c r="C55" s="955">
        <v>28.09944496</v>
      </c>
      <c r="D55" s="956">
        <v>57.147500439999995</v>
      </c>
      <c r="E55" s="954">
        <v>-9.2045072000000001</v>
      </c>
      <c r="F55" s="955">
        <v>-9.6758182800000014</v>
      </c>
      <c r="G55" s="956">
        <v>-31.56736201</v>
      </c>
      <c r="H55" s="954">
        <v>17.297746159999999</v>
      </c>
      <c r="I55" s="955">
        <v>18.423626679999998</v>
      </c>
      <c r="J55" s="955">
        <v>25.580138429999995</v>
      </c>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c r="AX55" s="942"/>
      <c r="AY55" s="942"/>
      <c r="AZ55" s="942"/>
      <c r="BA55" s="942"/>
      <c r="BB55" s="942"/>
      <c r="BC55" s="942"/>
      <c r="BD55" s="942"/>
      <c r="BE55" s="942"/>
      <c r="BF55" s="942"/>
      <c r="BG55" s="942"/>
      <c r="BH55" s="942"/>
      <c r="BI55" s="942"/>
      <c r="BJ55" s="942"/>
      <c r="BK55" s="942"/>
      <c r="BL55" s="942"/>
      <c r="BM55" s="942"/>
      <c r="BN55" s="942"/>
      <c r="BO55" s="942"/>
      <c r="BP55" s="942"/>
      <c r="BQ55" s="942"/>
      <c r="BR55" s="942"/>
      <c r="BS55" s="942"/>
      <c r="BT55" s="942"/>
      <c r="BU55" s="942"/>
      <c r="BV55" s="942"/>
      <c r="BW55" s="942"/>
      <c r="BX55" s="942"/>
      <c r="BY55" s="942"/>
      <c r="BZ55" s="942"/>
      <c r="CA55" s="942"/>
      <c r="CB55" s="942"/>
      <c r="CC55" s="942"/>
      <c r="CD55" s="942"/>
      <c r="CE55" s="942"/>
      <c r="CF55" s="942"/>
      <c r="CG55" s="942"/>
      <c r="CH55" s="942"/>
      <c r="CI55" s="942"/>
      <c r="CJ55" s="942"/>
      <c r="CK55" s="942"/>
      <c r="CL55" s="942"/>
      <c r="CM55" s="942"/>
      <c r="CN55" s="942"/>
      <c r="CO55" s="942"/>
      <c r="CP55" s="942"/>
      <c r="CQ55" s="942"/>
      <c r="CR55" s="942"/>
      <c r="CS55" s="942"/>
      <c r="CT55" s="942"/>
      <c r="CU55" s="942"/>
      <c r="CV55" s="942"/>
      <c r="CW55" s="942"/>
      <c r="CX55" s="942"/>
      <c r="CY55" s="942"/>
      <c r="CZ55" s="942"/>
      <c r="DA55" s="942"/>
      <c r="DB55" s="942"/>
      <c r="DC55" s="942"/>
      <c r="DD55" s="942"/>
      <c r="DE55" s="942"/>
      <c r="DF55" s="942"/>
      <c r="DG55" s="942"/>
      <c r="DH55" s="942"/>
      <c r="DI55" s="942"/>
      <c r="DJ55" s="942"/>
      <c r="DK55" s="942"/>
      <c r="DL55" s="942"/>
      <c r="DM55" s="942"/>
      <c r="DN55" s="942"/>
      <c r="DO55" s="942"/>
      <c r="DP55" s="942"/>
      <c r="DQ55" s="942"/>
      <c r="DR55" s="942"/>
      <c r="DS55" s="942"/>
      <c r="DT55" s="942"/>
      <c r="DU55" s="942"/>
      <c r="DV55" s="942"/>
      <c r="DW55" s="942"/>
      <c r="DX55" s="942"/>
      <c r="DY55" s="942"/>
      <c r="DZ55" s="942"/>
      <c r="EA55" s="942"/>
      <c r="EB55" s="942"/>
      <c r="EC55" s="942"/>
      <c r="ED55" s="942"/>
      <c r="EE55" s="942"/>
      <c r="EF55" s="942"/>
      <c r="EG55" s="942"/>
      <c r="EH55" s="942"/>
      <c r="EI55" s="942"/>
      <c r="EJ55" s="942"/>
      <c r="EK55" s="942"/>
      <c r="EL55" s="942"/>
      <c r="EM55" s="942"/>
      <c r="EN55" s="942"/>
      <c r="EO55" s="942"/>
      <c r="EP55" s="942"/>
      <c r="EQ55" s="942"/>
      <c r="ER55" s="942"/>
      <c r="ES55" s="942"/>
      <c r="ET55" s="942"/>
      <c r="EU55" s="942"/>
      <c r="EV55" s="942"/>
      <c r="EW55" s="942"/>
      <c r="EX55" s="942"/>
      <c r="EY55" s="942"/>
      <c r="EZ55" s="942"/>
      <c r="FA55" s="942"/>
      <c r="FB55" s="942"/>
      <c r="FC55" s="942"/>
      <c r="FD55" s="942"/>
      <c r="FE55" s="942"/>
      <c r="FF55" s="942"/>
      <c r="FG55" s="942"/>
      <c r="FH55" s="942"/>
      <c r="FI55" s="942"/>
      <c r="FJ55" s="942"/>
      <c r="FK55" s="942"/>
      <c r="FL55" s="942"/>
      <c r="FM55" s="942"/>
      <c r="FN55" s="942"/>
      <c r="FO55" s="942"/>
      <c r="FP55" s="942"/>
      <c r="FQ55" s="942"/>
      <c r="FR55" s="942"/>
      <c r="FS55" s="942"/>
      <c r="FT55" s="942"/>
      <c r="FU55" s="942"/>
      <c r="FV55" s="942"/>
      <c r="FW55" s="942"/>
      <c r="FX55" s="942"/>
      <c r="FY55" s="942"/>
      <c r="FZ55" s="942"/>
      <c r="GA55" s="942"/>
      <c r="GB55" s="942"/>
      <c r="GC55" s="942"/>
      <c r="GD55" s="942"/>
      <c r="GE55" s="942"/>
      <c r="GF55" s="942"/>
      <c r="GG55" s="942"/>
      <c r="GH55" s="942"/>
      <c r="GI55" s="942"/>
      <c r="GJ55" s="942"/>
      <c r="GK55" s="942"/>
      <c r="GL55" s="942"/>
      <c r="GM55" s="942"/>
      <c r="GN55" s="942"/>
      <c r="GO55" s="942"/>
      <c r="GP55" s="942"/>
      <c r="GQ55" s="942"/>
      <c r="GR55" s="942"/>
      <c r="GS55" s="942"/>
      <c r="GT55" s="942"/>
      <c r="GU55" s="942"/>
      <c r="GV55" s="942"/>
      <c r="GW55" s="942"/>
      <c r="GX55" s="942"/>
      <c r="GY55" s="942"/>
      <c r="GZ55" s="942"/>
      <c r="HA55" s="942"/>
      <c r="HB55" s="942"/>
      <c r="HC55" s="942"/>
      <c r="HD55" s="942"/>
      <c r="HE55" s="942"/>
      <c r="HF55" s="942"/>
      <c r="HG55" s="942"/>
      <c r="HH55" s="942"/>
      <c r="HI55" s="942"/>
      <c r="HJ55" s="942"/>
      <c r="HK55" s="942"/>
      <c r="HL55" s="942"/>
      <c r="HM55" s="942"/>
      <c r="HN55" s="942"/>
      <c r="HO55" s="942"/>
      <c r="HP55" s="942"/>
      <c r="HQ55" s="942"/>
      <c r="HR55" s="942"/>
      <c r="HS55" s="942"/>
      <c r="HT55" s="942"/>
      <c r="HU55" s="942"/>
      <c r="HV55" s="942"/>
      <c r="HW55" s="942"/>
      <c r="HX55" s="942"/>
      <c r="HY55" s="942"/>
      <c r="HZ55" s="942"/>
      <c r="IA55" s="942"/>
      <c r="IB55" s="942"/>
      <c r="IC55" s="942"/>
      <c r="ID55" s="942"/>
      <c r="IE55" s="942"/>
      <c r="IF55" s="942"/>
      <c r="IG55" s="942"/>
      <c r="IH55" s="942"/>
      <c r="II55" s="942"/>
      <c r="IJ55" s="942"/>
      <c r="IK55" s="942"/>
      <c r="IL55" s="942"/>
      <c r="IM55" s="942"/>
      <c r="IN55" s="942"/>
      <c r="IO55" s="942"/>
      <c r="IP55" s="942"/>
      <c r="IQ55" s="942"/>
      <c r="IR55" s="942"/>
      <c r="IS55" s="943"/>
    </row>
    <row r="56" spans="1:255" s="944" customFormat="1" ht="12" customHeight="1">
      <c r="A56" s="960" t="s">
        <v>693</v>
      </c>
      <c r="B56" s="961">
        <v>25315.344926385402</v>
      </c>
      <c r="C56" s="962">
        <v>29311.687216463404</v>
      </c>
      <c r="D56" s="962">
        <v>29973.808832414492</v>
      </c>
      <c r="E56" s="961">
        <v>-10253.324295037002</v>
      </c>
      <c r="F56" s="962">
        <v>-10533.4392596901</v>
      </c>
      <c r="G56" s="962">
        <v>-10422.165658818803</v>
      </c>
      <c r="H56" s="961">
        <v>15062.020631348401</v>
      </c>
      <c r="I56" s="962">
        <v>18778.247956773299</v>
      </c>
      <c r="J56" s="962">
        <v>19551.643173595698</v>
      </c>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c r="AX56" s="942"/>
      <c r="AY56" s="942"/>
      <c r="AZ56" s="942"/>
      <c r="BA56" s="942"/>
      <c r="BB56" s="942"/>
      <c r="BC56" s="942"/>
      <c r="BD56" s="942"/>
      <c r="BE56" s="942"/>
      <c r="BF56" s="942"/>
      <c r="BG56" s="942"/>
      <c r="BH56" s="942"/>
      <c r="BI56" s="942"/>
      <c r="BJ56" s="942"/>
      <c r="BK56" s="942"/>
      <c r="BL56" s="942"/>
      <c r="BM56" s="942"/>
      <c r="BN56" s="942"/>
      <c r="BO56" s="942"/>
      <c r="BP56" s="942"/>
      <c r="BQ56" s="942"/>
      <c r="BR56" s="942"/>
      <c r="BS56" s="942"/>
      <c r="BT56" s="942"/>
      <c r="BU56" s="942"/>
      <c r="BV56" s="942"/>
      <c r="BW56" s="942"/>
      <c r="BX56" s="942"/>
      <c r="BY56" s="942"/>
      <c r="BZ56" s="942"/>
      <c r="CA56" s="942"/>
      <c r="CB56" s="942"/>
      <c r="CC56" s="942"/>
      <c r="CD56" s="942"/>
      <c r="CE56" s="942"/>
      <c r="CF56" s="942"/>
      <c r="CG56" s="942"/>
      <c r="CH56" s="942"/>
      <c r="CI56" s="942"/>
      <c r="CJ56" s="942"/>
      <c r="CK56" s="942"/>
      <c r="CL56" s="942"/>
      <c r="CM56" s="942"/>
      <c r="CN56" s="942"/>
      <c r="CO56" s="942"/>
      <c r="CP56" s="942"/>
      <c r="CQ56" s="942"/>
      <c r="CR56" s="942"/>
      <c r="CS56" s="942"/>
      <c r="CT56" s="942"/>
      <c r="CU56" s="942"/>
      <c r="CV56" s="942"/>
      <c r="CW56" s="942"/>
      <c r="CX56" s="942"/>
      <c r="CY56" s="942"/>
      <c r="CZ56" s="942"/>
      <c r="DA56" s="942"/>
      <c r="DB56" s="942"/>
      <c r="DC56" s="942"/>
      <c r="DD56" s="942"/>
      <c r="DE56" s="942"/>
      <c r="DF56" s="942"/>
      <c r="DG56" s="942"/>
      <c r="DH56" s="942"/>
      <c r="DI56" s="942"/>
      <c r="DJ56" s="942"/>
      <c r="DK56" s="942"/>
      <c r="DL56" s="942"/>
      <c r="DM56" s="942"/>
      <c r="DN56" s="942"/>
      <c r="DO56" s="942"/>
      <c r="DP56" s="942"/>
      <c r="DQ56" s="942"/>
      <c r="DR56" s="942"/>
      <c r="DS56" s="942"/>
      <c r="DT56" s="942"/>
      <c r="DU56" s="942"/>
      <c r="DV56" s="942"/>
      <c r="DW56" s="942"/>
      <c r="DX56" s="942"/>
      <c r="DY56" s="942"/>
      <c r="DZ56" s="942"/>
      <c r="EA56" s="942"/>
      <c r="EB56" s="942"/>
      <c r="EC56" s="942"/>
      <c r="ED56" s="942"/>
      <c r="EE56" s="942"/>
      <c r="EF56" s="942"/>
      <c r="EG56" s="942"/>
      <c r="EH56" s="942"/>
      <c r="EI56" s="942"/>
      <c r="EJ56" s="942"/>
      <c r="EK56" s="942"/>
      <c r="EL56" s="942"/>
      <c r="EM56" s="942"/>
      <c r="EN56" s="942"/>
      <c r="EO56" s="942"/>
      <c r="EP56" s="942"/>
      <c r="EQ56" s="942"/>
      <c r="ER56" s="942"/>
      <c r="ES56" s="942"/>
      <c r="ET56" s="942"/>
      <c r="EU56" s="942"/>
      <c r="EV56" s="942"/>
      <c r="EW56" s="942"/>
      <c r="EX56" s="942"/>
      <c r="EY56" s="942"/>
      <c r="EZ56" s="942"/>
      <c r="FA56" s="942"/>
      <c r="FB56" s="942"/>
      <c r="FC56" s="942"/>
      <c r="FD56" s="942"/>
      <c r="FE56" s="942"/>
      <c r="FF56" s="942"/>
      <c r="FG56" s="942"/>
      <c r="FH56" s="942"/>
      <c r="FI56" s="942"/>
      <c r="FJ56" s="942"/>
      <c r="FK56" s="942"/>
      <c r="FL56" s="942"/>
      <c r="FM56" s="942"/>
      <c r="FN56" s="942"/>
      <c r="FO56" s="942"/>
      <c r="FP56" s="942"/>
      <c r="FQ56" s="942"/>
      <c r="FR56" s="942"/>
      <c r="FS56" s="942"/>
      <c r="FT56" s="942"/>
      <c r="FU56" s="942"/>
      <c r="FV56" s="942"/>
      <c r="FW56" s="942"/>
      <c r="FX56" s="942"/>
      <c r="FY56" s="942"/>
      <c r="FZ56" s="942"/>
      <c r="GA56" s="942"/>
      <c r="GB56" s="942"/>
      <c r="GC56" s="942"/>
      <c r="GD56" s="942"/>
      <c r="GE56" s="942"/>
      <c r="GF56" s="942"/>
      <c r="GG56" s="942"/>
      <c r="GH56" s="942"/>
      <c r="GI56" s="942"/>
      <c r="GJ56" s="942"/>
      <c r="GK56" s="942"/>
      <c r="GL56" s="942"/>
      <c r="GM56" s="942"/>
      <c r="GN56" s="942"/>
      <c r="GO56" s="942"/>
      <c r="GP56" s="942"/>
      <c r="GQ56" s="942"/>
      <c r="GR56" s="942"/>
      <c r="GS56" s="942"/>
      <c r="GT56" s="942"/>
      <c r="GU56" s="942"/>
      <c r="GV56" s="942"/>
      <c r="GW56" s="942"/>
      <c r="GX56" s="942"/>
      <c r="GY56" s="942"/>
      <c r="GZ56" s="942"/>
      <c r="HA56" s="942"/>
      <c r="HB56" s="942"/>
      <c r="HC56" s="942"/>
      <c r="HD56" s="942"/>
      <c r="HE56" s="942"/>
      <c r="HF56" s="942"/>
      <c r="HG56" s="942"/>
      <c r="HH56" s="942"/>
      <c r="HI56" s="942"/>
      <c r="HJ56" s="942"/>
      <c r="HK56" s="942"/>
      <c r="HL56" s="942"/>
      <c r="HM56" s="942"/>
      <c r="HN56" s="942"/>
      <c r="HO56" s="942"/>
      <c r="HP56" s="942"/>
      <c r="HQ56" s="942"/>
      <c r="HR56" s="942"/>
      <c r="HS56" s="942"/>
      <c r="HT56" s="942"/>
      <c r="HU56" s="942"/>
      <c r="HV56" s="942"/>
      <c r="HW56" s="942"/>
      <c r="HX56" s="942"/>
      <c r="HY56" s="942"/>
      <c r="HZ56" s="942"/>
      <c r="IA56" s="942"/>
      <c r="IB56" s="942"/>
      <c r="IC56" s="942"/>
      <c r="ID56" s="942"/>
      <c r="IE56" s="942"/>
      <c r="IF56" s="942"/>
      <c r="IG56" s="942"/>
      <c r="IH56" s="942"/>
      <c r="II56" s="942"/>
      <c r="IJ56" s="942"/>
      <c r="IK56" s="942"/>
      <c r="IL56" s="942"/>
      <c r="IM56" s="942"/>
      <c r="IN56" s="942"/>
      <c r="IO56" s="942"/>
      <c r="IP56" s="942"/>
      <c r="IQ56" s="942"/>
      <c r="IR56" s="942"/>
      <c r="IS56" s="943"/>
    </row>
    <row r="57" spans="1:255" s="944" customFormat="1" ht="12" customHeight="1">
      <c r="A57" s="963" t="s">
        <v>763</v>
      </c>
      <c r="B57" s="954">
        <v>0</v>
      </c>
      <c r="C57" s="955">
        <v>0</v>
      </c>
      <c r="D57" s="956">
        <v>0</v>
      </c>
      <c r="E57" s="954">
        <v>0</v>
      </c>
      <c r="F57" s="955">
        <v>0</v>
      </c>
      <c r="G57" s="956"/>
      <c r="H57" s="954">
        <v>0</v>
      </c>
      <c r="I57" s="955">
        <v>0</v>
      </c>
      <c r="J57" s="955">
        <v>0</v>
      </c>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c r="AX57" s="942"/>
      <c r="AY57" s="942"/>
      <c r="AZ57" s="942"/>
      <c r="BA57" s="942"/>
      <c r="BB57" s="942"/>
      <c r="BC57" s="942"/>
      <c r="BD57" s="942"/>
      <c r="BE57" s="942"/>
      <c r="BF57" s="942"/>
      <c r="BG57" s="942"/>
      <c r="BH57" s="942"/>
      <c r="BI57" s="942"/>
      <c r="BJ57" s="942"/>
      <c r="BK57" s="942"/>
      <c r="BL57" s="942"/>
      <c r="BM57" s="942"/>
      <c r="BN57" s="942"/>
      <c r="BO57" s="942"/>
      <c r="BP57" s="942"/>
      <c r="BQ57" s="942"/>
      <c r="BR57" s="942"/>
      <c r="BS57" s="942"/>
      <c r="BT57" s="942"/>
      <c r="BU57" s="942"/>
      <c r="BV57" s="942"/>
      <c r="BW57" s="942"/>
      <c r="BX57" s="942"/>
      <c r="BY57" s="942"/>
      <c r="BZ57" s="942"/>
      <c r="CA57" s="942"/>
      <c r="CB57" s="942"/>
      <c r="CC57" s="942"/>
      <c r="CD57" s="942"/>
      <c r="CE57" s="942"/>
      <c r="CF57" s="942"/>
      <c r="CG57" s="942"/>
      <c r="CH57" s="942"/>
      <c r="CI57" s="942"/>
      <c r="CJ57" s="942"/>
      <c r="CK57" s="942"/>
      <c r="CL57" s="942"/>
      <c r="CM57" s="942"/>
      <c r="CN57" s="942"/>
      <c r="CO57" s="942"/>
      <c r="CP57" s="942"/>
      <c r="CQ57" s="942"/>
      <c r="CR57" s="942"/>
      <c r="CS57" s="942"/>
      <c r="CT57" s="942"/>
      <c r="CU57" s="942"/>
      <c r="CV57" s="942"/>
      <c r="CW57" s="942"/>
      <c r="CX57" s="942"/>
      <c r="CY57" s="942"/>
      <c r="CZ57" s="942"/>
      <c r="DA57" s="942"/>
      <c r="DB57" s="942"/>
      <c r="DC57" s="942"/>
      <c r="DD57" s="942"/>
      <c r="DE57" s="942"/>
      <c r="DF57" s="942"/>
      <c r="DG57" s="942"/>
      <c r="DH57" s="942"/>
      <c r="DI57" s="942"/>
      <c r="DJ57" s="942"/>
      <c r="DK57" s="942"/>
      <c r="DL57" s="942"/>
      <c r="DM57" s="942"/>
      <c r="DN57" s="942"/>
      <c r="DO57" s="942"/>
      <c r="DP57" s="942"/>
      <c r="DQ57" s="942"/>
      <c r="DR57" s="942"/>
      <c r="DS57" s="942"/>
      <c r="DT57" s="942"/>
      <c r="DU57" s="942"/>
      <c r="DV57" s="942"/>
      <c r="DW57" s="942"/>
      <c r="DX57" s="942"/>
      <c r="DY57" s="942"/>
      <c r="DZ57" s="942"/>
      <c r="EA57" s="942"/>
      <c r="EB57" s="942"/>
      <c r="EC57" s="942"/>
      <c r="ED57" s="942"/>
      <c r="EE57" s="942"/>
      <c r="EF57" s="942"/>
      <c r="EG57" s="942"/>
      <c r="EH57" s="942"/>
      <c r="EI57" s="942"/>
      <c r="EJ57" s="942"/>
      <c r="EK57" s="942"/>
      <c r="EL57" s="942"/>
      <c r="EM57" s="942"/>
      <c r="EN57" s="942"/>
      <c r="EO57" s="942"/>
      <c r="EP57" s="942"/>
      <c r="EQ57" s="942"/>
      <c r="ER57" s="942"/>
      <c r="ES57" s="942"/>
      <c r="ET57" s="942"/>
      <c r="EU57" s="942"/>
      <c r="EV57" s="942"/>
      <c r="EW57" s="942"/>
      <c r="EX57" s="942"/>
      <c r="EY57" s="942"/>
      <c r="EZ57" s="942"/>
      <c r="FA57" s="942"/>
      <c r="FB57" s="942"/>
      <c r="FC57" s="942"/>
      <c r="FD57" s="942"/>
      <c r="FE57" s="942"/>
      <c r="FF57" s="942"/>
      <c r="FG57" s="942"/>
      <c r="FH57" s="942"/>
      <c r="FI57" s="942"/>
      <c r="FJ57" s="942"/>
      <c r="FK57" s="942"/>
      <c r="FL57" s="942"/>
      <c r="FM57" s="942"/>
      <c r="FN57" s="942"/>
      <c r="FO57" s="942"/>
      <c r="FP57" s="942"/>
      <c r="FQ57" s="942"/>
      <c r="FR57" s="942"/>
      <c r="FS57" s="942"/>
      <c r="FT57" s="942"/>
      <c r="FU57" s="942"/>
      <c r="FV57" s="942"/>
      <c r="FW57" s="942"/>
      <c r="FX57" s="942"/>
      <c r="FY57" s="942"/>
      <c r="FZ57" s="942"/>
      <c r="GA57" s="942"/>
      <c r="GB57" s="942"/>
      <c r="GC57" s="942"/>
      <c r="GD57" s="942"/>
      <c r="GE57" s="942"/>
      <c r="GF57" s="942"/>
      <c r="GG57" s="942"/>
      <c r="GH57" s="942"/>
      <c r="GI57" s="942"/>
      <c r="GJ57" s="942"/>
      <c r="GK57" s="942"/>
      <c r="GL57" s="942"/>
      <c r="GM57" s="942"/>
      <c r="GN57" s="942"/>
      <c r="GO57" s="942"/>
      <c r="GP57" s="942"/>
      <c r="GQ57" s="942"/>
      <c r="GR57" s="942"/>
      <c r="GS57" s="942"/>
      <c r="GT57" s="942"/>
      <c r="GU57" s="942"/>
      <c r="GV57" s="942"/>
      <c r="GW57" s="942"/>
      <c r="GX57" s="942"/>
      <c r="GY57" s="942"/>
      <c r="GZ57" s="942"/>
      <c r="HA57" s="942"/>
      <c r="HB57" s="942"/>
      <c r="HC57" s="942"/>
      <c r="HD57" s="942"/>
      <c r="HE57" s="942"/>
      <c r="HF57" s="942"/>
      <c r="HG57" s="942"/>
      <c r="HH57" s="942"/>
      <c r="HI57" s="942"/>
      <c r="HJ57" s="942"/>
      <c r="HK57" s="942"/>
      <c r="HL57" s="942"/>
      <c r="HM57" s="942"/>
      <c r="HN57" s="942"/>
      <c r="HO57" s="942"/>
      <c r="HP57" s="942"/>
      <c r="HQ57" s="942"/>
      <c r="HR57" s="942"/>
      <c r="HS57" s="942"/>
      <c r="HT57" s="942"/>
      <c r="HU57" s="942"/>
      <c r="HV57" s="942"/>
      <c r="HW57" s="942"/>
      <c r="HX57" s="942"/>
      <c r="HY57" s="942"/>
      <c r="HZ57" s="942"/>
      <c r="IA57" s="942"/>
      <c r="IB57" s="942"/>
      <c r="IC57" s="942"/>
      <c r="ID57" s="942"/>
      <c r="IE57" s="942"/>
      <c r="IF57" s="942"/>
      <c r="IG57" s="942"/>
      <c r="IH57" s="942"/>
      <c r="II57" s="942"/>
      <c r="IJ57" s="942"/>
      <c r="IK57" s="942"/>
      <c r="IL57" s="942"/>
      <c r="IM57" s="942"/>
      <c r="IN57" s="942"/>
      <c r="IO57" s="942"/>
      <c r="IP57" s="942"/>
      <c r="IQ57" s="942"/>
      <c r="IR57" s="942"/>
      <c r="IS57" s="943"/>
    </row>
    <row r="58" spans="1:255" s="967" customFormat="1" ht="12" customHeight="1">
      <c r="A58" s="960" t="s">
        <v>764</v>
      </c>
      <c r="B58" s="961">
        <v>25315.344926385402</v>
      </c>
      <c r="C58" s="962">
        <v>29311.687216463404</v>
      </c>
      <c r="D58" s="964">
        <v>29973.808832414492</v>
      </c>
      <c r="E58" s="961">
        <v>-10253.324295037002</v>
      </c>
      <c r="F58" s="962">
        <v>-10533.4392596901</v>
      </c>
      <c r="G58" s="964">
        <v>-10422.165658818803</v>
      </c>
      <c r="H58" s="961">
        <v>15062.020631348401</v>
      </c>
      <c r="I58" s="962">
        <v>18778.247956773299</v>
      </c>
      <c r="J58" s="964">
        <v>19551.643173595698</v>
      </c>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c r="AM58" s="965"/>
      <c r="AN58" s="965"/>
      <c r="AO58" s="965"/>
      <c r="AP58" s="965"/>
      <c r="AQ58" s="965"/>
      <c r="AR58" s="965"/>
      <c r="AS58" s="965"/>
      <c r="AT58" s="965"/>
      <c r="AU58" s="965"/>
      <c r="AV58" s="965"/>
      <c r="AW58" s="965"/>
      <c r="AX58" s="965"/>
      <c r="AY58" s="965"/>
      <c r="AZ58" s="965"/>
      <c r="BA58" s="965"/>
      <c r="BB58" s="965"/>
      <c r="BC58" s="965"/>
      <c r="BD58" s="965"/>
      <c r="BE58" s="965"/>
      <c r="BF58" s="965"/>
      <c r="BG58" s="965"/>
      <c r="BH58" s="965"/>
      <c r="BI58" s="965"/>
      <c r="BJ58" s="965"/>
      <c r="BK58" s="965"/>
      <c r="BL58" s="965"/>
      <c r="BM58" s="965"/>
      <c r="BN58" s="965"/>
      <c r="BO58" s="965"/>
      <c r="BP58" s="965"/>
      <c r="BQ58" s="965"/>
      <c r="BR58" s="965"/>
      <c r="BS58" s="965"/>
      <c r="BT58" s="965"/>
      <c r="BU58" s="965"/>
      <c r="BV58" s="965"/>
      <c r="BW58" s="965"/>
      <c r="BX58" s="965"/>
      <c r="BY58" s="965"/>
      <c r="BZ58" s="965"/>
      <c r="CA58" s="965"/>
      <c r="CB58" s="965"/>
      <c r="CC58" s="965"/>
      <c r="CD58" s="965"/>
      <c r="CE58" s="965"/>
      <c r="CF58" s="965"/>
      <c r="CG58" s="965"/>
      <c r="CH58" s="965"/>
      <c r="CI58" s="965"/>
      <c r="CJ58" s="965"/>
      <c r="CK58" s="965"/>
      <c r="CL58" s="965"/>
      <c r="CM58" s="965"/>
      <c r="CN58" s="965"/>
      <c r="CO58" s="965"/>
      <c r="CP58" s="965"/>
      <c r="CQ58" s="965"/>
      <c r="CR58" s="965"/>
      <c r="CS58" s="965"/>
      <c r="CT58" s="965"/>
      <c r="CU58" s="965"/>
      <c r="CV58" s="965"/>
      <c r="CW58" s="965"/>
      <c r="CX58" s="965"/>
      <c r="CY58" s="965"/>
      <c r="CZ58" s="965"/>
      <c r="DA58" s="965"/>
      <c r="DB58" s="965"/>
      <c r="DC58" s="965"/>
      <c r="DD58" s="965"/>
      <c r="DE58" s="965"/>
      <c r="DF58" s="965"/>
      <c r="DG58" s="965"/>
      <c r="DH58" s="965"/>
      <c r="DI58" s="965"/>
      <c r="DJ58" s="965"/>
      <c r="DK58" s="965"/>
      <c r="DL58" s="965"/>
      <c r="DM58" s="965"/>
      <c r="DN58" s="965"/>
      <c r="DO58" s="965"/>
      <c r="DP58" s="965"/>
      <c r="DQ58" s="965"/>
      <c r="DR58" s="965"/>
      <c r="DS58" s="965"/>
      <c r="DT58" s="965"/>
      <c r="DU58" s="965"/>
      <c r="DV58" s="965"/>
      <c r="DW58" s="965"/>
      <c r="DX58" s="965"/>
      <c r="DY58" s="965"/>
      <c r="DZ58" s="965"/>
      <c r="EA58" s="965"/>
      <c r="EB58" s="965"/>
      <c r="EC58" s="965"/>
      <c r="ED58" s="965"/>
      <c r="EE58" s="965"/>
      <c r="EF58" s="965"/>
      <c r="EG58" s="965"/>
      <c r="EH58" s="965"/>
      <c r="EI58" s="965"/>
      <c r="EJ58" s="965"/>
      <c r="EK58" s="965"/>
      <c r="EL58" s="965"/>
      <c r="EM58" s="965"/>
      <c r="EN58" s="965"/>
      <c r="EO58" s="965"/>
      <c r="EP58" s="965"/>
      <c r="EQ58" s="965"/>
      <c r="ER58" s="965"/>
      <c r="ES58" s="965"/>
      <c r="ET58" s="965"/>
      <c r="EU58" s="965"/>
      <c r="EV58" s="965"/>
      <c r="EW58" s="965"/>
      <c r="EX58" s="965"/>
      <c r="EY58" s="965"/>
      <c r="EZ58" s="965"/>
      <c r="FA58" s="965"/>
      <c r="FB58" s="965"/>
      <c r="FC58" s="965"/>
      <c r="FD58" s="965"/>
      <c r="FE58" s="965"/>
      <c r="FF58" s="965"/>
      <c r="FG58" s="965"/>
      <c r="FH58" s="965"/>
      <c r="FI58" s="965"/>
      <c r="FJ58" s="965"/>
      <c r="FK58" s="965"/>
      <c r="FL58" s="965"/>
      <c r="FM58" s="965"/>
      <c r="FN58" s="965"/>
      <c r="FO58" s="965"/>
      <c r="FP58" s="965"/>
      <c r="FQ58" s="965"/>
      <c r="FR58" s="965"/>
      <c r="FS58" s="965"/>
      <c r="FT58" s="965"/>
      <c r="FU58" s="965"/>
      <c r="FV58" s="965"/>
      <c r="FW58" s="965"/>
      <c r="FX58" s="965"/>
      <c r="FY58" s="965"/>
      <c r="FZ58" s="965"/>
      <c r="GA58" s="965"/>
      <c r="GB58" s="965"/>
      <c r="GC58" s="965"/>
      <c r="GD58" s="965"/>
      <c r="GE58" s="965"/>
      <c r="GF58" s="965"/>
      <c r="GG58" s="965"/>
      <c r="GH58" s="965"/>
      <c r="GI58" s="965"/>
      <c r="GJ58" s="965"/>
      <c r="GK58" s="965"/>
      <c r="GL58" s="965"/>
      <c r="GM58" s="965"/>
      <c r="GN58" s="965"/>
      <c r="GO58" s="965"/>
      <c r="GP58" s="965"/>
      <c r="GQ58" s="965"/>
      <c r="GR58" s="965"/>
      <c r="GS58" s="965"/>
      <c r="GT58" s="965"/>
      <c r="GU58" s="965"/>
      <c r="GV58" s="965"/>
      <c r="GW58" s="965"/>
      <c r="GX58" s="965"/>
      <c r="GY58" s="965"/>
      <c r="GZ58" s="965"/>
      <c r="HA58" s="965"/>
      <c r="HB58" s="965"/>
      <c r="HC58" s="965"/>
      <c r="HD58" s="965"/>
      <c r="HE58" s="965"/>
      <c r="HF58" s="965"/>
      <c r="HG58" s="965"/>
      <c r="HH58" s="965"/>
      <c r="HI58" s="965"/>
      <c r="HJ58" s="965"/>
      <c r="HK58" s="965"/>
      <c r="HL58" s="965"/>
      <c r="HM58" s="965"/>
      <c r="HN58" s="965"/>
      <c r="HO58" s="965"/>
      <c r="HP58" s="965"/>
      <c r="HQ58" s="965"/>
      <c r="HR58" s="965"/>
      <c r="HS58" s="965"/>
      <c r="HT58" s="965"/>
      <c r="HU58" s="965"/>
      <c r="HV58" s="965"/>
      <c r="HW58" s="965"/>
      <c r="HX58" s="965"/>
      <c r="HY58" s="965"/>
      <c r="HZ58" s="965"/>
      <c r="IA58" s="965"/>
      <c r="IB58" s="965"/>
      <c r="IC58" s="965"/>
      <c r="ID58" s="965"/>
      <c r="IE58" s="965"/>
      <c r="IF58" s="965"/>
      <c r="IG58" s="965"/>
      <c r="IH58" s="965"/>
      <c r="II58" s="965"/>
      <c r="IJ58" s="965"/>
      <c r="IK58" s="965"/>
      <c r="IL58" s="965"/>
      <c r="IM58" s="965"/>
      <c r="IN58" s="965"/>
      <c r="IO58" s="965"/>
      <c r="IP58" s="965"/>
      <c r="IQ58" s="965"/>
      <c r="IR58" s="965"/>
      <c r="IS58" s="966"/>
    </row>
    <row r="59" spans="1:255" s="967" customFormat="1" ht="20.25" customHeight="1">
      <c r="A59" s="968" t="s">
        <v>765</v>
      </c>
      <c r="B59" s="969">
        <v>4110</v>
      </c>
      <c r="C59" s="970">
        <v>4788.6778339958</v>
      </c>
      <c r="D59" s="971">
        <v>3037.3617912844002</v>
      </c>
      <c r="E59" s="972">
        <v>0</v>
      </c>
      <c r="F59" s="973">
        <v>0</v>
      </c>
      <c r="G59" s="973">
        <v>0</v>
      </c>
      <c r="H59" s="972">
        <v>4110</v>
      </c>
      <c r="I59" s="971">
        <v>4788.6778339958</v>
      </c>
      <c r="J59" s="970">
        <v>3037.3617912844002</v>
      </c>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5"/>
      <c r="IT59" s="976"/>
      <c r="IU59" s="976"/>
    </row>
    <row r="60" spans="1:255" s="944" customFormat="1" ht="20.25" customHeight="1">
      <c r="A60" s="977" t="s">
        <v>766</v>
      </c>
      <c r="B60" s="978">
        <v>29425.344926385402</v>
      </c>
      <c r="C60" s="979">
        <v>34100.365050459208</v>
      </c>
      <c r="D60" s="980">
        <v>33011.17062369889</v>
      </c>
      <c r="E60" s="978">
        <v>-10253.324295037002</v>
      </c>
      <c r="F60" s="979">
        <v>-10533.4392596901</v>
      </c>
      <c r="G60" s="980">
        <v>-10422.165658818803</v>
      </c>
      <c r="H60" s="978">
        <v>19172.020631348401</v>
      </c>
      <c r="I60" s="979">
        <v>23566.925790769099</v>
      </c>
      <c r="J60" s="980">
        <v>22589.0049648801</v>
      </c>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2"/>
      <c r="IT60" s="983"/>
      <c r="IU60" s="983"/>
    </row>
    <row r="61" spans="1:255" s="944" customFormat="1" ht="12" customHeight="1">
      <c r="A61" s="984"/>
      <c r="B61" s="985"/>
      <c r="C61" s="985"/>
      <c r="D61" s="985"/>
      <c r="E61" s="985"/>
      <c r="F61" s="985"/>
      <c r="G61" s="985"/>
      <c r="H61" s="985"/>
      <c r="I61" s="985"/>
      <c r="J61" s="985"/>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2"/>
      <c r="IT61" s="983"/>
      <c r="IU61" s="983"/>
    </row>
    <row r="62" spans="1:255" s="944" customFormat="1" ht="12" customHeight="1">
      <c r="A62" s="986" t="s">
        <v>767</v>
      </c>
      <c r="B62" s="987"/>
      <c r="C62" s="987"/>
      <c r="D62" s="987"/>
      <c r="E62" s="987"/>
      <c r="F62" s="985"/>
      <c r="G62" s="987"/>
      <c r="H62" s="987"/>
      <c r="I62" s="985"/>
      <c r="J62" s="985"/>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3"/>
    </row>
    <row r="63" spans="1:255" s="967" customFormat="1" ht="12" customHeight="1">
      <c r="A63" s="953" t="s">
        <v>678</v>
      </c>
      <c r="B63" s="961">
        <v>1039.4815299899999</v>
      </c>
      <c r="C63" s="962">
        <v>1282.6635953</v>
      </c>
      <c r="D63" s="962">
        <v>1485.9946103999998</v>
      </c>
      <c r="E63" s="961">
        <v>-568.26135780999994</v>
      </c>
      <c r="F63" s="964">
        <v>-733.10509225999999</v>
      </c>
      <c r="G63" s="962">
        <v>-826.72750029999997</v>
      </c>
      <c r="H63" s="961">
        <v>471.22017217999996</v>
      </c>
      <c r="I63" s="964">
        <v>549.55850304000001</v>
      </c>
      <c r="J63" s="962">
        <v>659.26711009999985</v>
      </c>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c r="AL63" s="965"/>
      <c r="AM63" s="965"/>
      <c r="AN63" s="965"/>
      <c r="AO63" s="965"/>
      <c r="AP63" s="965"/>
      <c r="AQ63" s="965"/>
      <c r="AR63" s="965"/>
      <c r="AS63" s="965"/>
      <c r="AT63" s="965"/>
      <c r="AU63" s="965"/>
      <c r="AV63" s="965"/>
      <c r="AW63" s="965"/>
      <c r="AX63" s="965"/>
      <c r="AY63" s="965"/>
      <c r="AZ63" s="965"/>
      <c r="BA63" s="965"/>
      <c r="BB63" s="965"/>
      <c r="BC63" s="965"/>
      <c r="BD63" s="965"/>
      <c r="BE63" s="965"/>
      <c r="BF63" s="965"/>
      <c r="BG63" s="965"/>
      <c r="BH63" s="965"/>
      <c r="BI63" s="965"/>
      <c r="BJ63" s="965"/>
      <c r="BK63" s="965"/>
      <c r="BL63" s="965"/>
      <c r="BM63" s="965"/>
      <c r="BN63" s="965"/>
      <c r="BO63" s="965"/>
      <c r="BP63" s="965"/>
      <c r="BQ63" s="965"/>
      <c r="BR63" s="965"/>
      <c r="BS63" s="965"/>
      <c r="BT63" s="965"/>
      <c r="BU63" s="965"/>
      <c r="BV63" s="965"/>
      <c r="BW63" s="965"/>
      <c r="BX63" s="965"/>
      <c r="BY63" s="965"/>
      <c r="BZ63" s="965"/>
      <c r="CA63" s="965"/>
      <c r="CB63" s="965"/>
      <c r="CC63" s="965"/>
      <c r="CD63" s="965"/>
      <c r="CE63" s="965"/>
      <c r="CF63" s="965"/>
      <c r="CG63" s="965"/>
      <c r="CH63" s="965"/>
      <c r="CI63" s="965"/>
      <c r="CJ63" s="965"/>
      <c r="CK63" s="965"/>
      <c r="CL63" s="965"/>
      <c r="CM63" s="965"/>
      <c r="CN63" s="965"/>
      <c r="CO63" s="965"/>
      <c r="CP63" s="965"/>
      <c r="CQ63" s="965"/>
      <c r="CR63" s="965"/>
      <c r="CS63" s="965"/>
      <c r="CT63" s="965"/>
      <c r="CU63" s="965"/>
      <c r="CV63" s="965"/>
      <c r="CW63" s="965"/>
      <c r="CX63" s="965"/>
      <c r="CY63" s="965"/>
      <c r="CZ63" s="965"/>
      <c r="DA63" s="965"/>
      <c r="DB63" s="965"/>
      <c r="DC63" s="965"/>
      <c r="DD63" s="965"/>
      <c r="DE63" s="965"/>
      <c r="DF63" s="965"/>
      <c r="DG63" s="965"/>
      <c r="DH63" s="965"/>
      <c r="DI63" s="965"/>
      <c r="DJ63" s="965"/>
      <c r="DK63" s="965"/>
      <c r="DL63" s="965"/>
      <c r="DM63" s="965"/>
      <c r="DN63" s="965"/>
      <c r="DO63" s="965"/>
      <c r="DP63" s="965"/>
      <c r="DQ63" s="965"/>
      <c r="DR63" s="965"/>
      <c r="DS63" s="965"/>
      <c r="DT63" s="965"/>
      <c r="DU63" s="965"/>
      <c r="DV63" s="965"/>
      <c r="DW63" s="965"/>
      <c r="DX63" s="965"/>
      <c r="DY63" s="965"/>
      <c r="DZ63" s="965"/>
      <c r="EA63" s="965"/>
      <c r="EB63" s="965"/>
      <c r="EC63" s="965"/>
      <c r="ED63" s="965"/>
      <c r="EE63" s="965"/>
      <c r="EF63" s="965"/>
      <c r="EG63" s="965"/>
      <c r="EH63" s="965"/>
      <c r="EI63" s="965"/>
      <c r="EJ63" s="965"/>
      <c r="EK63" s="965"/>
      <c r="EL63" s="965"/>
      <c r="EM63" s="965"/>
      <c r="EN63" s="965"/>
      <c r="EO63" s="965"/>
      <c r="EP63" s="965"/>
      <c r="EQ63" s="965"/>
      <c r="ER63" s="965"/>
      <c r="ES63" s="965"/>
      <c r="ET63" s="965"/>
      <c r="EU63" s="965"/>
      <c r="EV63" s="965"/>
      <c r="EW63" s="965"/>
      <c r="EX63" s="965"/>
      <c r="EY63" s="965"/>
      <c r="EZ63" s="965"/>
      <c r="FA63" s="965"/>
      <c r="FB63" s="965"/>
      <c r="FC63" s="965"/>
      <c r="FD63" s="965"/>
      <c r="FE63" s="965"/>
      <c r="FF63" s="965"/>
      <c r="FG63" s="965"/>
      <c r="FH63" s="965"/>
      <c r="FI63" s="965"/>
      <c r="FJ63" s="965"/>
      <c r="FK63" s="965"/>
      <c r="FL63" s="965"/>
      <c r="FM63" s="965"/>
      <c r="FN63" s="965"/>
      <c r="FO63" s="965"/>
      <c r="FP63" s="965"/>
      <c r="FQ63" s="965"/>
      <c r="FR63" s="965"/>
      <c r="FS63" s="965"/>
      <c r="FT63" s="965"/>
      <c r="FU63" s="965"/>
      <c r="FV63" s="965"/>
      <c r="FW63" s="965"/>
      <c r="FX63" s="965"/>
      <c r="FY63" s="965"/>
      <c r="FZ63" s="965"/>
      <c r="GA63" s="965"/>
      <c r="GB63" s="965"/>
      <c r="GC63" s="965"/>
      <c r="GD63" s="965"/>
      <c r="GE63" s="965"/>
      <c r="GF63" s="965"/>
      <c r="GG63" s="965"/>
      <c r="GH63" s="965"/>
      <c r="GI63" s="965"/>
      <c r="GJ63" s="965"/>
      <c r="GK63" s="965"/>
      <c r="GL63" s="965"/>
      <c r="GM63" s="965"/>
      <c r="GN63" s="965"/>
      <c r="GO63" s="965"/>
      <c r="GP63" s="965"/>
      <c r="GQ63" s="965"/>
      <c r="GR63" s="965"/>
      <c r="GS63" s="965"/>
      <c r="GT63" s="965"/>
      <c r="GU63" s="965"/>
      <c r="GV63" s="965"/>
      <c r="GW63" s="965"/>
      <c r="GX63" s="965"/>
      <c r="GY63" s="965"/>
      <c r="GZ63" s="965"/>
      <c r="HA63" s="965"/>
      <c r="HB63" s="965"/>
      <c r="HC63" s="965"/>
      <c r="HD63" s="965"/>
      <c r="HE63" s="965"/>
      <c r="HF63" s="965"/>
      <c r="HG63" s="965"/>
      <c r="HH63" s="965"/>
      <c r="HI63" s="965"/>
      <c r="HJ63" s="965"/>
      <c r="HK63" s="965"/>
      <c r="HL63" s="965"/>
      <c r="HM63" s="965"/>
      <c r="HN63" s="965"/>
      <c r="HO63" s="965"/>
      <c r="HP63" s="965"/>
      <c r="HQ63" s="965"/>
      <c r="HR63" s="965"/>
      <c r="HS63" s="965"/>
      <c r="HT63" s="965"/>
      <c r="HU63" s="965"/>
      <c r="HV63" s="965"/>
      <c r="HW63" s="965"/>
      <c r="HX63" s="965"/>
      <c r="HY63" s="965"/>
      <c r="HZ63" s="965"/>
      <c r="IA63" s="965"/>
      <c r="IB63" s="965"/>
      <c r="IC63" s="965"/>
      <c r="ID63" s="965"/>
      <c r="IE63" s="965"/>
      <c r="IF63" s="965"/>
      <c r="IG63" s="965"/>
      <c r="IH63" s="965"/>
      <c r="II63" s="965"/>
      <c r="IJ63" s="965"/>
      <c r="IK63" s="965"/>
      <c r="IL63" s="965"/>
      <c r="IM63" s="965"/>
      <c r="IN63" s="965"/>
      <c r="IO63" s="965"/>
      <c r="IP63" s="965"/>
      <c r="IQ63" s="965"/>
      <c r="IR63" s="965"/>
      <c r="IS63" s="966"/>
    </row>
    <row r="64" spans="1:255" s="944" customFormat="1" ht="12" customHeight="1">
      <c r="A64" s="988" t="s">
        <v>679</v>
      </c>
      <c r="B64" s="954"/>
      <c r="C64" s="955"/>
      <c r="D64" s="955">
        <v>0</v>
      </c>
      <c r="E64" s="954">
        <v>0</v>
      </c>
      <c r="F64" s="956">
        <v>0</v>
      </c>
      <c r="G64" s="955">
        <v>0</v>
      </c>
      <c r="H64" s="954">
        <v>0</v>
      </c>
      <c r="I64" s="956">
        <v>0</v>
      </c>
      <c r="J64" s="955">
        <v>0</v>
      </c>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3"/>
    </row>
    <row r="65" spans="1:255" s="944" customFormat="1" ht="12" customHeight="1">
      <c r="A65" s="958" t="s">
        <v>680</v>
      </c>
      <c r="B65" s="954">
        <v>1033.2426344100002</v>
      </c>
      <c r="C65" s="955">
        <v>1058.62311082</v>
      </c>
      <c r="D65" s="955">
        <v>1464.0012567000001</v>
      </c>
      <c r="E65" s="954">
        <v>-387.19239140000002</v>
      </c>
      <c r="F65" s="956">
        <v>-409.19444948</v>
      </c>
      <c r="G65" s="955">
        <v>-697.40330602999995</v>
      </c>
      <c r="H65" s="954">
        <v>646.05024301000014</v>
      </c>
      <c r="I65" s="956">
        <v>649.42866133999996</v>
      </c>
      <c r="J65" s="955">
        <v>766.59795067000016</v>
      </c>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c r="AX65" s="942"/>
      <c r="AY65" s="942"/>
      <c r="AZ65" s="942"/>
      <c r="BA65" s="942"/>
      <c r="BB65" s="942"/>
      <c r="BC65" s="942"/>
      <c r="BD65" s="942"/>
      <c r="BE65" s="942"/>
      <c r="BF65" s="942"/>
      <c r="BG65" s="942"/>
      <c r="BH65" s="942"/>
      <c r="BI65" s="942"/>
      <c r="BJ65" s="942"/>
      <c r="BK65" s="942"/>
      <c r="BL65" s="942"/>
      <c r="BM65" s="942"/>
      <c r="BN65" s="942"/>
      <c r="BO65" s="942"/>
      <c r="BP65" s="942"/>
      <c r="BQ65" s="942"/>
      <c r="BR65" s="942"/>
      <c r="BS65" s="942"/>
      <c r="BT65" s="942"/>
      <c r="BU65" s="942"/>
      <c r="BV65" s="942"/>
      <c r="BW65" s="942"/>
      <c r="BX65" s="942"/>
      <c r="BY65" s="942"/>
      <c r="BZ65" s="942"/>
      <c r="CA65" s="942"/>
      <c r="CB65" s="942"/>
      <c r="CC65" s="942"/>
      <c r="CD65" s="942"/>
      <c r="CE65" s="942"/>
      <c r="CF65" s="942"/>
      <c r="CG65" s="942"/>
      <c r="CH65" s="942"/>
      <c r="CI65" s="942"/>
      <c r="CJ65" s="942"/>
      <c r="CK65" s="942"/>
      <c r="CL65" s="942"/>
      <c r="CM65" s="942"/>
      <c r="CN65" s="942"/>
      <c r="CO65" s="942"/>
      <c r="CP65" s="942"/>
      <c r="CQ65" s="942"/>
      <c r="CR65" s="942"/>
      <c r="CS65" s="942"/>
      <c r="CT65" s="942"/>
      <c r="CU65" s="942"/>
      <c r="CV65" s="942"/>
      <c r="CW65" s="942"/>
      <c r="CX65" s="942"/>
      <c r="CY65" s="942"/>
      <c r="CZ65" s="942"/>
      <c r="DA65" s="942"/>
      <c r="DB65" s="942"/>
      <c r="DC65" s="942"/>
      <c r="DD65" s="942"/>
      <c r="DE65" s="942"/>
      <c r="DF65" s="942"/>
      <c r="DG65" s="942"/>
      <c r="DH65" s="942"/>
      <c r="DI65" s="942"/>
      <c r="DJ65" s="942"/>
      <c r="DK65" s="942"/>
      <c r="DL65" s="942"/>
      <c r="DM65" s="942"/>
      <c r="DN65" s="942"/>
      <c r="DO65" s="942"/>
      <c r="DP65" s="942"/>
      <c r="DQ65" s="942"/>
      <c r="DR65" s="942"/>
      <c r="DS65" s="942"/>
      <c r="DT65" s="942"/>
      <c r="DU65" s="942"/>
      <c r="DV65" s="942"/>
      <c r="DW65" s="942"/>
      <c r="DX65" s="942"/>
      <c r="DY65" s="942"/>
      <c r="DZ65" s="942"/>
      <c r="EA65" s="942"/>
      <c r="EB65" s="942"/>
      <c r="EC65" s="942"/>
      <c r="ED65" s="942"/>
      <c r="EE65" s="942"/>
      <c r="EF65" s="942"/>
      <c r="EG65" s="942"/>
      <c r="EH65" s="942"/>
      <c r="EI65" s="942"/>
      <c r="EJ65" s="942"/>
      <c r="EK65" s="942"/>
      <c r="EL65" s="942"/>
      <c r="EM65" s="942"/>
      <c r="EN65" s="942"/>
      <c r="EO65" s="942"/>
      <c r="EP65" s="942"/>
      <c r="EQ65" s="942"/>
      <c r="ER65" s="942"/>
      <c r="ES65" s="942"/>
      <c r="ET65" s="942"/>
      <c r="EU65" s="942"/>
      <c r="EV65" s="942"/>
      <c r="EW65" s="942"/>
      <c r="EX65" s="942"/>
      <c r="EY65" s="942"/>
      <c r="EZ65" s="942"/>
      <c r="FA65" s="942"/>
      <c r="FB65" s="942"/>
      <c r="FC65" s="942"/>
      <c r="FD65" s="942"/>
      <c r="FE65" s="942"/>
      <c r="FF65" s="942"/>
      <c r="FG65" s="942"/>
      <c r="FH65" s="942"/>
      <c r="FI65" s="942"/>
      <c r="FJ65" s="942"/>
      <c r="FK65" s="942"/>
      <c r="FL65" s="942"/>
      <c r="FM65" s="942"/>
      <c r="FN65" s="942"/>
      <c r="FO65" s="942"/>
      <c r="FP65" s="942"/>
      <c r="FQ65" s="942"/>
      <c r="FR65" s="942"/>
      <c r="FS65" s="942"/>
      <c r="FT65" s="942"/>
      <c r="FU65" s="942"/>
      <c r="FV65" s="942"/>
      <c r="FW65" s="942"/>
      <c r="FX65" s="942"/>
      <c r="FY65" s="942"/>
      <c r="FZ65" s="942"/>
      <c r="GA65" s="942"/>
      <c r="GB65" s="942"/>
      <c r="GC65" s="942"/>
      <c r="GD65" s="942"/>
      <c r="GE65" s="942"/>
      <c r="GF65" s="942"/>
      <c r="GG65" s="942"/>
      <c r="GH65" s="942"/>
      <c r="GI65" s="942"/>
      <c r="GJ65" s="942"/>
      <c r="GK65" s="942"/>
      <c r="GL65" s="942"/>
      <c r="GM65" s="942"/>
      <c r="GN65" s="942"/>
      <c r="GO65" s="942"/>
      <c r="GP65" s="942"/>
      <c r="GQ65" s="942"/>
      <c r="GR65" s="942"/>
      <c r="GS65" s="942"/>
      <c r="GT65" s="942"/>
      <c r="GU65" s="942"/>
      <c r="GV65" s="942"/>
      <c r="GW65" s="942"/>
      <c r="GX65" s="942"/>
      <c r="GY65" s="942"/>
      <c r="GZ65" s="942"/>
      <c r="HA65" s="942"/>
      <c r="HB65" s="942"/>
      <c r="HC65" s="942"/>
      <c r="HD65" s="942"/>
      <c r="HE65" s="942"/>
      <c r="HF65" s="942"/>
      <c r="HG65" s="942"/>
      <c r="HH65" s="942"/>
      <c r="HI65" s="942"/>
      <c r="HJ65" s="942"/>
      <c r="HK65" s="942"/>
      <c r="HL65" s="942"/>
      <c r="HM65" s="942"/>
      <c r="HN65" s="942"/>
      <c r="HO65" s="942"/>
      <c r="HP65" s="942"/>
      <c r="HQ65" s="942"/>
      <c r="HR65" s="942"/>
      <c r="HS65" s="942"/>
      <c r="HT65" s="942"/>
      <c r="HU65" s="942"/>
      <c r="HV65" s="942"/>
      <c r="HW65" s="942"/>
      <c r="HX65" s="942"/>
      <c r="HY65" s="942"/>
      <c r="HZ65" s="942"/>
      <c r="IA65" s="942"/>
      <c r="IB65" s="942"/>
      <c r="IC65" s="942"/>
      <c r="ID65" s="942"/>
      <c r="IE65" s="942"/>
      <c r="IF65" s="942"/>
      <c r="IG65" s="942"/>
      <c r="IH65" s="942"/>
      <c r="II65" s="942"/>
      <c r="IJ65" s="942"/>
      <c r="IK65" s="942"/>
      <c r="IL65" s="942"/>
      <c r="IM65" s="942"/>
      <c r="IN65" s="942"/>
      <c r="IO65" s="942"/>
      <c r="IP65" s="942"/>
      <c r="IQ65" s="942"/>
      <c r="IR65" s="942"/>
      <c r="IS65" s="943"/>
    </row>
    <row r="66" spans="1:255" s="944" customFormat="1" ht="12" customHeight="1">
      <c r="A66" s="958" t="s">
        <v>681</v>
      </c>
      <c r="B66" s="954">
        <v>359.33965068999998</v>
      </c>
      <c r="C66" s="955">
        <v>354.51248888000003</v>
      </c>
      <c r="D66" s="955">
        <v>669.89984259000005</v>
      </c>
      <c r="E66" s="954">
        <v>-147.89007937</v>
      </c>
      <c r="F66" s="956">
        <v>-170.23930178000001</v>
      </c>
      <c r="G66" s="955">
        <v>-297.80138420999998</v>
      </c>
      <c r="H66" s="954">
        <v>211.44957131999999</v>
      </c>
      <c r="I66" s="956">
        <v>184.27318710000003</v>
      </c>
      <c r="J66" s="955">
        <v>372.09845838000007</v>
      </c>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c r="AX66" s="942"/>
      <c r="AY66" s="942"/>
      <c r="AZ66" s="942"/>
      <c r="BA66" s="942"/>
      <c r="BB66" s="942"/>
      <c r="BC66" s="942"/>
      <c r="BD66" s="942"/>
      <c r="BE66" s="942"/>
      <c r="BF66" s="942"/>
      <c r="BG66" s="942"/>
      <c r="BH66" s="942"/>
      <c r="BI66" s="942"/>
      <c r="BJ66" s="942"/>
      <c r="BK66" s="942"/>
      <c r="BL66" s="942"/>
      <c r="BM66" s="942"/>
      <c r="BN66" s="942"/>
      <c r="BO66" s="942"/>
      <c r="BP66" s="942"/>
      <c r="BQ66" s="942"/>
      <c r="BR66" s="942"/>
      <c r="BS66" s="942"/>
      <c r="BT66" s="942"/>
      <c r="BU66" s="942"/>
      <c r="BV66" s="942"/>
      <c r="BW66" s="942"/>
      <c r="BX66" s="942"/>
      <c r="BY66" s="942"/>
      <c r="BZ66" s="942"/>
      <c r="CA66" s="942"/>
      <c r="CB66" s="942"/>
      <c r="CC66" s="942"/>
      <c r="CD66" s="942"/>
      <c r="CE66" s="942"/>
      <c r="CF66" s="942"/>
      <c r="CG66" s="942"/>
      <c r="CH66" s="942"/>
      <c r="CI66" s="942"/>
      <c r="CJ66" s="942"/>
      <c r="CK66" s="942"/>
      <c r="CL66" s="942"/>
      <c r="CM66" s="942"/>
      <c r="CN66" s="942"/>
      <c r="CO66" s="942"/>
      <c r="CP66" s="942"/>
      <c r="CQ66" s="942"/>
      <c r="CR66" s="942"/>
      <c r="CS66" s="942"/>
      <c r="CT66" s="942"/>
      <c r="CU66" s="942"/>
      <c r="CV66" s="942"/>
      <c r="CW66" s="942"/>
      <c r="CX66" s="942"/>
      <c r="CY66" s="942"/>
      <c r="CZ66" s="942"/>
      <c r="DA66" s="942"/>
      <c r="DB66" s="942"/>
      <c r="DC66" s="942"/>
      <c r="DD66" s="942"/>
      <c r="DE66" s="942"/>
      <c r="DF66" s="942"/>
      <c r="DG66" s="942"/>
      <c r="DH66" s="942"/>
      <c r="DI66" s="942"/>
      <c r="DJ66" s="942"/>
      <c r="DK66" s="942"/>
      <c r="DL66" s="942"/>
      <c r="DM66" s="942"/>
      <c r="DN66" s="942"/>
      <c r="DO66" s="942"/>
      <c r="DP66" s="942"/>
      <c r="DQ66" s="942"/>
      <c r="DR66" s="942"/>
      <c r="DS66" s="942"/>
      <c r="DT66" s="942"/>
      <c r="DU66" s="942"/>
      <c r="DV66" s="942"/>
      <c r="DW66" s="942"/>
      <c r="DX66" s="942"/>
      <c r="DY66" s="942"/>
      <c r="DZ66" s="942"/>
      <c r="EA66" s="942"/>
      <c r="EB66" s="942"/>
      <c r="EC66" s="942"/>
      <c r="ED66" s="942"/>
      <c r="EE66" s="942"/>
      <c r="EF66" s="942"/>
      <c r="EG66" s="942"/>
      <c r="EH66" s="942"/>
      <c r="EI66" s="942"/>
      <c r="EJ66" s="942"/>
      <c r="EK66" s="942"/>
      <c r="EL66" s="942"/>
      <c r="EM66" s="942"/>
      <c r="EN66" s="942"/>
      <c r="EO66" s="942"/>
      <c r="EP66" s="942"/>
      <c r="EQ66" s="942"/>
      <c r="ER66" s="942"/>
      <c r="ES66" s="942"/>
      <c r="ET66" s="942"/>
      <c r="EU66" s="942"/>
      <c r="EV66" s="942"/>
      <c r="EW66" s="942"/>
      <c r="EX66" s="942"/>
      <c r="EY66" s="942"/>
      <c r="EZ66" s="942"/>
      <c r="FA66" s="942"/>
      <c r="FB66" s="942"/>
      <c r="FC66" s="942"/>
      <c r="FD66" s="942"/>
      <c r="FE66" s="942"/>
      <c r="FF66" s="942"/>
      <c r="FG66" s="942"/>
      <c r="FH66" s="942"/>
      <c r="FI66" s="942"/>
      <c r="FJ66" s="942"/>
      <c r="FK66" s="942"/>
      <c r="FL66" s="942"/>
      <c r="FM66" s="942"/>
      <c r="FN66" s="942"/>
      <c r="FO66" s="942"/>
      <c r="FP66" s="942"/>
      <c r="FQ66" s="942"/>
      <c r="FR66" s="942"/>
      <c r="FS66" s="942"/>
      <c r="FT66" s="942"/>
      <c r="FU66" s="942"/>
      <c r="FV66" s="942"/>
      <c r="FW66" s="942"/>
      <c r="FX66" s="942"/>
      <c r="FY66" s="942"/>
      <c r="FZ66" s="942"/>
      <c r="GA66" s="942"/>
      <c r="GB66" s="942"/>
      <c r="GC66" s="942"/>
      <c r="GD66" s="942"/>
      <c r="GE66" s="942"/>
      <c r="GF66" s="942"/>
      <c r="GG66" s="942"/>
      <c r="GH66" s="942"/>
      <c r="GI66" s="942"/>
      <c r="GJ66" s="942"/>
      <c r="GK66" s="942"/>
      <c r="GL66" s="942"/>
      <c r="GM66" s="942"/>
      <c r="GN66" s="942"/>
      <c r="GO66" s="942"/>
      <c r="GP66" s="942"/>
      <c r="GQ66" s="942"/>
      <c r="GR66" s="942"/>
      <c r="GS66" s="942"/>
      <c r="GT66" s="942"/>
      <c r="GU66" s="942"/>
      <c r="GV66" s="942"/>
      <c r="GW66" s="942"/>
      <c r="GX66" s="942"/>
      <c r="GY66" s="942"/>
      <c r="GZ66" s="942"/>
      <c r="HA66" s="942"/>
      <c r="HB66" s="942"/>
      <c r="HC66" s="942"/>
      <c r="HD66" s="942"/>
      <c r="HE66" s="942"/>
      <c r="HF66" s="942"/>
      <c r="HG66" s="942"/>
      <c r="HH66" s="942"/>
      <c r="HI66" s="942"/>
      <c r="HJ66" s="942"/>
      <c r="HK66" s="942"/>
      <c r="HL66" s="942"/>
      <c r="HM66" s="942"/>
      <c r="HN66" s="942"/>
      <c r="HO66" s="942"/>
      <c r="HP66" s="942"/>
      <c r="HQ66" s="942"/>
      <c r="HR66" s="942"/>
      <c r="HS66" s="942"/>
      <c r="HT66" s="942"/>
      <c r="HU66" s="942"/>
      <c r="HV66" s="942"/>
      <c r="HW66" s="942"/>
      <c r="HX66" s="942"/>
      <c r="HY66" s="942"/>
      <c r="HZ66" s="942"/>
      <c r="IA66" s="942"/>
      <c r="IB66" s="942"/>
      <c r="IC66" s="942"/>
      <c r="ID66" s="942"/>
      <c r="IE66" s="942"/>
      <c r="IF66" s="942"/>
      <c r="IG66" s="942"/>
      <c r="IH66" s="942"/>
      <c r="II66" s="942"/>
      <c r="IJ66" s="942"/>
      <c r="IK66" s="942"/>
      <c r="IL66" s="942"/>
      <c r="IM66" s="942"/>
      <c r="IN66" s="942"/>
      <c r="IO66" s="942"/>
      <c r="IP66" s="942"/>
      <c r="IQ66" s="942"/>
      <c r="IR66" s="942"/>
      <c r="IS66" s="943"/>
    </row>
    <row r="67" spans="1:255" s="944" customFormat="1" ht="12" customHeight="1">
      <c r="A67" s="958" t="s">
        <v>682</v>
      </c>
      <c r="B67" s="954">
        <v>69.285186870000004</v>
      </c>
      <c r="C67" s="955">
        <v>57.909777640000001</v>
      </c>
      <c r="D67" s="955">
        <v>60.332521229999998</v>
      </c>
      <c r="E67" s="954">
        <v>-33.761266170000006</v>
      </c>
      <c r="F67" s="956">
        <v>-24.580518960000003</v>
      </c>
      <c r="G67" s="955">
        <v>-36.306906649999995</v>
      </c>
      <c r="H67" s="954">
        <v>35.523920699999998</v>
      </c>
      <c r="I67" s="956">
        <v>33.329258679999995</v>
      </c>
      <c r="J67" s="955">
        <v>24.025614580000003</v>
      </c>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c r="AX67" s="942"/>
      <c r="AY67" s="942"/>
      <c r="AZ67" s="942"/>
      <c r="BA67" s="942"/>
      <c r="BB67" s="942"/>
      <c r="BC67" s="942"/>
      <c r="BD67" s="942"/>
      <c r="BE67" s="942"/>
      <c r="BF67" s="942"/>
      <c r="BG67" s="942"/>
      <c r="BH67" s="942"/>
      <c r="BI67" s="942"/>
      <c r="BJ67" s="942"/>
      <c r="BK67" s="942"/>
      <c r="BL67" s="942"/>
      <c r="BM67" s="942"/>
      <c r="BN67" s="942"/>
      <c r="BO67" s="942"/>
      <c r="BP67" s="942"/>
      <c r="BQ67" s="942"/>
      <c r="BR67" s="942"/>
      <c r="BS67" s="942"/>
      <c r="BT67" s="942"/>
      <c r="BU67" s="942"/>
      <c r="BV67" s="942"/>
      <c r="BW67" s="942"/>
      <c r="BX67" s="942"/>
      <c r="BY67" s="942"/>
      <c r="BZ67" s="942"/>
      <c r="CA67" s="942"/>
      <c r="CB67" s="942"/>
      <c r="CC67" s="942"/>
      <c r="CD67" s="942"/>
      <c r="CE67" s="942"/>
      <c r="CF67" s="942"/>
      <c r="CG67" s="942"/>
      <c r="CH67" s="942"/>
      <c r="CI67" s="942"/>
      <c r="CJ67" s="942"/>
      <c r="CK67" s="942"/>
      <c r="CL67" s="942"/>
      <c r="CM67" s="942"/>
      <c r="CN67" s="942"/>
      <c r="CO67" s="942"/>
      <c r="CP67" s="942"/>
      <c r="CQ67" s="942"/>
      <c r="CR67" s="942"/>
      <c r="CS67" s="942"/>
      <c r="CT67" s="942"/>
      <c r="CU67" s="942"/>
      <c r="CV67" s="942"/>
      <c r="CW67" s="942"/>
      <c r="CX67" s="942"/>
      <c r="CY67" s="942"/>
      <c r="CZ67" s="942"/>
      <c r="DA67" s="942"/>
      <c r="DB67" s="942"/>
      <c r="DC67" s="942"/>
      <c r="DD67" s="942"/>
      <c r="DE67" s="942"/>
      <c r="DF67" s="942"/>
      <c r="DG67" s="942"/>
      <c r="DH67" s="942"/>
      <c r="DI67" s="942"/>
      <c r="DJ67" s="942"/>
      <c r="DK67" s="942"/>
      <c r="DL67" s="942"/>
      <c r="DM67" s="942"/>
      <c r="DN67" s="942"/>
      <c r="DO67" s="942"/>
      <c r="DP67" s="942"/>
      <c r="DQ67" s="942"/>
      <c r="DR67" s="942"/>
      <c r="DS67" s="942"/>
      <c r="DT67" s="942"/>
      <c r="DU67" s="942"/>
      <c r="DV67" s="942"/>
      <c r="DW67" s="942"/>
      <c r="DX67" s="942"/>
      <c r="DY67" s="942"/>
      <c r="DZ67" s="942"/>
      <c r="EA67" s="942"/>
      <c r="EB67" s="942"/>
      <c r="EC67" s="942"/>
      <c r="ED67" s="942"/>
      <c r="EE67" s="942"/>
      <c r="EF67" s="942"/>
      <c r="EG67" s="942"/>
      <c r="EH67" s="942"/>
      <c r="EI67" s="942"/>
      <c r="EJ67" s="942"/>
      <c r="EK67" s="942"/>
      <c r="EL67" s="942"/>
      <c r="EM67" s="942"/>
      <c r="EN67" s="942"/>
      <c r="EO67" s="942"/>
      <c r="EP67" s="942"/>
      <c r="EQ67" s="942"/>
      <c r="ER67" s="942"/>
      <c r="ES67" s="942"/>
      <c r="ET67" s="942"/>
      <c r="EU67" s="942"/>
      <c r="EV67" s="942"/>
      <c r="EW67" s="942"/>
      <c r="EX67" s="942"/>
      <c r="EY67" s="942"/>
      <c r="EZ67" s="942"/>
      <c r="FA67" s="942"/>
      <c r="FB67" s="942"/>
      <c r="FC67" s="942"/>
      <c r="FD67" s="942"/>
      <c r="FE67" s="942"/>
      <c r="FF67" s="942"/>
      <c r="FG67" s="942"/>
      <c r="FH67" s="942"/>
      <c r="FI67" s="942"/>
      <c r="FJ67" s="942"/>
      <c r="FK67" s="942"/>
      <c r="FL67" s="942"/>
      <c r="FM67" s="942"/>
      <c r="FN67" s="942"/>
      <c r="FO67" s="942"/>
      <c r="FP67" s="942"/>
      <c r="FQ67" s="942"/>
      <c r="FR67" s="942"/>
      <c r="FS67" s="942"/>
      <c r="FT67" s="942"/>
      <c r="FU67" s="942"/>
      <c r="FV67" s="942"/>
      <c r="FW67" s="942"/>
      <c r="FX67" s="942"/>
      <c r="FY67" s="942"/>
      <c r="FZ67" s="942"/>
      <c r="GA67" s="942"/>
      <c r="GB67" s="942"/>
      <c r="GC67" s="942"/>
      <c r="GD67" s="942"/>
      <c r="GE67" s="942"/>
      <c r="GF67" s="942"/>
      <c r="GG67" s="942"/>
      <c r="GH67" s="942"/>
      <c r="GI67" s="942"/>
      <c r="GJ67" s="942"/>
      <c r="GK67" s="942"/>
      <c r="GL67" s="942"/>
      <c r="GM67" s="942"/>
      <c r="GN67" s="942"/>
      <c r="GO67" s="942"/>
      <c r="GP67" s="942"/>
      <c r="GQ67" s="942"/>
      <c r="GR67" s="942"/>
      <c r="GS67" s="942"/>
      <c r="GT67" s="942"/>
      <c r="GU67" s="942"/>
      <c r="GV67" s="942"/>
      <c r="GW67" s="942"/>
      <c r="GX67" s="942"/>
      <c r="GY67" s="942"/>
      <c r="GZ67" s="942"/>
      <c r="HA67" s="942"/>
      <c r="HB67" s="942"/>
      <c r="HC67" s="942"/>
      <c r="HD67" s="942"/>
      <c r="HE67" s="942"/>
      <c r="HF67" s="942"/>
      <c r="HG67" s="942"/>
      <c r="HH67" s="942"/>
      <c r="HI67" s="942"/>
      <c r="HJ67" s="942"/>
      <c r="HK67" s="942"/>
      <c r="HL67" s="942"/>
      <c r="HM67" s="942"/>
      <c r="HN67" s="942"/>
      <c r="HO67" s="942"/>
      <c r="HP67" s="942"/>
      <c r="HQ67" s="942"/>
      <c r="HR67" s="942"/>
      <c r="HS67" s="942"/>
      <c r="HT67" s="942"/>
      <c r="HU67" s="942"/>
      <c r="HV67" s="942"/>
      <c r="HW67" s="942"/>
      <c r="HX67" s="942"/>
      <c r="HY67" s="942"/>
      <c r="HZ67" s="942"/>
      <c r="IA67" s="942"/>
      <c r="IB67" s="942"/>
      <c r="IC67" s="942"/>
      <c r="ID67" s="942"/>
      <c r="IE67" s="942"/>
      <c r="IF67" s="942"/>
      <c r="IG67" s="942"/>
      <c r="IH67" s="942"/>
      <c r="II67" s="942"/>
      <c r="IJ67" s="942"/>
      <c r="IK67" s="942"/>
      <c r="IL67" s="942"/>
      <c r="IM67" s="942"/>
      <c r="IN67" s="942"/>
      <c r="IO67" s="942"/>
      <c r="IP67" s="942"/>
      <c r="IQ67" s="942"/>
      <c r="IR67" s="942"/>
      <c r="IS67" s="943"/>
    </row>
    <row r="68" spans="1:255" s="944" customFormat="1" ht="12" customHeight="1">
      <c r="A68" s="958" t="s">
        <v>683</v>
      </c>
      <c r="B68" s="954">
        <v>150.08804443</v>
      </c>
      <c r="C68" s="955">
        <v>158.55623109999999</v>
      </c>
      <c r="D68" s="955">
        <v>188.67544884</v>
      </c>
      <c r="E68" s="954">
        <v>-95.390476960000001</v>
      </c>
      <c r="F68" s="956">
        <v>-103.19627238</v>
      </c>
      <c r="G68" s="955">
        <v>-117.3706955</v>
      </c>
      <c r="H68" s="954">
        <v>54.697567469999996</v>
      </c>
      <c r="I68" s="956">
        <v>55.359958719999995</v>
      </c>
      <c r="J68" s="955">
        <v>71.304753340000005</v>
      </c>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c r="AX68" s="942"/>
      <c r="AY68" s="942"/>
      <c r="AZ68" s="942"/>
      <c r="BA68" s="942"/>
      <c r="BB68" s="942"/>
      <c r="BC68" s="942"/>
      <c r="BD68" s="942"/>
      <c r="BE68" s="942"/>
      <c r="BF68" s="942"/>
      <c r="BG68" s="942"/>
      <c r="BH68" s="942"/>
      <c r="BI68" s="942"/>
      <c r="BJ68" s="942"/>
      <c r="BK68" s="942"/>
      <c r="BL68" s="942"/>
      <c r="BM68" s="942"/>
      <c r="BN68" s="942"/>
      <c r="BO68" s="942"/>
      <c r="BP68" s="942"/>
      <c r="BQ68" s="942"/>
      <c r="BR68" s="942"/>
      <c r="BS68" s="942"/>
      <c r="BT68" s="942"/>
      <c r="BU68" s="942"/>
      <c r="BV68" s="942"/>
      <c r="BW68" s="942"/>
      <c r="BX68" s="942"/>
      <c r="BY68" s="942"/>
      <c r="BZ68" s="942"/>
      <c r="CA68" s="942"/>
      <c r="CB68" s="942"/>
      <c r="CC68" s="942"/>
      <c r="CD68" s="942"/>
      <c r="CE68" s="942"/>
      <c r="CF68" s="942"/>
      <c r="CG68" s="942"/>
      <c r="CH68" s="942"/>
      <c r="CI68" s="942"/>
      <c r="CJ68" s="942"/>
      <c r="CK68" s="942"/>
      <c r="CL68" s="942"/>
      <c r="CM68" s="942"/>
      <c r="CN68" s="942"/>
      <c r="CO68" s="942"/>
      <c r="CP68" s="942"/>
      <c r="CQ68" s="942"/>
      <c r="CR68" s="942"/>
      <c r="CS68" s="942"/>
      <c r="CT68" s="942"/>
      <c r="CU68" s="942"/>
      <c r="CV68" s="942"/>
      <c r="CW68" s="942"/>
      <c r="CX68" s="942"/>
      <c r="CY68" s="942"/>
      <c r="CZ68" s="942"/>
      <c r="DA68" s="942"/>
      <c r="DB68" s="942"/>
      <c r="DC68" s="942"/>
      <c r="DD68" s="942"/>
      <c r="DE68" s="942"/>
      <c r="DF68" s="942"/>
      <c r="DG68" s="942"/>
      <c r="DH68" s="942"/>
      <c r="DI68" s="942"/>
      <c r="DJ68" s="942"/>
      <c r="DK68" s="942"/>
      <c r="DL68" s="942"/>
      <c r="DM68" s="942"/>
      <c r="DN68" s="942"/>
      <c r="DO68" s="942"/>
      <c r="DP68" s="942"/>
      <c r="DQ68" s="942"/>
      <c r="DR68" s="942"/>
      <c r="DS68" s="942"/>
      <c r="DT68" s="942"/>
      <c r="DU68" s="942"/>
      <c r="DV68" s="942"/>
      <c r="DW68" s="942"/>
      <c r="DX68" s="942"/>
      <c r="DY68" s="942"/>
      <c r="DZ68" s="942"/>
      <c r="EA68" s="942"/>
      <c r="EB68" s="942"/>
      <c r="EC68" s="942"/>
      <c r="ED68" s="942"/>
      <c r="EE68" s="942"/>
      <c r="EF68" s="942"/>
      <c r="EG68" s="942"/>
      <c r="EH68" s="942"/>
      <c r="EI68" s="942"/>
      <c r="EJ68" s="942"/>
      <c r="EK68" s="942"/>
      <c r="EL68" s="942"/>
      <c r="EM68" s="942"/>
      <c r="EN68" s="942"/>
      <c r="EO68" s="942"/>
      <c r="EP68" s="942"/>
      <c r="EQ68" s="942"/>
      <c r="ER68" s="942"/>
      <c r="ES68" s="942"/>
      <c r="ET68" s="942"/>
      <c r="EU68" s="942"/>
      <c r="EV68" s="942"/>
      <c r="EW68" s="942"/>
      <c r="EX68" s="942"/>
      <c r="EY68" s="942"/>
      <c r="EZ68" s="942"/>
      <c r="FA68" s="942"/>
      <c r="FB68" s="942"/>
      <c r="FC68" s="942"/>
      <c r="FD68" s="942"/>
      <c r="FE68" s="942"/>
      <c r="FF68" s="942"/>
      <c r="FG68" s="942"/>
      <c r="FH68" s="942"/>
      <c r="FI68" s="942"/>
      <c r="FJ68" s="942"/>
      <c r="FK68" s="942"/>
      <c r="FL68" s="942"/>
      <c r="FM68" s="942"/>
      <c r="FN68" s="942"/>
      <c r="FO68" s="942"/>
      <c r="FP68" s="942"/>
      <c r="FQ68" s="942"/>
      <c r="FR68" s="942"/>
      <c r="FS68" s="942"/>
      <c r="FT68" s="942"/>
      <c r="FU68" s="942"/>
      <c r="FV68" s="942"/>
      <c r="FW68" s="942"/>
      <c r="FX68" s="942"/>
      <c r="FY68" s="942"/>
      <c r="FZ68" s="942"/>
      <c r="GA68" s="942"/>
      <c r="GB68" s="942"/>
      <c r="GC68" s="942"/>
      <c r="GD68" s="942"/>
      <c r="GE68" s="942"/>
      <c r="GF68" s="942"/>
      <c r="GG68" s="942"/>
      <c r="GH68" s="942"/>
      <c r="GI68" s="942"/>
      <c r="GJ68" s="942"/>
      <c r="GK68" s="942"/>
      <c r="GL68" s="942"/>
      <c r="GM68" s="942"/>
      <c r="GN68" s="942"/>
      <c r="GO68" s="942"/>
      <c r="GP68" s="942"/>
      <c r="GQ68" s="942"/>
      <c r="GR68" s="942"/>
      <c r="GS68" s="942"/>
      <c r="GT68" s="942"/>
      <c r="GU68" s="942"/>
      <c r="GV68" s="942"/>
      <c r="GW68" s="942"/>
      <c r="GX68" s="942"/>
      <c r="GY68" s="942"/>
      <c r="GZ68" s="942"/>
      <c r="HA68" s="942"/>
      <c r="HB68" s="942"/>
      <c r="HC68" s="942"/>
      <c r="HD68" s="942"/>
      <c r="HE68" s="942"/>
      <c r="HF68" s="942"/>
      <c r="HG68" s="942"/>
      <c r="HH68" s="942"/>
      <c r="HI68" s="942"/>
      <c r="HJ68" s="942"/>
      <c r="HK68" s="942"/>
      <c r="HL68" s="942"/>
      <c r="HM68" s="942"/>
      <c r="HN68" s="942"/>
      <c r="HO68" s="942"/>
      <c r="HP68" s="942"/>
      <c r="HQ68" s="942"/>
      <c r="HR68" s="942"/>
      <c r="HS68" s="942"/>
      <c r="HT68" s="942"/>
      <c r="HU68" s="942"/>
      <c r="HV68" s="942"/>
      <c r="HW68" s="942"/>
      <c r="HX68" s="942"/>
      <c r="HY68" s="942"/>
      <c r="HZ68" s="942"/>
      <c r="IA68" s="942"/>
      <c r="IB68" s="942"/>
      <c r="IC68" s="942"/>
      <c r="ID68" s="942"/>
      <c r="IE68" s="942"/>
      <c r="IF68" s="942"/>
      <c r="IG68" s="942"/>
      <c r="IH68" s="942"/>
      <c r="II68" s="942"/>
      <c r="IJ68" s="942"/>
      <c r="IK68" s="942"/>
      <c r="IL68" s="942"/>
      <c r="IM68" s="942"/>
      <c r="IN68" s="942"/>
      <c r="IO68" s="942"/>
      <c r="IP68" s="942"/>
      <c r="IQ68" s="942"/>
      <c r="IR68" s="942"/>
      <c r="IS68" s="943"/>
    </row>
    <row r="69" spans="1:255" s="944" customFormat="1" ht="12" customHeight="1">
      <c r="A69" s="958" t="s">
        <v>684</v>
      </c>
      <c r="B69" s="954">
        <v>0</v>
      </c>
      <c r="C69" s="955">
        <v>0</v>
      </c>
      <c r="D69" s="955">
        <v>0</v>
      </c>
      <c r="E69" s="954">
        <v>0</v>
      </c>
      <c r="F69" s="956">
        <v>0</v>
      </c>
      <c r="G69" s="955">
        <v>0</v>
      </c>
      <c r="H69" s="954">
        <v>0</v>
      </c>
      <c r="I69" s="956">
        <v>0</v>
      </c>
      <c r="J69" s="955">
        <v>0</v>
      </c>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c r="AX69" s="942"/>
      <c r="AY69" s="942"/>
      <c r="AZ69" s="942"/>
      <c r="BA69" s="942"/>
      <c r="BB69" s="942"/>
      <c r="BC69" s="942"/>
      <c r="BD69" s="942"/>
      <c r="BE69" s="942"/>
      <c r="BF69" s="942"/>
      <c r="BG69" s="942"/>
      <c r="BH69" s="942"/>
      <c r="BI69" s="942"/>
      <c r="BJ69" s="942"/>
      <c r="BK69" s="942"/>
      <c r="BL69" s="942"/>
      <c r="BM69" s="942"/>
      <c r="BN69" s="942"/>
      <c r="BO69" s="942"/>
      <c r="BP69" s="942"/>
      <c r="BQ69" s="942"/>
      <c r="BR69" s="942"/>
      <c r="BS69" s="942"/>
      <c r="BT69" s="942"/>
      <c r="BU69" s="942"/>
      <c r="BV69" s="942"/>
      <c r="BW69" s="942"/>
      <c r="BX69" s="942"/>
      <c r="BY69" s="942"/>
      <c r="BZ69" s="942"/>
      <c r="CA69" s="942"/>
      <c r="CB69" s="942"/>
      <c r="CC69" s="942"/>
      <c r="CD69" s="942"/>
      <c r="CE69" s="942"/>
      <c r="CF69" s="942"/>
      <c r="CG69" s="942"/>
      <c r="CH69" s="942"/>
      <c r="CI69" s="942"/>
      <c r="CJ69" s="942"/>
      <c r="CK69" s="942"/>
      <c r="CL69" s="942"/>
      <c r="CM69" s="942"/>
      <c r="CN69" s="942"/>
      <c r="CO69" s="942"/>
      <c r="CP69" s="942"/>
      <c r="CQ69" s="942"/>
      <c r="CR69" s="942"/>
      <c r="CS69" s="942"/>
      <c r="CT69" s="942"/>
      <c r="CU69" s="942"/>
      <c r="CV69" s="942"/>
      <c r="CW69" s="942"/>
      <c r="CX69" s="942"/>
      <c r="CY69" s="942"/>
      <c r="CZ69" s="942"/>
      <c r="DA69" s="942"/>
      <c r="DB69" s="942"/>
      <c r="DC69" s="942"/>
      <c r="DD69" s="942"/>
      <c r="DE69" s="942"/>
      <c r="DF69" s="942"/>
      <c r="DG69" s="942"/>
      <c r="DH69" s="942"/>
      <c r="DI69" s="942"/>
      <c r="DJ69" s="942"/>
      <c r="DK69" s="942"/>
      <c r="DL69" s="942"/>
      <c r="DM69" s="942"/>
      <c r="DN69" s="942"/>
      <c r="DO69" s="942"/>
      <c r="DP69" s="942"/>
      <c r="DQ69" s="942"/>
      <c r="DR69" s="942"/>
      <c r="DS69" s="942"/>
      <c r="DT69" s="942"/>
      <c r="DU69" s="942"/>
      <c r="DV69" s="942"/>
      <c r="DW69" s="942"/>
      <c r="DX69" s="942"/>
      <c r="DY69" s="942"/>
      <c r="DZ69" s="942"/>
      <c r="EA69" s="942"/>
      <c r="EB69" s="942"/>
      <c r="EC69" s="942"/>
      <c r="ED69" s="942"/>
      <c r="EE69" s="942"/>
      <c r="EF69" s="942"/>
      <c r="EG69" s="942"/>
      <c r="EH69" s="942"/>
      <c r="EI69" s="942"/>
      <c r="EJ69" s="942"/>
      <c r="EK69" s="942"/>
      <c r="EL69" s="942"/>
      <c r="EM69" s="942"/>
      <c r="EN69" s="942"/>
      <c r="EO69" s="942"/>
      <c r="EP69" s="942"/>
      <c r="EQ69" s="942"/>
      <c r="ER69" s="942"/>
      <c r="ES69" s="942"/>
      <c r="ET69" s="942"/>
      <c r="EU69" s="942"/>
      <c r="EV69" s="942"/>
      <c r="EW69" s="942"/>
      <c r="EX69" s="942"/>
      <c r="EY69" s="942"/>
      <c r="EZ69" s="942"/>
      <c r="FA69" s="942"/>
      <c r="FB69" s="942"/>
      <c r="FC69" s="942"/>
      <c r="FD69" s="942"/>
      <c r="FE69" s="942"/>
      <c r="FF69" s="942"/>
      <c r="FG69" s="942"/>
      <c r="FH69" s="942"/>
      <c r="FI69" s="942"/>
      <c r="FJ69" s="942"/>
      <c r="FK69" s="942"/>
      <c r="FL69" s="942"/>
      <c r="FM69" s="942"/>
      <c r="FN69" s="942"/>
      <c r="FO69" s="942"/>
      <c r="FP69" s="942"/>
      <c r="FQ69" s="942"/>
      <c r="FR69" s="942"/>
      <c r="FS69" s="942"/>
      <c r="FT69" s="942"/>
      <c r="FU69" s="942"/>
      <c r="FV69" s="942"/>
      <c r="FW69" s="942"/>
      <c r="FX69" s="942"/>
      <c r="FY69" s="942"/>
      <c r="FZ69" s="942"/>
      <c r="GA69" s="942"/>
      <c r="GB69" s="942"/>
      <c r="GC69" s="942"/>
      <c r="GD69" s="942"/>
      <c r="GE69" s="942"/>
      <c r="GF69" s="942"/>
      <c r="GG69" s="942"/>
      <c r="GH69" s="942"/>
      <c r="GI69" s="942"/>
      <c r="GJ69" s="942"/>
      <c r="GK69" s="942"/>
      <c r="GL69" s="942"/>
      <c r="GM69" s="942"/>
      <c r="GN69" s="942"/>
      <c r="GO69" s="942"/>
      <c r="GP69" s="942"/>
      <c r="GQ69" s="942"/>
      <c r="GR69" s="942"/>
      <c r="GS69" s="942"/>
      <c r="GT69" s="942"/>
      <c r="GU69" s="942"/>
      <c r="GV69" s="942"/>
      <c r="GW69" s="942"/>
      <c r="GX69" s="942"/>
      <c r="GY69" s="942"/>
      <c r="GZ69" s="942"/>
      <c r="HA69" s="942"/>
      <c r="HB69" s="942"/>
      <c r="HC69" s="942"/>
      <c r="HD69" s="942"/>
      <c r="HE69" s="942"/>
      <c r="HF69" s="942"/>
      <c r="HG69" s="942"/>
      <c r="HH69" s="942"/>
      <c r="HI69" s="942"/>
      <c r="HJ69" s="942"/>
      <c r="HK69" s="942"/>
      <c r="HL69" s="942"/>
      <c r="HM69" s="942"/>
      <c r="HN69" s="942"/>
      <c r="HO69" s="942"/>
      <c r="HP69" s="942"/>
      <c r="HQ69" s="942"/>
      <c r="HR69" s="942"/>
      <c r="HS69" s="942"/>
      <c r="HT69" s="942"/>
      <c r="HU69" s="942"/>
      <c r="HV69" s="942"/>
      <c r="HW69" s="942"/>
      <c r="HX69" s="942"/>
      <c r="HY69" s="942"/>
      <c r="HZ69" s="942"/>
      <c r="IA69" s="942"/>
      <c r="IB69" s="942"/>
      <c r="IC69" s="942"/>
      <c r="ID69" s="942"/>
      <c r="IE69" s="942"/>
      <c r="IF69" s="942"/>
      <c r="IG69" s="942"/>
      <c r="IH69" s="942"/>
      <c r="II69" s="942"/>
      <c r="IJ69" s="942"/>
      <c r="IK69" s="942"/>
      <c r="IL69" s="942"/>
      <c r="IM69" s="942"/>
      <c r="IN69" s="942"/>
      <c r="IO69" s="942"/>
      <c r="IP69" s="942"/>
      <c r="IQ69" s="942"/>
      <c r="IR69" s="942"/>
      <c r="IS69" s="943"/>
    </row>
    <row r="70" spans="1:255" s="944" customFormat="1" ht="12" customHeight="1">
      <c r="A70" s="958" t="s">
        <v>685</v>
      </c>
      <c r="B70" s="954">
        <v>79.447529169999996</v>
      </c>
      <c r="C70" s="955">
        <v>81.97760808000001</v>
      </c>
      <c r="D70" s="955">
        <v>93.170910969999994</v>
      </c>
      <c r="E70" s="954">
        <v>-60.504911960000001</v>
      </c>
      <c r="F70" s="956">
        <v>-61.415383939999998</v>
      </c>
      <c r="G70" s="955">
        <v>-65.124051100000003</v>
      </c>
      <c r="H70" s="954">
        <v>18.942617209999995</v>
      </c>
      <c r="I70" s="956">
        <v>20.562224140000012</v>
      </c>
      <c r="J70" s="955">
        <v>28.046859869999992</v>
      </c>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c r="AX70" s="942"/>
      <c r="AY70" s="942"/>
      <c r="AZ70" s="942"/>
      <c r="BA70" s="942"/>
      <c r="BB70" s="942"/>
      <c r="BC70" s="942"/>
      <c r="BD70" s="942"/>
      <c r="BE70" s="942"/>
      <c r="BF70" s="942"/>
      <c r="BG70" s="942"/>
      <c r="BH70" s="942"/>
      <c r="BI70" s="942"/>
      <c r="BJ70" s="942"/>
      <c r="BK70" s="942"/>
      <c r="BL70" s="942"/>
      <c r="BM70" s="942"/>
      <c r="BN70" s="942"/>
      <c r="BO70" s="942"/>
      <c r="BP70" s="942"/>
      <c r="BQ70" s="942"/>
      <c r="BR70" s="942"/>
      <c r="BS70" s="942"/>
      <c r="BT70" s="942"/>
      <c r="BU70" s="942"/>
      <c r="BV70" s="942"/>
      <c r="BW70" s="942"/>
      <c r="BX70" s="942"/>
      <c r="BY70" s="942"/>
      <c r="BZ70" s="942"/>
      <c r="CA70" s="942"/>
      <c r="CB70" s="942"/>
      <c r="CC70" s="942"/>
      <c r="CD70" s="942"/>
      <c r="CE70" s="942"/>
      <c r="CF70" s="942"/>
      <c r="CG70" s="942"/>
      <c r="CH70" s="942"/>
      <c r="CI70" s="942"/>
      <c r="CJ70" s="942"/>
      <c r="CK70" s="942"/>
      <c r="CL70" s="942"/>
      <c r="CM70" s="942"/>
      <c r="CN70" s="942"/>
      <c r="CO70" s="942"/>
      <c r="CP70" s="942"/>
      <c r="CQ70" s="942"/>
      <c r="CR70" s="942"/>
      <c r="CS70" s="942"/>
      <c r="CT70" s="942"/>
      <c r="CU70" s="942"/>
      <c r="CV70" s="942"/>
      <c r="CW70" s="942"/>
      <c r="CX70" s="942"/>
      <c r="CY70" s="942"/>
      <c r="CZ70" s="942"/>
      <c r="DA70" s="942"/>
      <c r="DB70" s="942"/>
      <c r="DC70" s="942"/>
      <c r="DD70" s="942"/>
      <c r="DE70" s="942"/>
      <c r="DF70" s="942"/>
      <c r="DG70" s="942"/>
      <c r="DH70" s="942"/>
      <c r="DI70" s="942"/>
      <c r="DJ70" s="942"/>
      <c r="DK70" s="942"/>
      <c r="DL70" s="942"/>
      <c r="DM70" s="942"/>
      <c r="DN70" s="942"/>
      <c r="DO70" s="942"/>
      <c r="DP70" s="942"/>
      <c r="DQ70" s="942"/>
      <c r="DR70" s="942"/>
      <c r="DS70" s="942"/>
      <c r="DT70" s="942"/>
      <c r="DU70" s="942"/>
      <c r="DV70" s="942"/>
      <c r="DW70" s="942"/>
      <c r="DX70" s="942"/>
      <c r="DY70" s="942"/>
      <c r="DZ70" s="942"/>
      <c r="EA70" s="942"/>
      <c r="EB70" s="942"/>
      <c r="EC70" s="942"/>
      <c r="ED70" s="942"/>
      <c r="EE70" s="942"/>
      <c r="EF70" s="942"/>
      <c r="EG70" s="942"/>
      <c r="EH70" s="942"/>
      <c r="EI70" s="942"/>
      <c r="EJ70" s="942"/>
      <c r="EK70" s="942"/>
      <c r="EL70" s="942"/>
      <c r="EM70" s="942"/>
      <c r="EN70" s="942"/>
      <c r="EO70" s="942"/>
      <c r="EP70" s="942"/>
      <c r="EQ70" s="942"/>
      <c r="ER70" s="942"/>
      <c r="ES70" s="942"/>
      <c r="ET70" s="942"/>
      <c r="EU70" s="942"/>
      <c r="EV70" s="942"/>
      <c r="EW70" s="942"/>
      <c r="EX70" s="942"/>
      <c r="EY70" s="942"/>
      <c r="EZ70" s="942"/>
      <c r="FA70" s="942"/>
      <c r="FB70" s="942"/>
      <c r="FC70" s="942"/>
      <c r="FD70" s="942"/>
      <c r="FE70" s="942"/>
      <c r="FF70" s="942"/>
      <c r="FG70" s="942"/>
      <c r="FH70" s="942"/>
      <c r="FI70" s="942"/>
      <c r="FJ70" s="942"/>
      <c r="FK70" s="942"/>
      <c r="FL70" s="942"/>
      <c r="FM70" s="942"/>
      <c r="FN70" s="942"/>
      <c r="FO70" s="942"/>
      <c r="FP70" s="942"/>
      <c r="FQ70" s="942"/>
      <c r="FR70" s="942"/>
      <c r="FS70" s="942"/>
      <c r="FT70" s="942"/>
      <c r="FU70" s="942"/>
      <c r="FV70" s="942"/>
      <c r="FW70" s="942"/>
      <c r="FX70" s="942"/>
      <c r="FY70" s="942"/>
      <c r="FZ70" s="942"/>
      <c r="GA70" s="942"/>
      <c r="GB70" s="942"/>
      <c r="GC70" s="942"/>
      <c r="GD70" s="942"/>
      <c r="GE70" s="942"/>
      <c r="GF70" s="942"/>
      <c r="GG70" s="942"/>
      <c r="GH70" s="942"/>
      <c r="GI70" s="942"/>
      <c r="GJ70" s="942"/>
      <c r="GK70" s="942"/>
      <c r="GL70" s="942"/>
      <c r="GM70" s="942"/>
      <c r="GN70" s="942"/>
      <c r="GO70" s="942"/>
      <c r="GP70" s="942"/>
      <c r="GQ70" s="942"/>
      <c r="GR70" s="942"/>
      <c r="GS70" s="942"/>
      <c r="GT70" s="942"/>
      <c r="GU70" s="942"/>
      <c r="GV70" s="942"/>
      <c r="GW70" s="942"/>
      <c r="GX70" s="942"/>
      <c r="GY70" s="942"/>
      <c r="GZ70" s="942"/>
      <c r="HA70" s="942"/>
      <c r="HB70" s="942"/>
      <c r="HC70" s="942"/>
      <c r="HD70" s="942"/>
      <c r="HE70" s="942"/>
      <c r="HF70" s="942"/>
      <c r="HG70" s="942"/>
      <c r="HH70" s="942"/>
      <c r="HI70" s="942"/>
      <c r="HJ70" s="942"/>
      <c r="HK70" s="942"/>
      <c r="HL70" s="942"/>
      <c r="HM70" s="942"/>
      <c r="HN70" s="942"/>
      <c r="HO70" s="942"/>
      <c r="HP70" s="942"/>
      <c r="HQ70" s="942"/>
      <c r="HR70" s="942"/>
      <c r="HS70" s="942"/>
      <c r="HT70" s="942"/>
      <c r="HU70" s="942"/>
      <c r="HV70" s="942"/>
      <c r="HW70" s="942"/>
      <c r="HX70" s="942"/>
      <c r="HY70" s="942"/>
      <c r="HZ70" s="942"/>
      <c r="IA70" s="942"/>
      <c r="IB70" s="942"/>
      <c r="IC70" s="942"/>
      <c r="ID70" s="942"/>
      <c r="IE70" s="942"/>
      <c r="IF70" s="942"/>
      <c r="IG70" s="942"/>
      <c r="IH70" s="942"/>
      <c r="II70" s="942"/>
      <c r="IJ70" s="942"/>
      <c r="IK70" s="942"/>
      <c r="IL70" s="942"/>
      <c r="IM70" s="942"/>
      <c r="IN70" s="942"/>
      <c r="IO70" s="942"/>
      <c r="IP70" s="942"/>
      <c r="IQ70" s="942"/>
      <c r="IR70" s="942"/>
      <c r="IS70" s="943"/>
    </row>
    <row r="71" spans="1:255" s="944" customFormat="1" ht="12" customHeight="1">
      <c r="A71" s="958" t="s">
        <v>686</v>
      </c>
      <c r="B71" s="954">
        <v>242.64139840999999</v>
      </c>
      <c r="C71" s="955">
        <v>250.21406877999999</v>
      </c>
      <c r="D71" s="955">
        <v>348.24828691000005</v>
      </c>
      <c r="E71" s="954">
        <v>-195.60647091000001</v>
      </c>
      <c r="F71" s="956">
        <v>-208.11275683999997</v>
      </c>
      <c r="G71" s="955">
        <v>-291.80831913000003</v>
      </c>
      <c r="H71" s="954">
        <v>47.034927499999981</v>
      </c>
      <c r="I71" s="956">
        <v>42.101311940000016</v>
      </c>
      <c r="J71" s="955">
        <v>56.439967780000018</v>
      </c>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c r="AX71" s="942"/>
      <c r="AY71" s="942"/>
      <c r="AZ71" s="942"/>
      <c r="BA71" s="942"/>
      <c r="BB71" s="942"/>
      <c r="BC71" s="942"/>
      <c r="BD71" s="942"/>
      <c r="BE71" s="942"/>
      <c r="BF71" s="942"/>
      <c r="BG71" s="942"/>
      <c r="BH71" s="942"/>
      <c r="BI71" s="942"/>
      <c r="BJ71" s="942"/>
      <c r="BK71" s="942"/>
      <c r="BL71" s="942"/>
      <c r="BM71" s="942"/>
      <c r="BN71" s="942"/>
      <c r="BO71" s="942"/>
      <c r="BP71" s="942"/>
      <c r="BQ71" s="942"/>
      <c r="BR71" s="942"/>
      <c r="BS71" s="942"/>
      <c r="BT71" s="942"/>
      <c r="BU71" s="942"/>
      <c r="BV71" s="942"/>
      <c r="BW71" s="942"/>
      <c r="BX71" s="942"/>
      <c r="BY71" s="942"/>
      <c r="BZ71" s="942"/>
      <c r="CA71" s="942"/>
      <c r="CB71" s="942"/>
      <c r="CC71" s="942"/>
      <c r="CD71" s="942"/>
      <c r="CE71" s="942"/>
      <c r="CF71" s="942"/>
      <c r="CG71" s="942"/>
      <c r="CH71" s="942"/>
      <c r="CI71" s="942"/>
      <c r="CJ71" s="942"/>
      <c r="CK71" s="942"/>
      <c r="CL71" s="942"/>
      <c r="CM71" s="942"/>
      <c r="CN71" s="942"/>
      <c r="CO71" s="942"/>
      <c r="CP71" s="942"/>
      <c r="CQ71" s="942"/>
      <c r="CR71" s="942"/>
      <c r="CS71" s="942"/>
      <c r="CT71" s="942"/>
      <c r="CU71" s="942"/>
      <c r="CV71" s="942"/>
      <c r="CW71" s="942"/>
      <c r="CX71" s="942"/>
      <c r="CY71" s="942"/>
      <c r="CZ71" s="942"/>
      <c r="DA71" s="942"/>
      <c r="DB71" s="942"/>
      <c r="DC71" s="942"/>
      <c r="DD71" s="942"/>
      <c r="DE71" s="942"/>
      <c r="DF71" s="942"/>
      <c r="DG71" s="942"/>
      <c r="DH71" s="942"/>
      <c r="DI71" s="942"/>
      <c r="DJ71" s="942"/>
      <c r="DK71" s="942"/>
      <c r="DL71" s="942"/>
      <c r="DM71" s="942"/>
      <c r="DN71" s="942"/>
      <c r="DO71" s="942"/>
      <c r="DP71" s="942"/>
      <c r="DQ71" s="942"/>
      <c r="DR71" s="942"/>
      <c r="DS71" s="942"/>
      <c r="DT71" s="942"/>
      <c r="DU71" s="942"/>
      <c r="DV71" s="942"/>
      <c r="DW71" s="942"/>
      <c r="DX71" s="942"/>
      <c r="DY71" s="942"/>
      <c r="DZ71" s="942"/>
      <c r="EA71" s="942"/>
      <c r="EB71" s="942"/>
      <c r="EC71" s="942"/>
      <c r="ED71" s="942"/>
      <c r="EE71" s="942"/>
      <c r="EF71" s="942"/>
      <c r="EG71" s="942"/>
      <c r="EH71" s="942"/>
      <c r="EI71" s="942"/>
      <c r="EJ71" s="942"/>
      <c r="EK71" s="942"/>
      <c r="EL71" s="942"/>
      <c r="EM71" s="942"/>
      <c r="EN71" s="942"/>
      <c r="EO71" s="942"/>
      <c r="EP71" s="942"/>
      <c r="EQ71" s="942"/>
      <c r="ER71" s="942"/>
      <c r="ES71" s="942"/>
      <c r="ET71" s="942"/>
      <c r="EU71" s="942"/>
      <c r="EV71" s="942"/>
      <c r="EW71" s="942"/>
      <c r="EX71" s="942"/>
      <c r="EY71" s="942"/>
      <c r="EZ71" s="942"/>
      <c r="FA71" s="942"/>
      <c r="FB71" s="942"/>
      <c r="FC71" s="942"/>
      <c r="FD71" s="942"/>
      <c r="FE71" s="942"/>
      <c r="FF71" s="942"/>
      <c r="FG71" s="942"/>
      <c r="FH71" s="942"/>
      <c r="FI71" s="942"/>
      <c r="FJ71" s="942"/>
      <c r="FK71" s="942"/>
      <c r="FL71" s="942"/>
      <c r="FM71" s="942"/>
      <c r="FN71" s="942"/>
      <c r="FO71" s="942"/>
      <c r="FP71" s="942"/>
      <c r="FQ71" s="942"/>
      <c r="FR71" s="942"/>
      <c r="FS71" s="942"/>
      <c r="FT71" s="942"/>
      <c r="FU71" s="942"/>
      <c r="FV71" s="942"/>
      <c r="FW71" s="942"/>
      <c r="FX71" s="942"/>
      <c r="FY71" s="942"/>
      <c r="FZ71" s="942"/>
      <c r="GA71" s="942"/>
      <c r="GB71" s="942"/>
      <c r="GC71" s="942"/>
      <c r="GD71" s="942"/>
      <c r="GE71" s="942"/>
      <c r="GF71" s="942"/>
      <c r="GG71" s="942"/>
      <c r="GH71" s="942"/>
      <c r="GI71" s="942"/>
      <c r="GJ71" s="942"/>
      <c r="GK71" s="942"/>
      <c r="GL71" s="942"/>
      <c r="GM71" s="942"/>
      <c r="GN71" s="942"/>
      <c r="GO71" s="942"/>
      <c r="GP71" s="942"/>
      <c r="GQ71" s="942"/>
      <c r="GR71" s="942"/>
      <c r="GS71" s="942"/>
      <c r="GT71" s="942"/>
      <c r="GU71" s="942"/>
      <c r="GV71" s="942"/>
      <c r="GW71" s="942"/>
      <c r="GX71" s="942"/>
      <c r="GY71" s="942"/>
      <c r="GZ71" s="942"/>
      <c r="HA71" s="942"/>
      <c r="HB71" s="942"/>
      <c r="HC71" s="942"/>
      <c r="HD71" s="942"/>
      <c r="HE71" s="942"/>
      <c r="HF71" s="942"/>
      <c r="HG71" s="942"/>
      <c r="HH71" s="942"/>
      <c r="HI71" s="942"/>
      <c r="HJ71" s="942"/>
      <c r="HK71" s="942"/>
      <c r="HL71" s="942"/>
      <c r="HM71" s="942"/>
      <c r="HN71" s="942"/>
      <c r="HO71" s="942"/>
      <c r="HP71" s="942"/>
      <c r="HQ71" s="942"/>
      <c r="HR71" s="942"/>
      <c r="HS71" s="942"/>
      <c r="HT71" s="942"/>
      <c r="HU71" s="942"/>
      <c r="HV71" s="942"/>
      <c r="HW71" s="942"/>
      <c r="HX71" s="942"/>
      <c r="HY71" s="942"/>
      <c r="HZ71" s="942"/>
      <c r="IA71" s="942"/>
      <c r="IB71" s="942"/>
      <c r="IC71" s="942"/>
      <c r="ID71" s="942"/>
      <c r="IE71" s="942"/>
      <c r="IF71" s="942"/>
      <c r="IG71" s="942"/>
      <c r="IH71" s="942"/>
      <c r="II71" s="942"/>
      <c r="IJ71" s="942"/>
      <c r="IK71" s="942"/>
      <c r="IL71" s="942"/>
      <c r="IM71" s="942"/>
      <c r="IN71" s="942"/>
      <c r="IO71" s="942"/>
      <c r="IP71" s="942"/>
      <c r="IQ71" s="942"/>
      <c r="IR71" s="942"/>
      <c r="IS71" s="943"/>
    </row>
    <row r="72" spans="1:255" s="944" customFormat="1" ht="12" customHeight="1">
      <c r="A72" s="958" t="s">
        <v>687</v>
      </c>
      <c r="B72" s="954">
        <v>550.85660257999996</v>
      </c>
      <c r="C72" s="955">
        <v>117.00044804000001</v>
      </c>
      <c r="D72" s="955">
        <v>111.50964492</v>
      </c>
      <c r="E72" s="954">
        <v>-101.13843412</v>
      </c>
      <c r="F72" s="956">
        <v>-39.04389244</v>
      </c>
      <c r="G72" s="955">
        <v>-16.4878465</v>
      </c>
      <c r="H72" s="954">
        <v>449.71816845999996</v>
      </c>
      <c r="I72" s="956">
        <v>77.956555600000002</v>
      </c>
      <c r="J72" s="955">
        <v>95.021798419999996</v>
      </c>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c r="AX72" s="942"/>
      <c r="AY72" s="942"/>
      <c r="AZ72" s="942"/>
      <c r="BA72" s="942"/>
      <c r="BB72" s="942"/>
      <c r="BC72" s="942"/>
      <c r="BD72" s="942"/>
      <c r="BE72" s="942"/>
      <c r="BF72" s="942"/>
      <c r="BG72" s="942"/>
      <c r="BH72" s="942"/>
      <c r="BI72" s="942"/>
      <c r="BJ72" s="942"/>
      <c r="BK72" s="942"/>
      <c r="BL72" s="942"/>
      <c r="BM72" s="942"/>
      <c r="BN72" s="942"/>
      <c r="BO72" s="942"/>
      <c r="BP72" s="942"/>
      <c r="BQ72" s="942"/>
      <c r="BR72" s="942"/>
      <c r="BS72" s="942"/>
      <c r="BT72" s="942"/>
      <c r="BU72" s="942"/>
      <c r="BV72" s="942"/>
      <c r="BW72" s="942"/>
      <c r="BX72" s="942"/>
      <c r="BY72" s="942"/>
      <c r="BZ72" s="942"/>
      <c r="CA72" s="942"/>
      <c r="CB72" s="942"/>
      <c r="CC72" s="942"/>
      <c r="CD72" s="942"/>
      <c r="CE72" s="942"/>
      <c r="CF72" s="942"/>
      <c r="CG72" s="942"/>
      <c r="CH72" s="942"/>
      <c r="CI72" s="942"/>
      <c r="CJ72" s="942"/>
      <c r="CK72" s="942"/>
      <c r="CL72" s="942"/>
      <c r="CM72" s="942"/>
      <c r="CN72" s="942"/>
      <c r="CO72" s="942"/>
      <c r="CP72" s="942"/>
      <c r="CQ72" s="942"/>
      <c r="CR72" s="942"/>
      <c r="CS72" s="942"/>
      <c r="CT72" s="942"/>
      <c r="CU72" s="942"/>
      <c r="CV72" s="942"/>
      <c r="CW72" s="942"/>
      <c r="CX72" s="942"/>
      <c r="CY72" s="942"/>
      <c r="CZ72" s="942"/>
      <c r="DA72" s="942"/>
      <c r="DB72" s="942"/>
      <c r="DC72" s="942"/>
      <c r="DD72" s="942"/>
      <c r="DE72" s="942"/>
      <c r="DF72" s="942"/>
      <c r="DG72" s="942"/>
      <c r="DH72" s="942"/>
      <c r="DI72" s="942"/>
      <c r="DJ72" s="942"/>
      <c r="DK72" s="942"/>
      <c r="DL72" s="942"/>
      <c r="DM72" s="942"/>
      <c r="DN72" s="942"/>
      <c r="DO72" s="942"/>
      <c r="DP72" s="942"/>
      <c r="DQ72" s="942"/>
      <c r="DR72" s="942"/>
      <c r="DS72" s="942"/>
      <c r="DT72" s="942"/>
      <c r="DU72" s="942"/>
      <c r="DV72" s="942"/>
      <c r="DW72" s="942"/>
      <c r="DX72" s="942"/>
      <c r="DY72" s="942"/>
      <c r="DZ72" s="942"/>
      <c r="EA72" s="942"/>
      <c r="EB72" s="942"/>
      <c r="EC72" s="942"/>
      <c r="ED72" s="942"/>
      <c r="EE72" s="942"/>
      <c r="EF72" s="942"/>
      <c r="EG72" s="942"/>
      <c r="EH72" s="942"/>
      <c r="EI72" s="942"/>
      <c r="EJ72" s="942"/>
      <c r="EK72" s="942"/>
      <c r="EL72" s="942"/>
      <c r="EM72" s="942"/>
      <c r="EN72" s="942"/>
      <c r="EO72" s="942"/>
      <c r="EP72" s="942"/>
      <c r="EQ72" s="942"/>
      <c r="ER72" s="942"/>
      <c r="ES72" s="942"/>
      <c r="ET72" s="942"/>
      <c r="EU72" s="942"/>
      <c r="EV72" s="942"/>
      <c r="EW72" s="942"/>
      <c r="EX72" s="942"/>
      <c r="EY72" s="942"/>
      <c r="EZ72" s="942"/>
      <c r="FA72" s="942"/>
      <c r="FB72" s="942"/>
      <c r="FC72" s="942"/>
      <c r="FD72" s="942"/>
      <c r="FE72" s="942"/>
      <c r="FF72" s="942"/>
      <c r="FG72" s="942"/>
      <c r="FH72" s="942"/>
      <c r="FI72" s="942"/>
      <c r="FJ72" s="942"/>
      <c r="FK72" s="942"/>
      <c r="FL72" s="942"/>
      <c r="FM72" s="942"/>
      <c r="FN72" s="942"/>
      <c r="FO72" s="942"/>
      <c r="FP72" s="942"/>
      <c r="FQ72" s="942"/>
      <c r="FR72" s="942"/>
      <c r="FS72" s="942"/>
      <c r="FT72" s="942"/>
      <c r="FU72" s="942"/>
      <c r="FV72" s="942"/>
      <c r="FW72" s="942"/>
      <c r="FX72" s="942"/>
      <c r="FY72" s="942"/>
      <c r="FZ72" s="942"/>
      <c r="GA72" s="942"/>
      <c r="GB72" s="942"/>
      <c r="GC72" s="942"/>
      <c r="GD72" s="942"/>
      <c r="GE72" s="942"/>
      <c r="GF72" s="942"/>
      <c r="GG72" s="942"/>
      <c r="GH72" s="942"/>
      <c r="GI72" s="942"/>
      <c r="GJ72" s="942"/>
      <c r="GK72" s="942"/>
      <c r="GL72" s="942"/>
      <c r="GM72" s="942"/>
      <c r="GN72" s="942"/>
      <c r="GO72" s="942"/>
      <c r="GP72" s="942"/>
      <c r="GQ72" s="942"/>
      <c r="GR72" s="942"/>
      <c r="GS72" s="942"/>
      <c r="GT72" s="942"/>
      <c r="GU72" s="942"/>
      <c r="GV72" s="942"/>
      <c r="GW72" s="942"/>
      <c r="GX72" s="942"/>
      <c r="GY72" s="942"/>
      <c r="GZ72" s="942"/>
      <c r="HA72" s="942"/>
      <c r="HB72" s="942"/>
      <c r="HC72" s="942"/>
      <c r="HD72" s="942"/>
      <c r="HE72" s="942"/>
      <c r="HF72" s="942"/>
      <c r="HG72" s="942"/>
      <c r="HH72" s="942"/>
      <c r="HI72" s="942"/>
      <c r="HJ72" s="942"/>
      <c r="HK72" s="942"/>
      <c r="HL72" s="942"/>
      <c r="HM72" s="942"/>
      <c r="HN72" s="942"/>
      <c r="HO72" s="942"/>
      <c r="HP72" s="942"/>
      <c r="HQ72" s="942"/>
      <c r="HR72" s="942"/>
      <c r="HS72" s="942"/>
      <c r="HT72" s="942"/>
      <c r="HU72" s="942"/>
      <c r="HV72" s="942"/>
      <c r="HW72" s="942"/>
      <c r="HX72" s="942"/>
      <c r="HY72" s="942"/>
      <c r="HZ72" s="942"/>
      <c r="IA72" s="942"/>
      <c r="IB72" s="942"/>
      <c r="IC72" s="942"/>
      <c r="ID72" s="942"/>
      <c r="IE72" s="942"/>
      <c r="IF72" s="942"/>
      <c r="IG72" s="942"/>
      <c r="IH72" s="942"/>
      <c r="II72" s="942"/>
      <c r="IJ72" s="942"/>
      <c r="IK72" s="942"/>
      <c r="IL72" s="942"/>
      <c r="IM72" s="942"/>
      <c r="IN72" s="942"/>
      <c r="IO72" s="942"/>
      <c r="IP72" s="942"/>
      <c r="IQ72" s="942"/>
      <c r="IR72" s="942"/>
      <c r="IS72" s="943"/>
    </row>
    <row r="73" spans="1:255" s="944" customFormat="1" ht="12" customHeight="1">
      <c r="A73" s="958" t="s">
        <v>688</v>
      </c>
      <c r="B73" s="954">
        <v>0</v>
      </c>
      <c r="C73" s="955">
        <v>0</v>
      </c>
      <c r="D73" s="955">
        <v>0.11655760999999999</v>
      </c>
      <c r="E73" s="954">
        <v>0</v>
      </c>
      <c r="F73" s="956">
        <v>0</v>
      </c>
      <c r="G73" s="955">
        <v>-0.11655760999999999</v>
      </c>
      <c r="H73" s="954">
        <v>0</v>
      </c>
      <c r="I73" s="956">
        <v>0</v>
      </c>
      <c r="J73" s="955">
        <v>0</v>
      </c>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c r="AX73" s="942"/>
      <c r="AY73" s="942"/>
      <c r="AZ73" s="942"/>
      <c r="BA73" s="942"/>
      <c r="BB73" s="942"/>
      <c r="BC73" s="942"/>
      <c r="BD73" s="942"/>
      <c r="BE73" s="942"/>
      <c r="BF73" s="942"/>
      <c r="BG73" s="942"/>
      <c r="BH73" s="942"/>
      <c r="BI73" s="942"/>
      <c r="BJ73" s="942"/>
      <c r="BK73" s="942"/>
      <c r="BL73" s="942"/>
      <c r="BM73" s="942"/>
      <c r="BN73" s="942"/>
      <c r="BO73" s="942"/>
      <c r="BP73" s="942"/>
      <c r="BQ73" s="942"/>
      <c r="BR73" s="942"/>
      <c r="BS73" s="942"/>
      <c r="BT73" s="942"/>
      <c r="BU73" s="942"/>
      <c r="BV73" s="942"/>
      <c r="BW73" s="942"/>
      <c r="BX73" s="942"/>
      <c r="BY73" s="942"/>
      <c r="BZ73" s="942"/>
      <c r="CA73" s="942"/>
      <c r="CB73" s="942"/>
      <c r="CC73" s="942"/>
      <c r="CD73" s="942"/>
      <c r="CE73" s="942"/>
      <c r="CF73" s="942"/>
      <c r="CG73" s="942"/>
      <c r="CH73" s="942"/>
      <c r="CI73" s="942"/>
      <c r="CJ73" s="942"/>
      <c r="CK73" s="942"/>
      <c r="CL73" s="942"/>
      <c r="CM73" s="942"/>
      <c r="CN73" s="942"/>
      <c r="CO73" s="942"/>
      <c r="CP73" s="942"/>
      <c r="CQ73" s="942"/>
      <c r="CR73" s="942"/>
      <c r="CS73" s="942"/>
      <c r="CT73" s="942"/>
      <c r="CU73" s="942"/>
      <c r="CV73" s="942"/>
      <c r="CW73" s="942"/>
      <c r="CX73" s="942"/>
      <c r="CY73" s="942"/>
      <c r="CZ73" s="942"/>
      <c r="DA73" s="942"/>
      <c r="DB73" s="942"/>
      <c r="DC73" s="942"/>
      <c r="DD73" s="942"/>
      <c r="DE73" s="942"/>
      <c r="DF73" s="942"/>
      <c r="DG73" s="942"/>
      <c r="DH73" s="942"/>
      <c r="DI73" s="942"/>
      <c r="DJ73" s="942"/>
      <c r="DK73" s="942"/>
      <c r="DL73" s="942"/>
      <c r="DM73" s="942"/>
      <c r="DN73" s="942"/>
      <c r="DO73" s="942"/>
      <c r="DP73" s="942"/>
      <c r="DQ73" s="942"/>
      <c r="DR73" s="942"/>
      <c r="DS73" s="942"/>
      <c r="DT73" s="942"/>
      <c r="DU73" s="942"/>
      <c r="DV73" s="942"/>
      <c r="DW73" s="942"/>
      <c r="DX73" s="942"/>
      <c r="DY73" s="942"/>
      <c r="DZ73" s="942"/>
      <c r="EA73" s="942"/>
      <c r="EB73" s="942"/>
      <c r="EC73" s="942"/>
      <c r="ED73" s="942"/>
      <c r="EE73" s="942"/>
      <c r="EF73" s="942"/>
      <c r="EG73" s="942"/>
      <c r="EH73" s="942"/>
      <c r="EI73" s="942"/>
      <c r="EJ73" s="942"/>
      <c r="EK73" s="942"/>
      <c r="EL73" s="942"/>
      <c r="EM73" s="942"/>
      <c r="EN73" s="942"/>
      <c r="EO73" s="942"/>
      <c r="EP73" s="942"/>
      <c r="EQ73" s="942"/>
      <c r="ER73" s="942"/>
      <c r="ES73" s="942"/>
      <c r="ET73" s="942"/>
      <c r="EU73" s="942"/>
      <c r="EV73" s="942"/>
      <c r="EW73" s="942"/>
      <c r="EX73" s="942"/>
      <c r="EY73" s="942"/>
      <c r="EZ73" s="942"/>
      <c r="FA73" s="942"/>
      <c r="FB73" s="942"/>
      <c r="FC73" s="942"/>
      <c r="FD73" s="942"/>
      <c r="FE73" s="942"/>
      <c r="FF73" s="942"/>
      <c r="FG73" s="942"/>
      <c r="FH73" s="942"/>
      <c r="FI73" s="942"/>
      <c r="FJ73" s="942"/>
      <c r="FK73" s="942"/>
      <c r="FL73" s="942"/>
      <c r="FM73" s="942"/>
      <c r="FN73" s="942"/>
      <c r="FO73" s="942"/>
      <c r="FP73" s="942"/>
      <c r="FQ73" s="942"/>
      <c r="FR73" s="942"/>
      <c r="FS73" s="942"/>
      <c r="FT73" s="942"/>
      <c r="FU73" s="942"/>
      <c r="FV73" s="942"/>
      <c r="FW73" s="942"/>
      <c r="FX73" s="942"/>
      <c r="FY73" s="942"/>
      <c r="FZ73" s="942"/>
      <c r="GA73" s="942"/>
      <c r="GB73" s="942"/>
      <c r="GC73" s="942"/>
      <c r="GD73" s="942"/>
      <c r="GE73" s="942"/>
      <c r="GF73" s="942"/>
      <c r="GG73" s="942"/>
      <c r="GH73" s="942"/>
      <c r="GI73" s="942"/>
      <c r="GJ73" s="942"/>
      <c r="GK73" s="942"/>
      <c r="GL73" s="942"/>
      <c r="GM73" s="942"/>
      <c r="GN73" s="942"/>
      <c r="GO73" s="942"/>
      <c r="GP73" s="942"/>
      <c r="GQ73" s="942"/>
      <c r="GR73" s="942"/>
      <c r="GS73" s="942"/>
      <c r="GT73" s="942"/>
      <c r="GU73" s="942"/>
      <c r="GV73" s="942"/>
      <c r="GW73" s="942"/>
      <c r="GX73" s="942"/>
      <c r="GY73" s="942"/>
      <c r="GZ73" s="942"/>
      <c r="HA73" s="942"/>
      <c r="HB73" s="942"/>
      <c r="HC73" s="942"/>
      <c r="HD73" s="942"/>
      <c r="HE73" s="942"/>
      <c r="HF73" s="942"/>
      <c r="HG73" s="942"/>
      <c r="HH73" s="942"/>
      <c r="HI73" s="942"/>
      <c r="HJ73" s="942"/>
      <c r="HK73" s="942"/>
      <c r="HL73" s="942"/>
      <c r="HM73" s="942"/>
      <c r="HN73" s="942"/>
      <c r="HO73" s="942"/>
      <c r="HP73" s="942"/>
      <c r="HQ73" s="942"/>
      <c r="HR73" s="942"/>
      <c r="HS73" s="942"/>
      <c r="HT73" s="942"/>
      <c r="HU73" s="942"/>
      <c r="HV73" s="942"/>
      <c r="HW73" s="942"/>
      <c r="HX73" s="942"/>
      <c r="HY73" s="942"/>
      <c r="HZ73" s="942"/>
      <c r="IA73" s="942"/>
      <c r="IB73" s="942"/>
      <c r="IC73" s="942"/>
      <c r="ID73" s="942"/>
      <c r="IE73" s="942"/>
      <c r="IF73" s="942"/>
      <c r="IG73" s="942"/>
      <c r="IH73" s="942"/>
      <c r="II73" s="942"/>
      <c r="IJ73" s="942"/>
      <c r="IK73" s="942"/>
      <c r="IL73" s="942"/>
      <c r="IM73" s="942"/>
      <c r="IN73" s="942"/>
      <c r="IO73" s="942"/>
      <c r="IP73" s="942"/>
      <c r="IQ73" s="942"/>
      <c r="IR73" s="942"/>
      <c r="IS73" s="943"/>
    </row>
    <row r="74" spans="1:255" s="944" customFormat="1" ht="12" customHeight="1">
      <c r="A74" s="958" t="s">
        <v>689</v>
      </c>
      <c r="B74" s="954">
        <v>56.95803488</v>
      </c>
      <c r="C74" s="955">
        <v>58.043351100000002</v>
      </c>
      <c r="D74" s="955">
        <v>54.782076699999998</v>
      </c>
      <c r="E74" s="954">
        <v>-32.210653399999998</v>
      </c>
      <c r="F74" s="956">
        <v>-21.55895898</v>
      </c>
      <c r="G74" s="955">
        <v>-21.249348900000001</v>
      </c>
      <c r="H74" s="954">
        <v>24.747381480000001</v>
      </c>
      <c r="I74" s="956">
        <v>36.484392120000003</v>
      </c>
      <c r="J74" s="955">
        <v>33.532727799999996</v>
      </c>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c r="AX74" s="942"/>
      <c r="AY74" s="942"/>
      <c r="AZ74" s="942"/>
      <c r="BA74" s="942"/>
      <c r="BB74" s="942"/>
      <c r="BC74" s="942"/>
      <c r="BD74" s="942"/>
      <c r="BE74" s="942"/>
      <c r="BF74" s="942"/>
      <c r="BG74" s="942"/>
      <c r="BH74" s="942"/>
      <c r="BI74" s="942"/>
      <c r="BJ74" s="942"/>
      <c r="BK74" s="942"/>
      <c r="BL74" s="942"/>
      <c r="BM74" s="942"/>
      <c r="BN74" s="942"/>
      <c r="BO74" s="942"/>
      <c r="BP74" s="942"/>
      <c r="BQ74" s="942"/>
      <c r="BR74" s="942"/>
      <c r="BS74" s="942"/>
      <c r="BT74" s="942"/>
      <c r="BU74" s="942"/>
      <c r="BV74" s="942"/>
      <c r="BW74" s="942"/>
      <c r="BX74" s="942"/>
      <c r="BY74" s="942"/>
      <c r="BZ74" s="942"/>
      <c r="CA74" s="942"/>
      <c r="CB74" s="942"/>
      <c r="CC74" s="942"/>
      <c r="CD74" s="942"/>
      <c r="CE74" s="942"/>
      <c r="CF74" s="942"/>
      <c r="CG74" s="942"/>
      <c r="CH74" s="942"/>
      <c r="CI74" s="942"/>
      <c r="CJ74" s="942"/>
      <c r="CK74" s="942"/>
      <c r="CL74" s="942"/>
      <c r="CM74" s="942"/>
      <c r="CN74" s="942"/>
      <c r="CO74" s="942"/>
      <c r="CP74" s="942"/>
      <c r="CQ74" s="942"/>
      <c r="CR74" s="942"/>
      <c r="CS74" s="942"/>
      <c r="CT74" s="942"/>
      <c r="CU74" s="942"/>
      <c r="CV74" s="942"/>
      <c r="CW74" s="942"/>
      <c r="CX74" s="942"/>
      <c r="CY74" s="942"/>
      <c r="CZ74" s="942"/>
      <c r="DA74" s="942"/>
      <c r="DB74" s="942"/>
      <c r="DC74" s="942"/>
      <c r="DD74" s="942"/>
      <c r="DE74" s="942"/>
      <c r="DF74" s="942"/>
      <c r="DG74" s="942"/>
      <c r="DH74" s="942"/>
      <c r="DI74" s="942"/>
      <c r="DJ74" s="942"/>
      <c r="DK74" s="942"/>
      <c r="DL74" s="942"/>
      <c r="DM74" s="942"/>
      <c r="DN74" s="942"/>
      <c r="DO74" s="942"/>
      <c r="DP74" s="942"/>
      <c r="DQ74" s="942"/>
      <c r="DR74" s="942"/>
      <c r="DS74" s="942"/>
      <c r="DT74" s="942"/>
      <c r="DU74" s="942"/>
      <c r="DV74" s="942"/>
      <c r="DW74" s="942"/>
      <c r="DX74" s="942"/>
      <c r="DY74" s="942"/>
      <c r="DZ74" s="942"/>
      <c r="EA74" s="942"/>
      <c r="EB74" s="942"/>
      <c r="EC74" s="942"/>
      <c r="ED74" s="942"/>
      <c r="EE74" s="942"/>
      <c r="EF74" s="942"/>
      <c r="EG74" s="942"/>
      <c r="EH74" s="942"/>
      <c r="EI74" s="942"/>
      <c r="EJ74" s="942"/>
      <c r="EK74" s="942"/>
      <c r="EL74" s="942"/>
      <c r="EM74" s="942"/>
      <c r="EN74" s="942"/>
      <c r="EO74" s="942"/>
      <c r="EP74" s="942"/>
      <c r="EQ74" s="942"/>
      <c r="ER74" s="942"/>
      <c r="ES74" s="942"/>
      <c r="ET74" s="942"/>
      <c r="EU74" s="942"/>
      <c r="EV74" s="942"/>
      <c r="EW74" s="942"/>
      <c r="EX74" s="942"/>
      <c r="EY74" s="942"/>
      <c r="EZ74" s="942"/>
      <c r="FA74" s="942"/>
      <c r="FB74" s="942"/>
      <c r="FC74" s="942"/>
      <c r="FD74" s="942"/>
      <c r="FE74" s="942"/>
      <c r="FF74" s="942"/>
      <c r="FG74" s="942"/>
      <c r="FH74" s="942"/>
      <c r="FI74" s="942"/>
      <c r="FJ74" s="942"/>
      <c r="FK74" s="942"/>
      <c r="FL74" s="942"/>
      <c r="FM74" s="942"/>
      <c r="FN74" s="942"/>
      <c r="FO74" s="942"/>
      <c r="FP74" s="942"/>
      <c r="FQ74" s="942"/>
      <c r="FR74" s="942"/>
      <c r="FS74" s="942"/>
      <c r="FT74" s="942"/>
      <c r="FU74" s="942"/>
      <c r="FV74" s="942"/>
      <c r="FW74" s="942"/>
      <c r="FX74" s="942"/>
      <c r="FY74" s="942"/>
      <c r="FZ74" s="942"/>
      <c r="GA74" s="942"/>
      <c r="GB74" s="942"/>
      <c r="GC74" s="942"/>
      <c r="GD74" s="942"/>
      <c r="GE74" s="942"/>
      <c r="GF74" s="942"/>
      <c r="GG74" s="942"/>
      <c r="GH74" s="942"/>
      <c r="GI74" s="942"/>
      <c r="GJ74" s="942"/>
      <c r="GK74" s="942"/>
      <c r="GL74" s="942"/>
      <c r="GM74" s="942"/>
      <c r="GN74" s="942"/>
      <c r="GO74" s="942"/>
      <c r="GP74" s="942"/>
      <c r="GQ74" s="942"/>
      <c r="GR74" s="942"/>
      <c r="GS74" s="942"/>
      <c r="GT74" s="942"/>
      <c r="GU74" s="942"/>
      <c r="GV74" s="942"/>
      <c r="GW74" s="942"/>
      <c r="GX74" s="942"/>
      <c r="GY74" s="942"/>
      <c r="GZ74" s="942"/>
      <c r="HA74" s="942"/>
      <c r="HB74" s="942"/>
      <c r="HC74" s="942"/>
      <c r="HD74" s="942"/>
      <c r="HE74" s="942"/>
      <c r="HF74" s="942"/>
      <c r="HG74" s="942"/>
      <c r="HH74" s="942"/>
      <c r="HI74" s="942"/>
      <c r="HJ74" s="942"/>
      <c r="HK74" s="942"/>
      <c r="HL74" s="942"/>
      <c r="HM74" s="942"/>
      <c r="HN74" s="942"/>
      <c r="HO74" s="942"/>
      <c r="HP74" s="942"/>
      <c r="HQ74" s="942"/>
      <c r="HR74" s="942"/>
      <c r="HS74" s="942"/>
      <c r="HT74" s="942"/>
      <c r="HU74" s="942"/>
      <c r="HV74" s="942"/>
      <c r="HW74" s="942"/>
      <c r="HX74" s="942"/>
      <c r="HY74" s="942"/>
      <c r="HZ74" s="942"/>
      <c r="IA74" s="942"/>
      <c r="IB74" s="942"/>
      <c r="IC74" s="942"/>
      <c r="ID74" s="942"/>
      <c r="IE74" s="942"/>
      <c r="IF74" s="942"/>
      <c r="IG74" s="942"/>
      <c r="IH74" s="942"/>
      <c r="II74" s="942"/>
      <c r="IJ74" s="942"/>
      <c r="IK74" s="942"/>
      <c r="IL74" s="942"/>
      <c r="IM74" s="942"/>
      <c r="IN74" s="942"/>
      <c r="IO74" s="942"/>
      <c r="IP74" s="942"/>
      <c r="IQ74" s="942"/>
      <c r="IR74" s="942"/>
      <c r="IS74" s="943"/>
    </row>
    <row r="75" spans="1:255" s="944" customFormat="1" ht="12" customHeight="1">
      <c r="A75" s="958" t="s">
        <v>690</v>
      </c>
      <c r="B75" s="954">
        <v>67.618598180000006</v>
      </c>
      <c r="C75" s="955">
        <v>70.631476339999992</v>
      </c>
      <c r="D75" s="955">
        <v>141.34432149999998</v>
      </c>
      <c r="E75" s="954">
        <v>-13.923263329999999</v>
      </c>
      <c r="F75" s="956">
        <v>-15.18799548</v>
      </c>
      <c r="G75" s="955">
        <v>-26.171751499999999</v>
      </c>
      <c r="H75" s="954">
        <v>53.695334850000009</v>
      </c>
      <c r="I75" s="956">
        <v>55.443480859999994</v>
      </c>
      <c r="J75" s="955">
        <v>115.17256999999998</v>
      </c>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c r="AX75" s="942"/>
      <c r="AY75" s="942"/>
      <c r="AZ75" s="942"/>
      <c r="BA75" s="942"/>
      <c r="BB75" s="942"/>
      <c r="BC75" s="942"/>
      <c r="BD75" s="942"/>
      <c r="BE75" s="942"/>
      <c r="BF75" s="942"/>
      <c r="BG75" s="942"/>
      <c r="BH75" s="942"/>
      <c r="BI75" s="942"/>
      <c r="BJ75" s="942"/>
      <c r="BK75" s="942"/>
      <c r="BL75" s="942"/>
      <c r="BM75" s="942"/>
      <c r="BN75" s="942"/>
      <c r="BO75" s="942"/>
      <c r="BP75" s="942"/>
      <c r="BQ75" s="942"/>
      <c r="BR75" s="942"/>
      <c r="BS75" s="942"/>
      <c r="BT75" s="942"/>
      <c r="BU75" s="942"/>
      <c r="BV75" s="942"/>
      <c r="BW75" s="942"/>
      <c r="BX75" s="942"/>
      <c r="BY75" s="942"/>
      <c r="BZ75" s="942"/>
      <c r="CA75" s="942"/>
      <c r="CB75" s="942"/>
      <c r="CC75" s="942"/>
      <c r="CD75" s="942"/>
      <c r="CE75" s="942"/>
      <c r="CF75" s="942"/>
      <c r="CG75" s="942"/>
      <c r="CH75" s="942"/>
      <c r="CI75" s="942"/>
      <c r="CJ75" s="942"/>
      <c r="CK75" s="942"/>
      <c r="CL75" s="942"/>
      <c r="CM75" s="942"/>
      <c r="CN75" s="942"/>
      <c r="CO75" s="942"/>
      <c r="CP75" s="942"/>
      <c r="CQ75" s="942"/>
      <c r="CR75" s="942"/>
      <c r="CS75" s="942"/>
      <c r="CT75" s="942"/>
      <c r="CU75" s="942"/>
      <c r="CV75" s="942"/>
      <c r="CW75" s="942"/>
      <c r="CX75" s="942"/>
      <c r="CY75" s="942"/>
      <c r="CZ75" s="942"/>
      <c r="DA75" s="942"/>
      <c r="DB75" s="942"/>
      <c r="DC75" s="942"/>
      <c r="DD75" s="942"/>
      <c r="DE75" s="942"/>
      <c r="DF75" s="942"/>
      <c r="DG75" s="942"/>
      <c r="DH75" s="942"/>
      <c r="DI75" s="942"/>
      <c r="DJ75" s="942"/>
      <c r="DK75" s="942"/>
      <c r="DL75" s="942"/>
      <c r="DM75" s="942"/>
      <c r="DN75" s="942"/>
      <c r="DO75" s="942"/>
      <c r="DP75" s="942"/>
      <c r="DQ75" s="942"/>
      <c r="DR75" s="942"/>
      <c r="DS75" s="942"/>
      <c r="DT75" s="942"/>
      <c r="DU75" s="942"/>
      <c r="DV75" s="942"/>
      <c r="DW75" s="942"/>
      <c r="DX75" s="942"/>
      <c r="DY75" s="942"/>
      <c r="DZ75" s="942"/>
      <c r="EA75" s="942"/>
      <c r="EB75" s="942"/>
      <c r="EC75" s="942"/>
      <c r="ED75" s="942"/>
      <c r="EE75" s="942"/>
      <c r="EF75" s="942"/>
      <c r="EG75" s="942"/>
      <c r="EH75" s="942"/>
      <c r="EI75" s="942"/>
      <c r="EJ75" s="942"/>
      <c r="EK75" s="942"/>
      <c r="EL75" s="942"/>
      <c r="EM75" s="942"/>
      <c r="EN75" s="942"/>
      <c r="EO75" s="942"/>
      <c r="EP75" s="942"/>
      <c r="EQ75" s="942"/>
      <c r="ER75" s="942"/>
      <c r="ES75" s="942"/>
      <c r="ET75" s="942"/>
      <c r="EU75" s="942"/>
      <c r="EV75" s="942"/>
      <c r="EW75" s="942"/>
      <c r="EX75" s="942"/>
      <c r="EY75" s="942"/>
      <c r="EZ75" s="942"/>
      <c r="FA75" s="942"/>
      <c r="FB75" s="942"/>
      <c r="FC75" s="942"/>
      <c r="FD75" s="942"/>
      <c r="FE75" s="942"/>
      <c r="FF75" s="942"/>
      <c r="FG75" s="942"/>
      <c r="FH75" s="942"/>
      <c r="FI75" s="942"/>
      <c r="FJ75" s="942"/>
      <c r="FK75" s="942"/>
      <c r="FL75" s="942"/>
      <c r="FM75" s="942"/>
      <c r="FN75" s="942"/>
      <c r="FO75" s="942"/>
      <c r="FP75" s="942"/>
      <c r="FQ75" s="942"/>
      <c r="FR75" s="942"/>
      <c r="FS75" s="942"/>
      <c r="FT75" s="942"/>
      <c r="FU75" s="942"/>
      <c r="FV75" s="942"/>
      <c r="FW75" s="942"/>
      <c r="FX75" s="942"/>
      <c r="FY75" s="942"/>
      <c r="FZ75" s="942"/>
      <c r="GA75" s="942"/>
      <c r="GB75" s="942"/>
      <c r="GC75" s="942"/>
      <c r="GD75" s="942"/>
      <c r="GE75" s="942"/>
      <c r="GF75" s="942"/>
      <c r="GG75" s="942"/>
      <c r="GH75" s="942"/>
      <c r="GI75" s="942"/>
      <c r="GJ75" s="942"/>
      <c r="GK75" s="942"/>
      <c r="GL75" s="942"/>
      <c r="GM75" s="942"/>
      <c r="GN75" s="942"/>
      <c r="GO75" s="942"/>
      <c r="GP75" s="942"/>
      <c r="GQ75" s="942"/>
      <c r="GR75" s="942"/>
      <c r="GS75" s="942"/>
      <c r="GT75" s="942"/>
      <c r="GU75" s="942"/>
      <c r="GV75" s="942"/>
      <c r="GW75" s="942"/>
      <c r="GX75" s="942"/>
      <c r="GY75" s="942"/>
      <c r="GZ75" s="942"/>
      <c r="HA75" s="942"/>
      <c r="HB75" s="942"/>
      <c r="HC75" s="942"/>
      <c r="HD75" s="942"/>
      <c r="HE75" s="942"/>
      <c r="HF75" s="942"/>
      <c r="HG75" s="942"/>
      <c r="HH75" s="942"/>
      <c r="HI75" s="942"/>
      <c r="HJ75" s="942"/>
      <c r="HK75" s="942"/>
      <c r="HL75" s="942"/>
      <c r="HM75" s="942"/>
      <c r="HN75" s="942"/>
      <c r="HO75" s="942"/>
      <c r="HP75" s="942"/>
      <c r="HQ75" s="942"/>
      <c r="HR75" s="942"/>
      <c r="HS75" s="942"/>
      <c r="HT75" s="942"/>
      <c r="HU75" s="942"/>
      <c r="HV75" s="942"/>
      <c r="HW75" s="942"/>
      <c r="HX75" s="942"/>
      <c r="HY75" s="942"/>
      <c r="HZ75" s="942"/>
      <c r="IA75" s="942"/>
      <c r="IB75" s="942"/>
      <c r="IC75" s="942"/>
      <c r="ID75" s="942"/>
      <c r="IE75" s="942"/>
      <c r="IF75" s="942"/>
      <c r="IG75" s="942"/>
      <c r="IH75" s="942"/>
      <c r="II75" s="942"/>
      <c r="IJ75" s="942"/>
      <c r="IK75" s="942"/>
      <c r="IL75" s="942"/>
      <c r="IM75" s="942"/>
      <c r="IN75" s="942"/>
      <c r="IO75" s="942"/>
      <c r="IP75" s="942"/>
      <c r="IQ75" s="942"/>
      <c r="IR75" s="942"/>
      <c r="IS75" s="943"/>
    </row>
    <row r="76" spans="1:255" s="944" customFormat="1" ht="12" customHeight="1">
      <c r="A76" s="959" t="s">
        <v>692</v>
      </c>
      <c r="B76" s="954">
        <v>22.600152869999999</v>
      </c>
      <c r="C76" s="955">
        <v>24.304841980000003</v>
      </c>
      <c r="D76" s="970">
        <v>23.534610440000002</v>
      </c>
      <c r="E76" s="954">
        <v>-7.55126031</v>
      </c>
      <c r="F76" s="956">
        <v>-8.1523982799999999</v>
      </c>
      <c r="G76" s="970">
        <v>-8.2697320100000002</v>
      </c>
      <c r="H76" s="954">
        <v>15.048892559999999</v>
      </c>
      <c r="I76" s="956">
        <v>16.152443700000003</v>
      </c>
      <c r="J76" s="955">
        <v>15.264878430000001</v>
      </c>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c r="AX76" s="942"/>
      <c r="AY76" s="942"/>
      <c r="AZ76" s="942"/>
      <c r="BA76" s="942"/>
      <c r="BB76" s="942"/>
      <c r="BC76" s="942"/>
      <c r="BD76" s="942"/>
      <c r="BE76" s="942"/>
      <c r="BF76" s="942"/>
      <c r="BG76" s="942"/>
      <c r="BH76" s="942"/>
      <c r="BI76" s="942"/>
      <c r="BJ76" s="942"/>
      <c r="BK76" s="942"/>
      <c r="BL76" s="942"/>
      <c r="BM76" s="942"/>
      <c r="BN76" s="942"/>
      <c r="BO76" s="942"/>
      <c r="BP76" s="942"/>
      <c r="BQ76" s="942"/>
      <c r="BR76" s="942"/>
      <c r="BS76" s="942"/>
      <c r="BT76" s="942"/>
      <c r="BU76" s="942"/>
      <c r="BV76" s="942"/>
      <c r="BW76" s="942"/>
      <c r="BX76" s="942"/>
      <c r="BY76" s="942"/>
      <c r="BZ76" s="942"/>
      <c r="CA76" s="942"/>
      <c r="CB76" s="942"/>
      <c r="CC76" s="942"/>
      <c r="CD76" s="942"/>
      <c r="CE76" s="942"/>
      <c r="CF76" s="942"/>
      <c r="CG76" s="942"/>
      <c r="CH76" s="942"/>
      <c r="CI76" s="942"/>
      <c r="CJ76" s="942"/>
      <c r="CK76" s="942"/>
      <c r="CL76" s="942"/>
      <c r="CM76" s="942"/>
      <c r="CN76" s="942"/>
      <c r="CO76" s="942"/>
      <c r="CP76" s="942"/>
      <c r="CQ76" s="942"/>
      <c r="CR76" s="942"/>
      <c r="CS76" s="942"/>
      <c r="CT76" s="942"/>
      <c r="CU76" s="942"/>
      <c r="CV76" s="942"/>
      <c r="CW76" s="942"/>
      <c r="CX76" s="942"/>
      <c r="CY76" s="942"/>
      <c r="CZ76" s="942"/>
      <c r="DA76" s="942"/>
      <c r="DB76" s="942"/>
      <c r="DC76" s="942"/>
      <c r="DD76" s="942"/>
      <c r="DE76" s="942"/>
      <c r="DF76" s="942"/>
      <c r="DG76" s="942"/>
      <c r="DH76" s="942"/>
      <c r="DI76" s="942"/>
      <c r="DJ76" s="942"/>
      <c r="DK76" s="942"/>
      <c r="DL76" s="942"/>
      <c r="DM76" s="942"/>
      <c r="DN76" s="942"/>
      <c r="DO76" s="942"/>
      <c r="DP76" s="942"/>
      <c r="DQ76" s="942"/>
      <c r="DR76" s="942"/>
      <c r="DS76" s="942"/>
      <c r="DT76" s="942"/>
      <c r="DU76" s="942"/>
      <c r="DV76" s="942"/>
      <c r="DW76" s="942"/>
      <c r="DX76" s="942"/>
      <c r="DY76" s="942"/>
      <c r="DZ76" s="942"/>
      <c r="EA76" s="942"/>
      <c r="EB76" s="942"/>
      <c r="EC76" s="942"/>
      <c r="ED76" s="942"/>
      <c r="EE76" s="942"/>
      <c r="EF76" s="942"/>
      <c r="EG76" s="942"/>
      <c r="EH76" s="942"/>
      <c r="EI76" s="942"/>
      <c r="EJ76" s="942"/>
      <c r="EK76" s="942"/>
      <c r="EL76" s="942"/>
      <c r="EM76" s="942"/>
      <c r="EN76" s="942"/>
      <c r="EO76" s="942"/>
      <c r="EP76" s="942"/>
      <c r="EQ76" s="942"/>
      <c r="ER76" s="942"/>
      <c r="ES76" s="942"/>
      <c r="ET76" s="942"/>
      <c r="EU76" s="942"/>
      <c r="EV76" s="942"/>
      <c r="EW76" s="942"/>
      <c r="EX76" s="942"/>
      <c r="EY76" s="942"/>
      <c r="EZ76" s="942"/>
      <c r="FA76" s="942"/>
      <c r="FB76" s="942"/>
      <c r="FC76" s="942"/>
      <c r="FD76" s="942"/>
      <c r="FE76" s="942"/>
      <c r="FF76" s="942"/>
      <c r="FG76" s="942"/>
      <c r="FH76" s="942"/>
      <c r="FI76" s="942"/>
      <c r="FJ76" s="942"/>
      <c r="FK76" s="942"/>
      <c r="FL76" s="942"/>
      <c r="FM76" s="942"/>
      <c r="FN76" s="942"/>
      <c r="FO76" s="942"/>
      <c r="FP76" s="942"/>
      <c r="FQ76" s="942"/>
      <c r="FR76" s="942"/>
      <c r="FS76" s="942"/>
      <c r="FT76" s="942"/>
      <c r="FU76" s="942"/>
      <c r="FV76" s="942"/>
      <c r="FW76" s="942"/>
      <c r="FX76" s="942"/>
      <c r="FY76" s="942"/>
      <c r="FZ76" s="942"/>
      <c r="GA76" s="942"/>
      <c r="GB76" s="942"/>
      <c r="GC76" s="942"/>
      <c r="GD76" s="942"/>
      <c r="GE76" s="942"/>
      <c r="GF76" s="942"/>
      <c r="GG76" s="942"/>
      <c r="GH76" s="942"/>
      <c r="GI76" s="942"/>
      <c r="GJ76" s="942"/>
      <c r="GK76" s="942"/>
      <c r="GL76" s="942"/>
      <c r="GM76" s="942"/>
      <c r="GN76" s="942"/>
      <c r="GO76" s="942"/>
      <c r="GP76" s="942"/>
      <c r="GQ76" s="942"/>
      <c r="GR76" s="942"/>
      <c r="GS76" s="942"/>
      <c r="GT76" s="942"/>
      <c r="GU76" s="942"/>
      <c r="GV76" s="942"/>
      <c r="GW76" s="942"/>
      <c r="GX76" s="942"/>
      <c r="GY76" s="942"/>
      <c r="GZ76" s="942"/>
      <c r="HA76" s="942"/>
      <c r="HB76" s="942"/>
      <c r="HC76" s="942"/>
      <c r="HD76" s="942"/>
      <c r="HE76" s="942"/>
      <c r="HF76" s="942"/>
      <c r="HG76" s="942"/>
      <c r="HH76" s="942"/>
      <c r="HI76" s="942"/>
      <c r="HJ76" s="942"/>
      <c r="HK76" s="942"/>
      <c r="HL76" s="942"/>
      <c r="HM76" s="942"/>
      <c r="HN76" s="942"/>
      <c r="HO76" s="942"/>
      <c r="HP76" s="942"/>
      <c r="HQ76" s="942"/>
      <c r="HR76" s="942"/>
      <c r="HS76" s="942"/>
      <c r="HT76" s="942"/>
      <c r="HU76" s="942"/>
      <c r="HV76" s="942"/>
      <c r="HW76" s="942"/>
      <c r="HX76" s="942"/>
      <c r="HY76" s="942"/>
      <c r="HZ76" s="942"/>
      <c r="IA76" s="942"/>
      <c r="IB76" s="942"/>
      <c r="IC76" s="942"/>
      <c r="ID76" s="942"/>
      <c r="IE76" s="942"/>
      <c r="IF76" s="942"/>
      <c r="IG76" s="942"/>
      <c r="IH76" s="942"/>
      <c r="II76" s="942"/>
      <c r="IJ76" s="942"/>
      <c r="IK76" s="942"/>
      <c r="IL76" s="942"/>
      <c r="IM76" s="942"/>
      <c r="IN76" s="942"/>
      <c r="IO76" s="942"/>
      <c r="IP76" s="942"/>
      <c r="IQ76" s="942"/>
      <c r="IR76" s="942"/>
      <c r="IS76" s="943"/>
    </row>
    <row r="77" spans="1:255" s="944" customFormat="1" ht="12" customHeight="1">
      <c r="A77" s="960" t="s">
        <v>693</v>
      </c>
      <c r="B77" s="961">
        <v>3671.5593624799999</v>
      </c>
      <c r="C77" s="964">
        <v>3514.4369980600004</v>
      </c>
      <c r="D77" s="964">
        <v>4641.61008881</v>
      </c>
      <c r="E77" s="961">
        <v>-1643.4305657400005</v>
      </c>
      <c r="F77" s="964">
        <v>-1793.78702082</v>
      </c>
      <c r="G77" s="964">
        <v>-2404.8373994400004</v>
      </c>
      <c r="H77" s="961">
        <v>2028.1287967400001</v>
      </c>
      <c r="I77" s="964">
        <v>1720.6499772399998</v>
      </c>
      <c r="J77" s="962">
        <v>2236.7726893700001</v>
      </c>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2"/>
      <c r="BD77" s="942"/>
      <c r="BE77" s="942"/>
      <c r="BF77" s="942"/>
      <c r="BG77" s="942"/>
      <c r="BH77" s="942"/>
      <c r="BI77" s="942"/>
      <c r="BJ77" s="942"/>
      <c r="BK77" s="942"/>
      <c r="BL77" s="942"/>
      <c r="BM77" s="942"/>
      <c r="BN77" s="942"/>
      <c r="BO77" s="942"/>
      <c r="BP77" s="942"/>
      <c r="BQ77" s="942"/>
      <c r="BR77" s="942"/>
      <c r="BS77" s="942"/>
      <c r="BT77" s="942"/>
      <c r="BU77" s="942"/>
      <c r="BV77" s="942"/>
      <c r="BW77" s="942"/>
      <c r="BX77" s="942"/>
      <c r="BY77" s="942"/>
      <c r="BZ77" s="942"/>
      <c r="CA77" s="942"/>
      <c r="CB77" s="942"/>
      <c r="CC77" s="942"/>
      <c r="CD77" s="942"/>
      <c r="CE77" s="942"/>
      <c r="CF77" s="942"/>
      <c r="CG77" s="942"/>
      <c r="CH77" s="942"/>
      <c r="CI77" s="942"/>
      <c r="CJ77" s="942"/>
      <c r="CK77" s="942"/>
      <c r="CL77" s="942"/>
      <c r="CM77" s="942"/>
      <c r="CN77" s="942"/>
      <c r="CO77" s="942"/>
      <c r="CP77" s="942"/>
      <c r="CQ77" s="942"/>
      <c r="CR77" s="942"/>
      <c r="CS77" s="942"/>
      <c r="CT77" s="942"/>
      <c r="CU77" s="942"/>
      <c r="CV77" s="942"/>
      <c r="CW77" s="942"/>
      <c r="CX77" s="942"/>
      <c r="CY77" s="942"/>
      <c r="CZ77" s="942"/>
      <c r="DA77" s="942"/>
      <c r="DB77" s="942"/>
      <c r="DC77" s="942"/>
      <c r="DD77" s="942"/>
      <c r="DE77" s="942"/>
      <c r="DF77" s="942"/>
      <c r="DG77" s="942"/>
      <c r="DH77" s="942"/>
      <c r="DI77" s="942"/>
      <c r="DJ77" s="942"/>
      <c r="DK77" s="942"/>
      <c r="DL77" s="942"/>
      <c r="DM77" s="942"/>
      <c r="DN77" s="942"/>
      <c r="DO77" s="942"/>
      <c r="DP77" s="942"/>
      <c r="DQ77" s="942"/>
      <c r="DR77" s="942"/>
      <c r="DS77" s="942"/>
      <c r="DT77" s="942"/>
      <c r="DU77" s="942"/>
      <c r="DV77" s="942"/>
      <c r="DW77" s="942"/>
      <c r="DX77" s="942"/>
      <c r="DY77" s="942"/>
      <c r="DZ77" s="942"/>
      <c r="EA77" s="942"/>
      <c r="EB77" s="942"/>
      <c r="EC77" s="942"/>
      <c r="ED77" s="942"/>
      <c r="EE77" s="942"/>
      <c r="EF77" s="942"/>
      <c r="EG77" s="942"/>
      <c r="EH77" s="942"/>
      <c r="EI77" s="942"/>
      <c r="EJ77" s="942"/>
      <c r="EK77" s="942"/>
      <c r="EL77" s="942"/>
      <c r="EM77" s="942"/>
      <c r="EN77" s="942"/>
      <c r="EO77" s="942"/>
      <c r="EP77" s="942"/>
      <c r="EQ77" s="942"/>
      <c r="ER77" s="942"/>
      <c r="ES77" s="942"/>
      <c r="ET77" s="942"/>
      <c r="EU77" s="942"/>
      <c r="EV77" s="942"/>
      <c r="EW77" s="942"/>
      <c r="EX77" s="942"/>
      <c r="EY77" s="942"/>
      <c r="EZ77" s="942"/>
      <c r="FA77" s="942"/>
      <c r="FB77" s="942"/>
      <c r="FC77" s="942"/>
      <c r="FD77" s="942"/>
      <c r="FE77" s="942"/>
      <c r="FF77" s="942"/>
      <c r="FG77" s="942"/>
      <c r="FH77" s="942"/>
      <c r="FI77" s="942"/>
      <c r="FJ77" s="942"/>
      <c r="FK77" s="942"/>
      <c r="FL77" s="942"/>
      <c r="FM77" s="942"/>
      <c r="FN77" s="942"/>
      <c r="FO77" s="942"/>
      <c r="FP77" s="942"/>
      <c r="FQ77" s="942"/>
      <c r="FR77" s="942"/>
      <c r="FS77" s="942"/>
      <c r="FT77" s="942"/>
      <c r="FU77" s="942"/>
      <c r="FV77" s="942"/>
      <c r="FW77" s="942"/>
      <c r="FX77" s="942"/>
      <c r="FY77" s="942"/>
      <c r="FZ77" s="942"/>
      <c r="GA77" s="942"/>
      <c r="GB77" s="942"/>
      <c r="GC77" s="942"/>
      <c r="GD77" s="942"/>
      <c r="GE77" s="942"/>
      <c r="GF77" s="942"/>
      <c r="GG77" s="942"/>
      <c r="GH77" s="942"/>
      <c r="GI77" s="942"/>
      <c r="GJ77" s="942"/>
      <c r="GK77" s="942"/>
      <c r="GL77" s="942"/>
      <c r="GM77" s="942"/>
      <c r="GN77" s="942"/>
      <c r="GO77" s="942"/>
      <c r="GP77" s="942"/>
      <c r="GQ77" s="942"/>
      <c r="GR77" s="942"/>
      <c r="GS77" s="942"/>
      <c r="GT77" s="942"/>
      <c r="GU77" s="942"/>
      <c r="GV77" s="942"/>
      <c r="GW77" s="942"/>
      <c r="GX77" s="942"/>
      <c r="GY77" s="942"/>
      <c r="GZ77" s="942"/>
      <c r="HA77" s="942"/>
      <c r="HB77" s="942"/>
      <c r="HC77" s="942"/>
      <c r="HD77" s="942"/>
      <c r="HE77" s="942"/>
      <c r="HF77" s="942"/>
      <c r="HG77" s="942"/>
      <c r="HH77" s="942"/>
      <c r="HI77" s="942"/>
      <c r="HJ77" s="942"/>
      <c r="HK77" s="942"/>
      <c r="HL77" s="942"/>
      <c r="HM77" s="942"/>
      <c r="HN77" s="942"/>
      <c r="HO77" s="942"/>
      <c r="HP77" s="942"/>
      <c r="HQ77" s="942"/>
      <c r="HR77" s="942"/>
      <c r="HS77" s="942"/>
      <c r="HT77" s="942"/>
      <c r="HU77" s="942"/>
      <c r="HV77" s="942"/>
      <c r="HW77" s="942"/>
      <c r="HX77" s="942"/>
      <c r="HY77" s="942"/>
      <c r="HZ77" s="942"/>
      <c r="IA77" s="942"/>
      <c r="IB77" s="942"/>
      <c r="IC77" s="942"/>
      <c r="ID77" s="942"/>
      <c r="IE77" s="942"/>
      <c r="IF77" s="942"/>
      <c r="IG77" s="942"/>
      <c r="IH77" s="942"/>
      <c r="II77" s="942"/>
      <c r="IJ77" s="942"/>
      <c r="IK77" s="942"/>
      <c r="IL77" s="942"/>
      <c r="IM77" s="942"/>
      <c r="IN77" s="942"/>
      <c r="IO77" s="942"/>
      <c r="IP77" s="942"/>
      <c r="IQ77" s="942"/>
      <c r="IR77" s="942"/>
      <c r="IS77" s="943"/>
    </row>
    <row r="78" spans="1:255" s="944" customFormat="1" ht="12" customHeight="1">
      <c r="A78" s="963" t="s">
        <v>722</v>
      </c>
      <c r="B78" s="954">
        <v>0</v>
      </c>
      <c r="C78" s="956">
        <v>0</v>
      </c>
      <c r="D78" s="955">
        <v>0</v>
      </c>
      <c r="E78" s="954">
        <v>0</v>
      </c>
      <c r="F78" s="956">
        <v>0</v>
      </c>
      <c r="G78" s="955"/>
      <c r="H78" s="954">
        <v>0</v>
      </c>
      <c r="I78" s="956">
        <v>0</v>
      </c>
      <c r="J78" s="955">
        <v>0</v>
      </c>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c r="AX78" s="942"/>
      <c r="AY78" s="942"/>
      <c r="AZ78" s="942"/>
      <c r="BA78" s="942"/>
      <c r="BB78" s="942"/>
      <c r="BC78" s="942"/>
      <c r="BD78" s="942"/>
      <c r="BE78" s="942"/>
      <c r="BF78" s="942"/>
      <c r="BG78" s="942"/>
      <c r="BH78" s="942"/>
      <c r="BI78" s="942"/>
      <c r="BJ78" s="942"/>
      <c r="BK78" s="942"/>
      <c r="BL78" s="942"/>
      <c r="BM78" s="942"/>
      <c r="BN78" s="942"/>
      <c r="BO78" s="942"/>
      <c r="BP78" s="942"/>
      <c r="BQ78" s="942"/>
      <c r="BR78" s="942"/>
      <c r="BS78" s="942"/>
      <c r="BT78" s="942"/>
      <c r="BU78" s="942"/>
      <c r="BV78" s="942"/>
      <c r="BW78" s="942"/>
      <c r="BX78" s="942"/>
      <c r="BY78" s="942"/>
      <c r="BZ78" s="942"/>
      <c r="CA78" s="942"/>
      <c r="CB78" s="942"/>
      <c r="CC78" s="942"/>
      <c r="CD78" s="942"/>
      <c r="CE78" s="942"/>
      <c r="CF78" s="942"/>
      <c r="CG78" s="942"/>
      <c r="CH78" s="942"/>
      <c r="CI78" s="942"/>
      <c r="CJ78" s="942"/>
      <c r="CK78" s="942"/>
      <c r="CL78" s="942"/>
      <c r="CM78" s="942"/>
      <c r="CN78" s="942"/>
      <c r="CO78" s="942"/>
      <c r="CP78" s="942"/>
      <c r="CQ78" s="942"/>
      <c r="CR78" s="942"/>
      <c r="CS78" s="942"/>
      <c r="CT78" s="942"/>
      <c r="CU78" s="942"/>
      <c r="CV78" s="942"/>
      <c r="CW78" s="942"/>
      <c r="CX78" s="942"/>
      <c r="CY78" s="942"/>
      <c r="CZ78" s="942"/>
      <c r="DA78" s="942"/>
      <c r="DB78" s="942"/>
      <c r="DC78" s="942"/>
      <c r="DD78" s="942"/>
      <c r="DE78" s="942"/>
      <c r="DF78" s="942"/>
      <c r="DG78" s="942"/>
      <c r="DH78" s="942"/>
      <c r="DI78" s="942"/>
      <c r="DJ78" s="942"/>
      <c r="DK78" s="942"/>
      <c r="DL78" s="942"/>
      <c r="DM78" s="942"/>
      <c r="DN78" s="942"/>
      <c r="DO78" s="942"/>
      <c r="DP78" s="942"/>
      <c r="DQ78" s="942"/>
      <c r="DR78" s="942"/>
      <c r="DS78" s="942"/>
      <c r="DT78" s="942"/>
      <c r="DU78" s="942"/>
      <c r="DV78" s="942"/>
      <c r="DW78" s="942"/>
      <c r="DX78" s="942"/>
      <c r="DY78" s="942"/>
      <c r="DZ78" s="942"/>
      <c r="EA78" s="942"/>
      <c r="EB78" s="942"/>
      <c r="EC78" s="942"/>
      <c r="ED78" s="942"/>
      <c r="EE78" s="942"/>
      <c r="EF78" s="942"/>
      <c r="EG78" s="942"/>
      <c r="EH78" s="942"/>
      <c r="EI78" s="942"/>
      <c r="EJ78" s="942"/>
      <c r="EK78" s="942"/>
      <c r="EL78" s="942"/>
      <c r="EM78" s="942"/>
      <c r="EN78" s="942"/>
      <c r="EO78" s="942"/>
      <c r="EP78" s="942"/>
      <c r="EQ78" s="942"/>
      <c r="ER78" s="942"/>
      <c r="ES78" s="942"/>
      <c r="ET78" s="942"/>
      <c r="EU78" s="942"/>
      <c r="EV78" s="942"/>
      <c r="EW78" s="942"/>
      <c r="EX78" s="942"/>
      <c r="EY78" s="942"/>
      <c r="EZ78" s="942"/>
      <c r="FA78" s="942"/>
      <c r="FB78" s="942"/>
      <c r="FC78" s="942"/>
      <c r="FD78" s="942"/>
      <c r="FE78" s="942"/>
      <c r="FF78" s="942"/>
      <c r="FG78" s="942"/>
      <c r="FH78" s="942"/>
      <c r="FI78" s="942"/>
      <c r="FJ78" s="942"/>
      <c r="FK78" s="942"/>
      <c r="FL78" s="942"/>
      <c r="FM78" s="942"/>
      <c r="FN78" s="942"/>
      <c r="FO78" s="942"/>
      <c r="FP78" s="942"/>
      <c r="FQ78" s="942"/>
      <c r="FR78" s="942"/>
      <c r="FS78" s="942"/>
      <c r="FT78" s="942"/>
      <c r="FU78" s="942"/>
      <c r="FV78" s="942"/>
      <c r="FW78" s="942"/>
      <c r="FX78" s="942"/>
      <c r="FY78" s="942"/>
      <c r="FZ78" s="942"/>
      <c r="GA78" s="942"/>
      <c r="GB78" s="942"/>
      <c r="GC78" s="942"/>
      <c r="GD78" s="942"/>
      <c r="GE78" s="942"/>
      <c r="GF78" s="942"/>
      <c r="GG78" s="942"/>
      <c r="GH78" s="942"/>
      <c r="GI78" s="942"/>
      <c r="GJ78" s="942"/>
      <c r="GK78" s="942"/>
      <c r="GL78" s="942"/>
      <c r="GM78" s="942"/>
      <c r="GN78" s="942"/>
      <c r="GO78" s="942"/>
      <c r="GP78" s="942"/>
      <c r="GQ78" s="942"/>
      <c r="GR78" s="942"/>
      <c r="GS78" s="942"/>
      <c r="GT78" s="942"/>
      <c r="GU78" s="942"/>
      <c r="GV78" s="942"/>
      <c r="GW78" s="942"/>
      <c r="GX78" s="942"/>
      <c r="GY78" s="942"/>
      <c r="GZ78" s="942"/>
      <c r="HA78" s="942"/>
      <c r="HB78" s="942"/>
      <c r="HC78" s="942"/>
      <c r="HD78" s="942"/>
      <c r="HE78" s="942"/>
      <c r="HF78" s="942"/>
      <c r="HG78" s="942"/>
      <c r="HH78" s="942"/>
      <c r="HI78" s="942"/>
      <c r="HJ78" s="942"/>
      <c r="HK78" s="942"/>
      <c r="HL78" s="942"/>
      <c r="HM78" s="942"/>
      <c r="HN78" s="942"/>
      <c r="HO78" s="942"/>
      <c r="HP78" s="942"/>
      <c r="HQ78" s="942"/>
      <c r="HR78" s="942"/>
      <c r="HS78" s="942"/>
      <c r="HT78" s="942"/>
      <c r="HU78" s="942"/>
      <c r="HV78" s="942"/>
      <c r="HW78" s="942"/>
      <c r="HX78" s="942"/>
      <c r="HY78" s="942"/>
      <c r="HZ78" s="942"/>
      <c r="IA78" s="942"/>
      <c r="IB78" s="942"/>
      <c r="IC78" s="942"/>
      <c r="ID78" s="942"/>
      <c r="IE78" s="942"/>
      <c r="IF78" s="942"/>
      <c r="IG78" s="942"/>
      <c r="IH78" s="942"/>
      <c r="II78" s="942"/>
      <c r="IJ78" s="942"/>
      <c r="IK78" s="942"/>
      <c r="IL78" s="942"/>
      <c r="IM78" s="942"/>
      <c r="IN78" s="942"/>
      <c r="IO78" s="942"/>
      <c r="IP78" s="942"/>
      <c r="IQ78" s="942"/>
      <c r="IR78" s="942"/>
      <c r="IS78" s="943"/>
    </row>
    <row r="79" spans="1:255" s="967" customFormat="1" ht="12" customHeight="1">
      <c r="A79" s="960" t="s">
        <v>764</v>
      </c>
      <c r="B79" s="961">
        <v>3671.5593624799999</v>
      </c>
      <c r="C79" s="964">
        <v>3514.4369980600004</v>
      </c>
      <c r="D79" s="962">
        <v>4641.61008881</v>
      </c>
      <c r="E79" s="961">
        <v>-1643.4305657400005</v>
      </c>
      <c r="F79" s="964">
        <v>-1793.78702082</v>
      </c>
      <c r="G79" s="962">
        <v>-2404.8373994400004</v>
      </c>
      <c r="H79" s="961">
        <v>2028.1287967400001</v>
      </c>
      <c r="I79" s="964">
        <v>1720.6499772399998</v>
      </c>
      <c r="J79" s="962">
        <v>2236.7726893700001</v>
      </c>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c r="AL79" s="965"/>
      <c r="AM79" s="965"/>
      <c r="AN79" s="965"/>
      <c r="AO79" s="965"/>
      <c r="AP79" s="965"/>
      <c r="AQ79" s="965"/>
      <c r="AR79" s="965"/>
      <c r="AS79" s="965"/>
      <c r="AT79" s="965"/>
      <c r="AU79" s="965"/>
      <c r="AV79" s="965"/>
      <c r="AW79" s="965"/>
      <c r="AX79" s="965"/>
      <c r="AY79" s="965"/>
      <c r="AZ79" s="965"/>
      <c r="BA79" s="965"/>
      <c r="BB79" s="965"/>
      <c r="BC79" s="965"/>
      <c r="BD79" s="965"/>
      <c r="BE79" s="965"/>
      <c r="BF79" s="965"/>
      <c r="BG79" s="965"/>
      <c r="BH79" s="965"/>
      <c r="BI79" s="965"/>
      <c r="BJ79" s="965"/>
      <c r="BK79" s="965"/>
      <c r="BL79" s="965"/>
      <c r="BM79" s="965"/>
      <c r="BN79" s="965"/>
      <c r="BO79" s="965"/>
      <c r="BP79" s="965"/>
      <c r="BQ79" s="965"/>
      <c r="BR79" s="965"/>
      <c r="BS79" s="965"/>
      <c r="BT79" s="965"/>
      <c r="BU79" s="965"/>
      <c r="BV79" s="965"/>
      <c r="BW79" s="965"/>
      <c r="BX79" s="965"/>
      <c r="BY79" s="965"/>
      <c r="BZ79" s="965"/>
      <c r="CA79" s="965"/>
      <c r="CB79" s="965"/>
      <c r="CC79" s="965"/>
      <c r="CD79" s="965"/>
      <c r="CE79" s="965"/>
      <c r="CF79" s="965"/>
      <c r="CG79" s="965"/>
      <c r="CH79" s="965"/>
      <c r="CI79" s="965"/>
      <c r="CJ79" s="965"/>
      <c r="CK79" s="965"/>
      <c r="CL79" s="965"/>
      <c r="CM79" s="965"/>
      <c r="CN79" s="965"/>
      <c r="CO79" s="965"/>
      <c r="CP79" s="965"/>
      <c r="CQ79" s="965"/>
      <c r="CR79" s="965"/>
      <c r="CS79" s="965"/>
      <c r="CT79" s="965"/>
      <c r="CU79" s="965"/>
      <c r="CV79" s="965"/>
      <c r="CW79" s="965"/>
      <c r="CX79" s="965"/>
      <c r="CY79" s="965"/>
      <c r="CZ79" s="965"/>
      <c r="DA79" s="965"/>
      <c r="DB79" s="965"/>
      <c r="DC79" s="965"/>
      <c r="DD79" s="965"/>
      <c r="DE79" s="965"/>
      <c r="DF79" s="965"/>
      <c r="DG79" s="965"/>
      <c r="DH79" s="965"/>
      <c r="DI79" s="965"/>
      <c r="DJ79" s="965"/>
      <c r="DK79" s="965"/>
      <c r="DL79" s="965"/>
      <c r="DM79" s="965"/>
      <c r="DN79" s="965"/>
      <c r="DO79" s="965"/>
      <c r="DP79" s="965"/>
      <c r="DQ79" s="965"/>
      <c r="DR79" s="965"/>
      <c r="DS79" s="965"/>
      <c r="DT79" s="965"/>
      <c r="DU79" s="965"/>
      <c r="DV79" s="965"/>
      <c r="DW79" s="965"/>
      <c r="DX79" s="965"/>
      <c r="DY79" s="965"/>
      <c r="DZ79" s="965"/>
      <c r="EA79" s="965"/>
      <c r="EB79" s="965"/>
      <c r="EC79" s="965"/>
      <c r="ED79" s="965"/>
      <c r="EE79" s="965"/>
      <c r="EF79" s="965"/>
      <c r="EG79" s="965"/>
      <c r="EH79" s="965"/>
      <c r="EI79" s="965"/>
      <c r="EJ79" s="965"/>
      <c r="EK79" s="965"/>
      <c r="EL79" s="965"/>
      <c r="EM79" s="965"/>
      <c r="EN79" s="965"/>
      <c r="EO79" s="965"/>
      <c r="EP79" s="965"/>
      <c r="EQ79" s="965"/>
      <c r="ER79" s="965"/>
      <c r="ES79" s="965"/>
      <c r="ET79" s="965"/>
      <c r="EU79" s="965"/>
      <c r="EV79" s="965"/>
      <c r="EW79" s="965"/>
      <c r="EX79" s="965"/>
      <c r="EY79" s="965"/>
      <c r="EZ79" s="965"/>
      <c r="FA79" s="965"/>
      <c r="FB79" s="965"/>
      <c r="FC79" s="965"/>
      <c r="FD79" s="965"/>
      <c r="FE79" s="965"/>
      <c r="FF79" s="965"/>
      <c r="FG79" s="965"/>
      <c r="FH79" s="965"/>
      <c r="FI79" s="965"/>
      <c r="FJ79" s="965"/>
      <c r="FK79" s="965"/>
      <c r="FL79" s="965"/>
      <c r="FM79" s="965"/>
      <c r="FN79" s="965"/>
      <c r="FO79" s="965"/>
      <c r="FP79" s="965"/>
      <c r="FQ79" s="965"/>
      <c r="FR79" s="965"/>
      <c r="FS79" s="965"/>
      <c r="FT79" s="965"/>
      <c r="FU79" s="965"/>
      <c r="FV79" s="965"/>
      <c r="FW79" s="965"/>
      <c r="FX79" s="965"/>
      <c r="FY79" s="965"/>
      <c r="FZ79" s="965"/>
      <c r="GA79" s="965"/>
      <c r="GB79" s="965"/>
      <c r="GC79" s="965"/>
      <c r="GD79" s="965"/>
      <c r="GE79" s="965"/>
      <c r="GF79" s="965"/>
      <c r="GG79" s="965"/>
      <c r="GH79" s="965"/>
      <c r="GI79" s="965"/>
      <c r="GJ79" s="965"/>
      <c r="GK79" s="965"/>
      <c r="GL79" s="965"/>
      <c r="GM79" s="965"/>
      <c r="GN79" s="965"/>
      <c r="GO79" s="965"/>
      <c r="GP79" s="965"/>
      <c r="GQ79" s="965"/>
      <c r="GR79" s="965"/>
      <c r="GS79" s="965"/>
      <c r="GT79" s="965"/>
      <c r="GU79" s="965"/>
      <c r="GV79" s="965"/>
      <c r="GW79" s="965"/>
      <c r="GX79" s="965"/>
      <c r="GY79" s="965"/>
      <c r="GZ79" s="965"/>
      <c r="HA79" s="965"/>
      <c r="HB79" s="965"/>
      <c r="HC79" s="965"/>
      <c r="HD79" s="965"/>
      <c r="HE79" s="965"/>
      <c r="HF79" s="965"/>
      <c r="HG79" s="965"/>
      <c r="HH79" s="965"/>
      <c r="HI79" s="965"/>
      <c r="HJ79" s="965"/>
      <c r="HK79" s="965"/>
      <c r="HL79" s="965"/>
      <c r="HM79" s="965"/>
      <c r="HN79" s="965"/>
      <c r="HO79" s="965"/>
      <c r="HP79" s="965"/>
      <c r="HQ79" s="965"/>
      <c r="HR79" s="965"/>
      <c r="HS79" s="965"/>
      <c r="HT79" s="965"/>
      <c r="HU79" s="965"/>
      <c r="HV79" s="965"/>
      <c r="HW79" s="965"/>
      <c r="HX79" s="965"/>
      <c r="HY79" s="965"/>
      <c r="HZ79" s="965"/>
      <c r="IA79" s="965"/>
      <c r="IB79" s="965"/>
      <c r="IC79" s="965"/>
      <c r="ID79" s="965"/>
      <c r="IE79" s="965"/>
      <c r="IF79" s="965"/>
      <c r="IG79" s="965"/>
      <c r="IH79" s="965"/>
      <c r="II79" s="965"/>
      <c r="IJ79" s="965"/>
      <c r="IK79" s="965"/>
      <c r="IL79" s="965"/>
      <c r="IM79" s="965"/>
      <c r="IN79" s="965"/>
      <c r="IO79" s="965"/>
      <c r="IP79" s="965"/>
      <c r="IQ79" s="965"/>
      <c r="IR79" s="965"/>
      <c r="IS79" s="966"/>
    </row>
    <row r="80" spans="1:255" s="967" customFormat="1" ht="20.25" customHeight="1">
      <c r="A80" s="968" t="s">
        <v>765</v>
      </c>
      <c r="B80" s="969">
        <v>420</v>
      </c>
      <c r="C80" s="970">
        <v>366.57842654940004</v>
      </c>
      <c r="D80" s="971">
        <v>525.91943249999997</v>
      </c>
      <c r="E80" s="972">
        <v>0</v>
      </c>
      <c r="F80" s="973">
        <v>0</v>
      </c>
      <c r="G80" s="973">
        <v>0</v>
      </c>
      <c r="H80" s="972">
        <v>420</v>
      </c>
      <c r="I80" s="971">
        <v>366.57842654940004</v>
      </c>
      <c r="J80" s="970">
        <v>525.91943249999997</v>
      </c>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4"/>
      <c r="BF80" s="974"/>
      <c r="BG80" s="974"/>
      <c r="BH80" s="974"/>
      <c r="BI80" s="974"/>
      <c r="BJ80" s="974"/>
      <c r="BK80" s="974"/>
      <c r="BL80" s="974"/>
      <c r="BM80" s="974"/>
      <c r="BN80" s="974"/>
      <c r="BO80" s="974"/>
      <c r="BP80" s="974"/>
      <c r="BQ80" s="974"/>
      <c r="BR80" s="974"/>
      <c r="BS80" s="974"/>
      <c r="BT80" s="974"/>
      <c r="BU80" s="974"/>
      <c r="BV80" s="974"/>
      <c r="BW80" s="974"/>
      <c r="BX80" s="974"/>
      <c r="BY80" s="974"/>
      <c r="BZ80" s="974"/>
      <c r="CA80" s="974"/>
      <c r="CB80" s="974"/>
      <c r="CC80" s="974"/>
      <c r="CD80" s="974"/>
      <c r="CE80" s="974"/>
      <c r="CF80" s="974"/>
      <c r="CG80" s="974"/>
      <c r="CH80" s="974"/>
      <c r="CI80" s="974"/>
      <c r="CJ80" s="974"/>
      <c r="CK80" s="974"/>
      <c r="CL80" s="974"/>
      <c r="CM80" s="974"/>
      <c r="CN80" s="974"/>
      <c r="CO80" s="974"/>
      <c r="CP80" s="974"/>
      <c r="CQ80" s="974"/>
      <c r="CR80" s="974"/>
      <c r="CS80" s="974"/>
      <c r="CT80" s="974"/>
      <c r="CU80" s="974"/>
      <c r="CV80" s="974"/>
      <c r="CW80" s="974"/>
      <c r="CX80" s="974"/>
      <c r="CY80" s="974"/>
      <c r="CZ80" s="974"/>
      <c r="DA80" s="974"/>
      <c r="DB80" s="974"/>
      <c r="DC80" s="974"/>
      <c r="DD80" s="974"/>
      <c r="DE80" s="974"/>
      <c r="DF80" s="974"/>
      <c r="DG80" s="974"/>
      <c r="DH80" s="974"/>
      <c r="DI80" s="974"/>
      <c r="DJ80" s="974"/>
      <c r="DK80" s="974"/>
      <c r="DL80" s="974"/>
      <c r="DM80" s="974"/>
      <c r="DN80" s="974"/>
      <c r="DO80" s="974"/>
      <c r="DP80" s="974"/>
      <c r="DQ80" s="974"/>
      <c r="DR80" s="974"/>
      <c r="DS80" s="974"/>
      <c r="DT80" s="974"/>
      <c r="DU80" s="974"/>
      <c r="DV80" s="974"/>
      <c r="DW80" s="974"/>
      <c r="DX80" s="974"/>
      <c r="DY80" s="974"/>
      <c r="DZ80" s="974"/>
      <c r="EA80" s="974"/>
      <c r="EB80" s="974"/>
      <c r="EC80" s="974"/>
      <c r="ED80" s="974"/>
      <c r="EE80" s="974"/>
      <c r="EF80" s="974"/>
      <c r="EG80" s="974"/>
      <c r="EH80" s="974"/>
      <c r="EI80" s="974"/>
      <c r="EJ80" s="974"/>
      <c r="EK80" s="974"/>
      <c r="EL80" s="974"/>
      <c r="EM80" s="974"/>
      <c r="EN80" s="974"/>
      <c r="EO80" s="974"/>
      <c r="EP80" s="974"/>
      <c r="EQ80" s="974"/>
      <c r="ER80" s="974"/>
      <c r="ES80" s="974"/>
      <c r="ET80" s="974"/>
      <c r="EU80" s="974"/>
      <c r="EV80" s="974"/>
      <c r="EW80" s="974"/>
      <c r="EX80" s="974"/>
      <c r="EY80" s="974"/>
      <c r="EZ80" s="974"/>
      <c r="FA80" s="974"/>
      <c r="FB80" s="974"/>
      <c r="FC80" s="974"/>
      <c r="FD80" s="974"/>
      <c r="FE80" s="974"/>
      <c r="FF80" s="974"/>
      <c r="FG80" s="974"/>
      <c r="FH80" s="974"/>
      <c r="FI80" s="974"/>
      <c r="FJ80" s="974"/>
      <c r="FK80" s="974"/>
      <c r="FL80" s="974"/>
      <c r="FM80" s="974"/>
      <c r="FN80" s="974"/>
      <c r="FO80" s="974"/>
      <c r="FP80" s="974"/>
      <c r="FQ80" s="974"/>
      <c r="FR80" s="974"/>
      <c r="FS80" s="974"/>
      <c r="FT80" s="974"/>
      <c r="FU80" s="974"/>
      <c r="FV80" s="974"/>
      <c r="FW80" s="974"/>
      <c r="FX80" s="974"/>
      <c r="FY80" s="974"/>
      <c r="FZ80" s="974"/>
      <c r="GA80" s="974"/>
      <c r="GB80" s="974"/>
      <c r="GC80" s="974"/>
      <c r="GD80" s="974"/>
      <c r="GE80" s="974"/>
      <c r="GF80" s="974"/>
      <c r="GG80" s="974"/>
      <c r="GH80" s="974"/>
      <c r="GI80" s="974"/>
      <c r="GJ80" s="974"/>
      <c r="GK80" s="974"/>
      <c r="GL80" s="974"/>
      <c r="GM80" s="974"/>
      <c r="GN80" s="974"/>
      <c r="GO80" s="974"/>
      <c r="GP80" s="974"/>
      <c r="GQ80" s="974"/>
      <c r="GR80" s="974"/>
      <c r="GS80" s="974"/>
      <c r="GT80" s="974"/>
      <c r="GU80" s="974"/>
      <c r="GV80" s="974"/>
      <c r="GW80" s="974"/>
      <c r="GX80" s="974"/>
      <c r="GY80" s="974"/>
      <c r="GZ80" s="974"/>
      <c r="HA80" s="974"/>
      <c r="HB80" s="974"/>
      <c r="HC80" s="974"/>
      <c r="HD80" s="974"/>
      <c r="HE80" s="974"/>
      <c r="HF80" s="974"/>
      <c r="HG80" s="974"/>
      <c r="HH80" s="974"/>
      <c r="HI80" s="974"/>
      <c r="HJ80" s="974"/>
      <c r="HK80" s="974"/>
      <c r="HL80" s="974"/>
      <c r="HM80" s="974"/>
      <c r="HN80" s="974"/>
      <c r="HO80" s="974"/>
      <c r="HP80" s="974"/>
      <c r="HQ80" s="974"/>
      <c r="HR80" s="974"/>
      <c r="HS80" s="974"/>
      <c r="HT80" s="974"/>
      <c r="HU80" s="974"/>
      <c r="HV80" s="974"/>
      <c r="HW80" s="974"/>
      <c r="HX80" s="974"/>
      <c r="HY80" s="974"/>
      <c r="HZ80" s="974"/>
      <c r="IA80" s="974"/>
      <c r="IB80" s="974"/>
      <c r="IC80" s="974"/>
      <c r="ID80" s="974"/>
      <c r="IE80" s="974"/>
      <c r="IF80" s="974"/>
      <c r="IG80" s="974"/>
      <c r="IH80" s="974"/>
      <c r="II80" s="974"/>
      <c r="IJ80" s="974"/>
      <c r="IK80" s="974"/>
      <c r="IL80" s="974"/>
      <c r="IM80" s="974"/>
      <c r="IN80" s="974"/>
      <c r="IO80" s="974"/>
      <c r="IP80" s="974"/>
      <c r="IQ80" s="974"/>
      <c r="IR80" s="974"/>
      <c r="IS80" s="975"/>
      <c r="IT80" s="976"/>
      <c r="IU80" s="976"/>
    </row>
    <row r="81" spans="1:255" s="944" customFormat="1" ht="20.25" customHeight="1">
      <c r="A81" s="977" t="s">
        <v>768</v>
      </c>
      <c r="B81" s="989">
        <v>4091.0593624799999</v>
      </c>
      <c r="C81" s="990">
        <v>3881.0154246094003</v>
      </c>
      <c r="D81" s="991">
        <v>5167.5295213099998</v>
      </c>
      <c r="E81" s="989">
        <v>-1643.4305657400005</v>
      </c>
      <c r="F81" s="991">
        <v>-1793.78702082</v>
      </c>
      <c r="G81" s="991">
        <v>-2404.8373994400004</v>
      </c>
      <c r="H81" s="989">
        <v>2448.1287967400003</v>
      </c>
      <c r="I81" s="990">
        <v>2087.2284037893996</v>
      </c>
      <c r="J81" s="991">
        <v>2762.6921218699999</v>
      </c>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c r="AU81" s="981"/>
      <c r="AV81" s="981"/>
      <c r="AW81" s="981"/>
      <c r="AX81" s="981"/>
      <c r="AY81" s="981"/>
      <c r="AZ81" s="981"/>
      <c r="BA81" s="981"/>
      <c r="BB81" s="981"/>
      <c r="BC81" s="981"/>
      <c r="BD81" s="981"/>
      <c r="BE81" s="981"/>
      <c r="BF81" s="981"/>
      <c r="BG81" s="981"/>
      <c r="BH81" s="981"/>
      <c r="BI81" s="981"/>
      <c r="BJ81" s="981"/>
      <c r="BK81" s="981"/>
      <c r="BL81" s="981"/>
      <c r="BM81" s="981"/>
      <c r="BN81" s="981"/>
      <c r="BO81" s="981"/>
      <c r="BP81" s="981"/>
      <c r="BQ81" s="981"/>
      <c r="BR81" s="981"/>
      <c r="BS81" s="981"/>
      <c r="BT81" s="981"/>
      <c r="BU81" s="981"/>
      <c r="BV81" s="981"/>
      <c r="BW81" s="981"/>
      <c r="BX81" s="981"/>
      <c r="BY81" s="981"/>
      <c r="BZ81" s="981"/>
      <c r="CA81" s="981"/>
      <c r="CB81" s="981"/>
      <c r="CC81" s="981"/>
      <c r="CD81" s="981"/>
      <c r="CE81" s="981"/>
      <c r="CF81" s="981"/>
      <c r="CG81" s="981"/>
      <c r="CH81" s="981"/>
      <c r="CI81" s="981"/>
      <c r="CJ81" s="981"/>
      <c r="CK81" s="981"/>
      <c r="CL81" s="981"/>
      <c r="CM81" s="981"/>
      <c r="CN81" s="981"/>
      <c r="CO81" s="981"/>
      <c r="CP81" s="981"/>
      <c r="CQ81" s="981"/>
      <c r="CR81" s="981"/>
      <c r="CS81" s="981"/>
      <c r="CT81" s="981"/>
      <c r="CU81" s="981"/>
      <c r="CV81" s="981"/>
      <c r="CW81" s="981"/>
      <c r="CX81" s="981"/>
      <c r="CY81" s="981"/>
      <c r="CZ81" s="981"/>
      <c r="DA81" s="981"/>
      <c r="DB81" s="981"/>
      <c r="DC81" s="981"/>
      <c r="DD81" s="981"/>
      <c r="DE81" s="981"/>
      <c r="DF81" s="981"/>
      <c r="DG81" s="981"/>
      <c r="DH81" s="981"/>
      <c r="DI81" s="981"/>
      <c r="DJ81" s="981"/>
      <c r="DK81" s="981"/>
      <c r="DL81" s="981"/>
      <c r="DM81" s="981"/>
      <c r="DN81" s="981"/>
      <c r="DO81" s="981"/>
      <c r="DP81" s="981"/>
      <c r="DQ81" s="981"/>
      <c r="DR81" s="981"/>
      <c r="DS81" s="981"/>
      <c r="DT81" s="981"/>
      <c r="DU81" s="981"/>
      <c r="DV81" s="981"/>
      <c r="DW81" s="981"/>
      <c r="DX81" s="981"/>
      <c r="DY81" s="981"/>
      <c r="DZ81" s="981"/>
      <c r="EA81" s="981"/>
      <c r="EB81" s="981"/>
      <c r="EC81" s="981"/>
      <c r="ED81" s="981"/>
      <c r="EE81" s="981"/>
      <c r="EF81" s="981"/>
      <c r="EG81" s="981"/>
      <c r="EH81" s="981"/>
      <c r="EI81" s="981"/>
      <c r="EJ81" s="981"/>
      <c r="EK81" s="981"/>
      <c r="EL81" s="981"/>
      <c r="EM81" s="981"/>
      <c r="EN81" s="981"/>
      <c r="EO81" s="981"/>
      <c r="EP81" s="981"/>
      <c r="EQ81" s="981"/>
      <c r="ER81" s="981"/>
      <c r="ES81" s="981"/>
      <c r="ET81" s="981"/>
      <c r="EU81" s="981"/>
      <c r="EV81" s="981"/>
      <c r="EW81" s="981"/>
      <c r="EX81" s="981"/>
      <c r="EY81" s="981"/>
      <c r="EZ81" s="981"/>
      <c r="FA81" s="981"/>
      <c r="FB81" s="981"/>
      <c r="FC81" s="981"/>
      <c r="FD81" s="981"/>
      <c r="FE81" s="981"/>
      <c r="FF81" s="981"/>
      <c r="FG81" s="981"/>
      <c r="FH81" s="981"/>
      <c r="FI81" s="981"/>
      <c r="FJ81" s="981"/>
      <c r="FK81" s="981"/>
      <c r="FL81" s="981"/>
      <c r="FM81" s="981"/>
      <c r="FN81" s="981"/>
      <c r="FO81" s="981"/>
      <c r="FP81" s="981"/>
      <c r="FQ81" s="981"/>
      <c r="FR81" s="981"/>
      <c r="FS81" s="981"/>
      <c r="FT81" s="981"/>
      <c r="FU81" s="981"/>
      <c r="FV81" s="981"/>
      <c r="FW81" s="981"/>
      <c r="FX81" s="981"/>
      <c r="FY81" s="981"/>
      <c r="FZ81" s="981"/>
      <c r="GA81" s="981"/>
      <c r="GB81" s="981"/>
      <c r="GC81" s="981"/>
      <c r="GD81" s="981"/>
      <c r="GE81" s="981"/>
      <c r="GF81" s="981"/>
      <c r="GG81" s="981"/>
      <c r="GH81" s="981"/>
      <c r="GI81" s="981"/>
      <c r="GJ81" s="981"/>
      <c r="GK81" s="981"/>
      <c r="GL81" s="981"/>
      <c r="GM81" s="981"/>
      <c r="GN81" s="981"/>
      <c r="GO81" s="981"/>
      <c r="GP81" s="981"/>
      <c r="GQ81" s="981"/>
      <c r="GR81" s="981"/>
      <c r="GS81" s="981"/>
      <c r="GT81" s="981"/>
      <c r="GU81" s="981"/>
      <c r="GV81" s="981"/>
      <c r="GW81" s="981"/>
      <c r="GX81" s="981"/>
      <c r="GY81" s="981"/>
      <c r="GZ81" s="981"/>
      <c r="HA81" s="981"/>
      <c r="HB81" s="981"/>
      <c r="HC81" s="981"/>
      <c r="HD81" s="981"/>
      <c r="HE81" s="981"/>
      <c r="HF81" s="981"/>
      <c r="HG81" s="981"/>
      <c r="HH81" s="981"/>
      <c r="HI81" s="981"/>
      <c r="HJ81" s="981"/>
      <c r="HK81" s="981"/>
      <c r="HL81" s="981"/>
      <c r="HM81" s="981"/>
      <c r="HN81" s="981"/>
      <c r="HO81" s="981"/>
      <c r="HP81" s="981"/>
      <c r="HQ81" s="981"/>
      <c r="HR81" s="981"/>
      <c r="HS81" s="981"/>
      <c r="HT81" s="981"/>
      <c r="HU81" s="981"/>
      <c r="HV81" s="981"/>
      <c r="HW81" s="981"/>
      <c r="HX81" s="981"/>
      <c r="HY81" s="981"/>
      <c r="HZ81" s="981"/>
      <c r="IA81" s="981"/>
      <c r="IB81" s="981"/>
      <c r="IC81" s="981"/>
      <c r="ID81" s="981"/>
      <c r="IE81" s="981"/>
      <c r="IF81" s="981"/>
      <c r="IG81" s="981"/>
      <c r="IH81" s="981"/>
      <c r="II81" s="981"/>
      <c r="IJ81" s="981"/>
      <c r="IK81" s="981"/>
      <c r="IL81" s="981"/>
      <c r="IM81" s="981"/>
      <c r="IN81" s="981"/>
      <c r="IO81" s="981"/>
      <c r="IP81" s="981"/>
      <c r="IQ81" s="981"/>
      <c r="IR81" s="981"/>
      <c r="IS81" s="982"/>
      <c r="IT81" s="983"/>
      <c r="IU81" s="983"/>
    </row>
    <row r="82" spans="1:255" s="519" customFormat="1" ht="9" customHeight="1">
      <c r="A82" s="992"/>
      <c r="B82" s="993"/>
      <c r="C82" s="993"/>
      <c r="D82" s="993"/>
      <c r="E82" s="994"/>
      <c r="F82" s="994"/>
      <c r="G82" s="993"/>
      <c r="H82" s="995"/>
      <c r="I82" s="995"/>
      <c r="J82" s="995"/>
    </row>
    <row r="83" spans="1:255" s="106" customFormat="1" ht="48" customHeight="1">
      <c r="A83" s="2478" t="s">
        <v>769</v>
      </c>
      <c r="B83" s="2478"/>
      <c r="C83" s="2478"/>
      <c r="D83" s="2478"/>
      <c r="E83" s="2478"/>
      <c r="F83" s="2478"/>
      <c r="G83" s="2478"/>
      <c r="H83" s="2478"/>
      <c r="I83" s="2478"/>
      <c r="J83" s="2478"/>
    </row>
    <row r="84" spans="1:255" s="866" customFormat="1" ht="22.5" customHeight="1">
      <c r="A84" s="941"/>
      <c r="B84" s="105"/>
      <c r="C84" s="105"/>
      <c r="D84" s="105"/>
      <c r="E84" s="105"/>
      <c r="F84" s="105"/>
      <c r="G84" s="105"/>
      <c r="H84" s="105"/>
      <c r="I84" s="105"/>
      <c r="J84" s="105"/>
    </row>
    <row r="85" spans="1:255" s="867" customFormat="1" ht="18.75" customHeight="1">
      <c r="A85" s="2472" t="s">
        <v>770</v>
      </c>
      <c r="B85" s="2472"/>
      <c r="C85" s="2472"/>
      <c r="D85" s="2472"/>
      <c r="E85" s="2472"/>
      <c r="F85" s="2472"/>
      <c r="G85" s="2472"/>
      <c r="H85" s="2472"/>
      <c r="I85" s="2472"/>
      <c r="J85" s="2472"/>
    </row>
    <row r="86" spans="1:255" s="156" customFormat="1" ht="12.75" customHeight="1">
      <c r="A86" s="867"/>
      <c r="B86" s="867"/>
      <c r="C86" s="867"/>
      <c r="D86" s="867"/>
      <c r="E86" s="867"/>
      <c r="F86" s="867"/>
      <c r="G86" s="867"/>
      <c r="H86" s="867"/>
      <c r="I86" s="867"/>
      <c r="J86" s="867"/>
    </row>
    <row r="87" spans="1:255" s="156" customFormat="1" ht="12.75" customHeight="1">
      <c r="A87" s="868"/>
      <c r="B87" s="947" t="s">
        <v>374</v>
      </c>
      <c r="C87" s="996" t="s">
        <v>375</v>
      </c>
      <c r="D87" s="996" t="s">
        <v>376</v>
      </c>
      <c r="E87" s="997" t="s">
        <v>377</v>
      </c>
      <c r="F87" s="997" t="s">
        <v>374</v>
      </c>
      <c r="G87" s="997" t="s">
        <v>375</v>
      </c>
      <c r="H87" s="996" t="s">
        <v>376</v>
      </c>
      <c r="I87" s="997" t="s">
        <v>377</v>
      </c>
      <c r="J87" s="997" t="s">
        <v>374</v>
      </c>
    </row>
    <row r="88" spans="1:255" s="156" customFormat="1" ht="12.75" customHeight="1">
      <c r="A88" s="872" t="s">
        <v>288</v>
      </c>
      <c r="B88" s="951" t="s">
        <v>27</v>
      </c>
      <c r="C88" s="874" t="s">
        <v>27</v>
      </c>
      <c r="D88" s="875" t="s">
        <v>27</v>
      </c>
      <c r="E88" s="876" t="s">
        <v>328</v>
      </c>
      <c r="F88" s="998" t="s">
        <v>328</v>
      </c>
      <c r="G88" s="998" t="s">
        <v>328</v>
      </c>
      <c r="H88" s="876" t="s">
        <v>328</v>
      </c>
      <c r="I88" s="876" t="s">
        <v>329</v>
      </c>
      <c r="J88" s="876" t="s">
        <v>329</v>
      </c>
    </row>
    <row r="89" spans="1:255" s="156" customFormat="1" ht="12" customHeight="1">
      <c r="A89" s="673" t="s">
        <v>220</v>
      </c>
      <c r="B89" s="659">
        <v>2107.4643734400001</v>
      </c>
      <c r="C89" s="660">
        <v>2147.7029085400004</v>
      </c>
      <c r="D89" s="660">
        <v>2121.8781726599996</v>
      </c>
      <c r="E89" s="660">
        <v>1845.8827899599999</v>
      </c>
      <c r="F89" s="660">
        <v>2022.4219965500001</v>
      </c>
      <c r="G89" s="660">
        <v>2013.72168938</v>
      </c>
      <c r="H89" s="660">
        <v>1942.51005779</v>
      </c>
      <c r="I89" s="660">
        <v>2084</v>
      </c>
      <c r="J89" s="660">
        <v>2156.6</v>
      </c>
    </row>
    <row r="90" spans="1:255" s="156" customFormat="1" ht="12" customHeight="1">
      <c r="A90" s="904" t="s">
        <v>514</v>
      </c>
      <c r="B90" s="664">
        <v>3173.2151973199998</v>
      </c>
      <c r="C90" s="665">
        <v>4177.8276389000002</v>
      </c>
      <c r="D90" s="665">
        <v>3417.0804431799997</v>
      </c>
      <c r="E90" s="665">
        <v>3798.6970123200003</v>
      </c>
      <c r="F90" s="665">
        <v>3697.6067239899999</v>
      </c>
      <c r="G90" s="665">
        <v>2681.1673454900001</v>
      </c>
      <c r="H90" s="665">
        <v>2702.9014857200004</v>
      </c>
      <c r="I90" s="665">
        <v>2357</v>
      </c>
      <c r="J90" s="665">
        <v>2901</v>
      </c>
    </row>
    <row r="91" spans="1:255" s="156" customFormat="1" ht="12" customHeight="1">
      <c r="A91" s="904" t="s">
        <v>771</v>
      </c>
      <c r="B91" s="664">
        <v>13872.4439537948</v>
      </c>
      <c r="C91" s="665">
        <v>17222.381214892099</v>
      </c>
      <c r="D91" s="665">
        <v>17522.540863468599</v>
      </c>
      <c r="E91" s="665">
        <v>19998.936985011002</v>
      </c>
      <c r="F91" s="665">
        <v>16860.0529597981</v>
      </c>
      <c r="G91" s="665">
        <v>15987.610837276001</v>
      </c>
      <c r="H91" s="665">
        <v>10279.528800391801</v>
      </c>
      <c r="I91" s="665">
        <v>9539</v>
      </c>
      <c r="J91" s="665">
        <v>8578.6</v>
      </c>
    </row>
    <row r="92" spans="1:255" s="469" customFormat="1" ht="12" customHeight="1">
      <c r="A92" s="904" t="s">
        <v>233</v>
      </c>
      <c r="B92" s="664">
        <v>19.037723000000003</v>
      </c>
      <c r="C92" s="665">
        <v>18.901952000000001</v>
      </c>
      <c r="D92" s="999">
        <v>16.750550999999998</v>
      </c>
      <c r="E92" s="665">
        <v>10.240585999999999</v>
      </c>
      <c r="F92" s="999">
        <v>8.927861</v>
      </c>
      <c r="G92" s="999">
        <v>2.8260000000000001</v>
      </c>
      <c r="H92" s="999">
        <v>3.081</v>
      </c>
      <c r="I92" s="999">
        <v>1</v>
      </c>
      <c r="J92" s="999">
        <v>0</v>
      </c>
    </row>
    <row r="93" spans="1:255" s="156" customFormat="1" ht="20.25" customHeight="1">
      <c r="A93" s="1000" t="s">
        <v>772</v>
      </c>
      <c r="B93" s="1001">
        <v>19172.161247554803</v>
      </c>
      <c r="C93" s="1002">
        <v>23566.8137143321</v>
      </c>
      <c r="D93" s="1002">
        <v>23078.250030308602</v>
      </c>
      <c r="E93" s="1002">
        <v>25653.758105999997</v>
      </c>
      <c r="F93" s="1002">
        <v>22589</v>
      </c>
      <c r="G93" s="1002">
        <v>20685</v>
      </c>
      <c r="H93" s="1002">
        <v>14928</v>
      </c>
      <c r="I93" s="1002">
        <v>13982</v>
      </c>
      <c r="J93" s="1002">
        <v>13636.2</v>
      </c>
      <c r="L93" s="1003"/>
    </row>
    <row r="94" spans="1:255" s="176" customFormat="1" ht="7.5" customHeight="1">
      <c r="A94" s="958"/>
      <c r="B94" s="1004"/>
      <c r="C94" s="1004"/>
      <c r="D94" s="1004"/>
      <c r="E94" s="1004"/>
      <c r="F94" s="1004"/>
      <c r="G94" s="1004"/>
      <c r="H94" s="1004"/>
      <c r="I94" s="1005"/>
      <c r="J94" s="1004"/>
    </row>
    <row r="95" spans="1:255" s="780" customFormat="1" ht="12" customHeight="1">
      <c r="A95" s="1006" t="s">
        <v>773</v>
      </c>
      <c r="B95" s="1007">
        <v>2447.8384220799999</v>
      </c>
      <c r="C95" s="1008">
        <v>2087.2322381974</v>
      </c>
      <c r="D95" s="1008">
        <v>2642.2062749923998</v>
      </c>
      <c r="E95" s="1008">
        <v>2464</v>
      </c>
      <c r="F95" s="1008">
        <v>2763</v>
      </c>
      <c r="G95" s="1008">
        <v>2878</v>
      </c>
      <c r="H95" s="1008">
        <v>3224</v>
      </c>
      <c r="I95" s="1008">
        <v>3303</v>
      </c>
      <c r="J95" s="1008">
        <v>3620</v>
      </c>
    </row>
    <row r="96" spans="1:255" s="505" customFormat="1" ht="12" customHeight="1">
      <c r="A96" s="872" t="s">
        <v>774</v>
      </c>
      <c r="B96" s="1007">
        <v>12367.123083</v>
      </c>
      <c r="C96" s="1008">
        <v>14195.173402</v>
      </c>
      <c r="D96" s="1008">
        <v>13811.702971000001</v>
      </c>
      <c r="E96" s="1008">
        <v>15242.808999999999</v>
      </c>
      <c r="F96" s="1009">
        <v>15334</v>
      </c>
      <c r="G96" s="1009">
        <v>13569</v>
      </c>
      <c r="H96" s="1009">
        <v>7826</v>
      </c>
      <c r="I96" s="1009">
        <v>6615</v>
      </c>
      <c r="J96" s="1009">
        <v>6109</v>
      </c>
    </row>
    <row r="97" spans="1:15" s="853" customFormat="1" ht="9" customHeight="1">
      <c r="A97" s="461"/>
      <c r="B97" s="461"/>
      <c r="C97" s="461"/>
      <c r="D97" s="461"/>
      <c r="E97" s="461"/>
      <c r="F97" s="461"/>
      <c r="G97" s="461"/>
      <c r="H97" s="461"/>
      <c r="I97" s="461"/>
      <c r="J97" s="461"/>
    </row>
    <row r="98" spans="1:15" s="1010" customFormat="1" ht="45.75" customHeight="1">
      <c r="A98" s="2478" t="s">
        <v>775</v>
      </c>
      <c r="B98" s="2478"/>
      <c r="C98" s="2478"/>
      <c r="D98" s="2478"/>
      <c r="E98" s="2478"/>
      <c r="F98" s="2478"/>
      <c r="G98" s="2478"/>
      <c r="H98" s="2478"/>
      <c r="I98" s="2478"/>
      <c r="J98" s="2478"/>
    </row>
    <row r="99" spans="1:15" s="866" customFormat="1" ht="22.5" customHeight="1">
      <c r="A99" s="1011"/>
      <c r="B99" s="1012"/>
      <c r="C99" s="1012"/>
      <c r="D99" s="1012"/>
      <c r="E99" s="1012"/>
      <c r="F99" s="1012"/>
      <c r="G99" s="1012"/>
      <c r="H99" s="1012"/>
      <c r="I99" s="1012"/>
      <c r="J99" s="1012"/>
      <c r="K99" s="2476"/>
      <c r="L99" s="2476"/>
      <c r="M99" s="2476"/>
      <c r="N99" s="2476"/>
      <c r="O99" s="2476"/>
    </row>
    <row r="100" spans="1:15" s="867" customFormat="1" ht="34.5" customHeight="1">
      <c r="A100" s="2477" t="s">
        <v>776</v>
      </c>
      <c r="B100" s="2477"/>
      <c r="C100" s="2477"/>
      <c r="D100" s="2477"/>
      <c r="E100" s="2477"/>
      <c r="F100" s="2477"/>
      <c r="G100" s="2477"/>
      <c r="H100" s="2477"/>
      <c r="I100" s="2477"/>
      <c r="J100" s="2477"/>
    </row>
    <row r="101" spans="1:15" s="867" customFormat="1" ht="12.75" customHeight="1">
      <c r="A101" s="1013" t="s">
        <v>777</v>
      </c>
      <c r="B101" s="1014"/>
    </row>
    <row r="102" spans="1:15" s="867" customFormat="1" ht="12.75" customHeight="1">
      <c r="B102" s="1014"/>
    </row>
    <row r="103" spans="1:15">
      <c r="A103" s="1014"/>
      <c r="B103" s="1014"/>
      <c r="C103" s="1014"/>
      <c r="D103" s="1014"/>
      <c r="E103" s="1014"/>
      <c r="F103" s="1014"/>
      <c r="G103" s="1014"/>
      <c r="H103" s="1014"/>
      <c r="I103" s="1014"/>
      <c r="J103" s="1014"/>
    </row>
    <row r="104" spans="1:15">
      <c r="A104" s="867"/>
      <c r="B104" s="867"/>
      <c r="C104" s="867"/>
      <c r="D104" s="867"/>
      <c r="E104" s="867"/>
      <c r="F104" s="867"/>
      <c r="G104" s="867"/>
      <c r="H104" s="867"/>
      <c r="I104" s="867"/>
      <c r="J104" s="867"/>
    </row>
    <row r="105" spans="1:15">
      <c r="A105" s="867"/>
      <c r="B105" s="867"/>
      <c r="C105" s="867"/>
      <c r="D105" s="867"/>
      <c r="E105" s="867"/>
      <c r="F105" s="867"/>
      <c r="G105" s="867"/>
      <c r="H105" s="867"/>
      <c r="I105" s="867"/>
      <c r="J105" s="867"/>
    </row>
    <row r="106" spans="1:15">
      <c r="A106" s="867"/>
      <c r="B106" s="867"/>
      <c r="C106" s="867"/>
      <c r="D106" s="867"/>
      <c r="E106" s="867"/>
      <c r="F106" s="867"/>
      <c r="G106" s="867"/>
      <c r="H106" s="867"/>
      <c r="I106" s="867"/>
      <c r="J106" s="867"/>
    </row>
    <row r="107" spans="1:15">
      <c r="A107" s="867"/>
      <c r="B107" s="867"/>
      <c r="C107" s="867"/>
      <c r="D107" s="867"/>
      <c r="E107" s="867"/>
      <c r="F107" s="867"/>
      <c r="G107" s="867"/>
      <c r="H107" s="867"/>
      <c r="I107" s="867"/>
      <c r="J107" s="867"/>
    </row>
    <row r="108" spans="1:15">
      <c r="A108" s="867"/>
      <c r="B108" s="867"/>
      <c r="C108" s="867"/>
      <c r="D108" s="867"/>
      <c r="E108" s="867"/>
      <c r="F108" s="867"/>
      <c r="G108" s="867"/>
      <c r="H108" s="867"/>
      <c r="I108" s="867"/>
      <c r="J108" s="867"/>
    </row>
    <row r="109" spans="1:15">
      <c r="A109" s="867"/>
      <c r="B109" s="867"/>
      <c r="C109" s="867"/>
      <c r="D109" s="867"/>
      <c r="E109" s="867"/>
      <c r="F109" s="867"/>
      <c r="G109" s="867"/>
      <c r="H109" s="867"/>
      <c r="I109" s="867"/>
      <c r="J109" s="867"/>
    </row>
    <row r="110" spans="1:15">
      <c r="A110" s="867"/>
      <c r="B110" s="867"/>
      <c r="C110" s="867"/>
      <c r="D110" s="867"/>
      <c r="E110" s="867"/>
      <c r="F110" s="867"/>
      <c r="G110" s="867"/>
      <c r="H110" s="867"/>
      <c r="I110" s="867"/>
      <c r="J110" s="867"/>
    </row>
    <row r="111" spans="1:15">
      <c r="A111" s="867"/>
      <c r="B111" s="867"/>
      <c r="C111" s="867"/>
      <c r="D111" s="867"/>
      <c r="E111" s="867"/>
      <c r="F111" s="867"/>
      <c r="G111" s="867"/>
      <c r="H111" s="867"/>
      <c r="I111" s="867"/>
      <c r="J111" s="867"/>
    </row>
    <row r="112" spans="1:15">
      <c r="A112" s="917"/>
      <c r="B112" s="867"/>
      <c r="C112" s="867"/>
      <c r="D112" s="867"/>
      <c r="E112" s="867"/>
      <c r="F112" s="867"/>
      <c r="G112" s="867"/>
      <c r="H112" s="867"/>
      <c r="I112" s="867"/>
      <c r="J112" s="867"/>
    </row>
    <row r="113" spans="1:10">
      <c r="A113" s="867"/>
      <c r="B113" s="867"/>
      <c r="C113" s="867"/>
      <c r="D113" s="867"/>
      <c r="E113" s="867"/>
      <c r="F113" s="867"/>
      <c r="G113" s="867"/>
      <c r="H113" s="867"/>
      <c r="I113" s="867"/>
      <c r="J113" s="867"/>
    </row>
    <row r="114" spans="1:10">
      <c r="A114" s="867"/>
      <c r="B114" s="867"/>
      <c r="C114" s="867"/>
      <c r="D114" s="867"/>
      <c r="E114" s="867"/>
      <c r="F114" s="867"/>
      <c r="G114" s="867"/>
      <c r="H114" s="867"/>
      <c r="I114" s="867"/>
      <c r="J114" s="867"/>
    </row>
    <row r="115" spans="1:10">
      <c r="A115" s="867"/>
      <c r="B115" s="867"/>
      <c r="C115" s="867"/>
      <c r="D115" s="867"/>
      <c r="E115" s="867"/>
      <c r="F115" s="867"/>
      <c r="G115" s="867"/>
      <c r="H115" s="867"/>
      <c r="I115" s="867"/>
      <c r="J115" s="867"/>
    </row>
    <row r="116" spans="1:10">
      <c r="A116" s="867"/>
      <c r="B116" s="867"/>
      <c r="C116" s="867"/>
      <c r="D116" s="867"/>
      <c r="E116" s="867"/>
      <c r="F116" s="867"/>
      <c r="G116" s="867"/>
      <c r="H116" s="867"/>
      <c r="I116" s="867"/>
      <c r="J116" s="867"/>
    </row>
    <row r="117" spans="1:10">
      <c r="A117" s="867"/>
      <c r="B117" s="867"/>
      <c r="C117" s="867"/>
      <c r="D117" s="867"/>
      <c r="E117" s="867"/>
      <c r="F117" s="867"/>
      <c r="G117" s="867"/>
      <c r="H117" s="867"/>
      <c r="I117" s="867"/>
      <c r="J117" s="867"/>
    </row>
    <row r="118" spans="1:10">
      <c r="A118" s="867"/>
      <c r="B118" s="867"/>
      <c r="C118" s="867"/>
      <c r="D118" s="867"/>
      <c r="E118" s="867"/>
      <c r="F118" s="867"/>
      <c r="G118" s="867"/>
      <c r="H118" s="867"/>
      <c r="I118" s="867"/>
      <c r="J118" s="867"/>
    </row>
    <row r="119" spans="1:10">
      <c r="A119" s="867"/>
      <c r="B119" s="867"/>
      <c r="C119" s="867"/>
      <c r="D119" s="867"/>
      <c r="E119" s="867"/>
      <c r="F119" s="867"/>
      <c r="G119" s="867"/>
      <c r="H119" s="867"/>
      <c r="I119" s="867"/>
      <c r="J119" s="867"/>
    </row>
    <row r="120" spans="1:10">
      <c r="A120" s="867"/>
      <c r="B120" s="867"/>
      <c r="C120" s="867"/>
      <c r="D120" s="867"/>
      <c r="E120" s="867"/>
      <c r="F120" s="867"/>
      <c r="G120" s="867"/>
      <c r="H120" s="867"/>
      <c r="I120" s="867"/>
      <c r="J120" s="867"/>
    </row>
    <row r="121" spans="1:10">
      <c r="A121" s="867"/>
      <c r="B121" s="867"/>
      <c r="C121" s="867"/>
      <c r="D121" s="867"/>
      <c r="E121" s="867"/>
      <c r="F121" s="867"/>
      <c r="G121" s="867"/>
      <c r="H121" s="867"/>
      <c r="I121" s="867"/>
      <c r="J121" s="867"/>
    </row>
    <row r="122" spans="1:10">
      <c r="A122" s="867"/>
      <c r="B122" s="867"/>
      <c r="C122" s="867"/>
      <c r="D122" s="867"/>
      <c r="E122" s="867"/>
      <c r="F122" s="867"/>
      <c r="G122" s="867"/>
      <c r="H122" s="867"/>
      <c r="I122" s="867"/>
      <c r="J122" s="867"/>
    </row>
    <row r="123" spans="1:10">
      <c r="A123" s="867"/>
      <c r="B123" s="867"/>
      <c r="C123" s="867"/>
      <c r="D123" s="867"/>
      <c r="E123" s="867"/>
      <c r="F123" s="867"/>
      <c r="G123" s="867"/>
      <c r="H123" s="867"/>
      <c r="I123" s="867"/>
      <c r="J123" s="867"/>
    </row>
    <row r="124" spans="1:10">
      <c r="A124" s="867"/>
      <c r="B124" s="867"/>
      <c r="C124" s="867"/>
      <c r="D124" s="867"/>
      <c r="E124" s="867"/>
      <c r="F124" s="867"/>
      <c r="G124" s="867"/>
      <c r="H124" s="867"/>
      <c r="I124" s="867"/>
      <c r="J124" s="867"/>
    </row>
    <row r="125" spans="1:10" s="519" customFormat="1" ht="59.25" customHeight="1">
      <c r="A125" s="2478" t="s">
        <v>778</v>
      </c>
      <c r="B125" s="2478"/>
      <c r="C125" s="2478"/>
      <c r="D125" s="2478"/>
      <c r="E125" s="2478"/>
      <c r="F125" s="2478"/>
      <c r="G125" s="2478"/>
      <c r="H125" s="2478"/>
      <c r="I125" s="2478"/>
      <c r="J125" s="2478"/>
    </row>
    <row r="126" spans="1:10" s="1016" customFormat="1" ht="22.5" customHeight="1">
      <c r="A126" s="941"/>
      <c r="B126" s="105"/>
      <c r="C126" s="105"/>
      <c r="D126" s="105"/>
      <c r="E126" s="105"/>
      <c r="F126" s="105"/>
      <c r="G126" s="105"/>
      <c r="H126" s="105"/>
      <c r="I126" s="105"/>
      <c r="J126" s="105"/>
    </row>
    <row r="127" spans="1:10" s="1018" customFormat="1" ht="18.75" customHeight="1">
      <c r="A127" s="1017" t="s">
        <v>779</v>
      </c>
      <c r="B127" s="1016"/>
      <c r="C127" s="1016"/>
      <c r="D127" s="1016"/>
      <c r="E127" s="1016"/>
      <c r="F127" s="1016"/>
      <c r="G127" s="1016"/>
      <c r="H127" s="1016"/>
      <c r="I127" s="1016"/>
      <c r="J127" s="1016"/>
    </row>
    <row r="128" spans="1:10" s="1019" customFormat="1" ht="12.75" customHeight="1">
      <c r="A128" s="1018"/>
      <c r="B128" s="1018"/>
      <c r="C128" s="1018"/>
      <c r="D128" s="1018"/>
      <c r="E128" s="1018"/>
      <c r="F128" s="1018"/>
      <c r="G128" s="1018"/>
      <c r="H128" s="1018"/>
      <c r="I128" s="1018"/>
      <c r="J128" s="1018"/>
    </row>
    <row r="129" spans="1:10" s="1023" customFormat="1" ht="12.75" customHeight="1">
      <c r="A129" s="1020"/>
      <c r="B129" s="947" t="s">
        <v>374</v>
      </c>
      <c r="C129" s="1021" t="s">
        <v>375</v>
      </c>
      <c r="D129" s="1021" t="s">
        <v>376</v>
      </c>
      <c r="E129" s="1022" t="s">
        <v>377</v>
      </c>
      <c r="F129" s="1021" t="s">
        <v>374</v>
      </c>
      <c r="G129" s="1022" t="s">
        <v>375</v>
      </c>
      <c r="H129" s="1022" t="s">
        <v>376</v>
      </c>
      <c r="I129" s="1022" t="s">
        <v>377</v>
      </c>
      <c r="J129" s="1022" t="s">
        <v>374</v>
      </c>
    </row>
    <row r="130" spans="1:10" s="1023" customFormat="1" ht="12.75" customHeight="1">
      <c r="A130" s="1024" t="s">
        <v>288</v>
      </c>
      <c r="B130" s="951" t="s">
        <v>27</v>
      </c>
      <c r="C130" s="1025" t="s">
        <v>27</v>
      </c>
      <c r="D130" s="1025" t="s">
        <v>27</v>
      </c>
      <c r="E130" s="1026" t="s">
        <v>328</v>
      </c>
      <c r="F130" s="1026" t="s">
        <v>328</v>
      </c>
      <c r="G130" s="1026" t="s">
        <v>328</v>
      </c>
      <c r="H130" s="1026" t="s">
        <v>328</v>
      </c>
      <c r="I130" s="1026" t="s">
        <v>329</v>
      </c>
      <c r="J130" s="1026" t="s">
        <v>329</v>
      </c>
    </row>
    <row r="131" spans="1:10" s="1023" customFormat="1" ht="12" customHeight="1">
      <c r="A131" s="1027" t="s">
        <v>220</v>
      </c>
      <c r="B131" s="1028">
        <v>-147.34507000000002</v>
      </c>
      <c r="C131" s="1029">
        <v>-127.67579000000001</v>
      </c>
      <c r="D131" s="1029">
        <v>-122.32919</v>
      </c>
      <c r="E131" s="1030">
        <v>-196.66133198</v>
      </c>
      <c r="F131" s="1030">
        <v>-253.67503176000002</v>
      </c>
      <c r="G131" s="1030">
        <v>-248.70537311999999</v>
      </c>
      <c r="H131" s="1030">
        <v>-259.54321849999997</v>
      </c>
      <c r="I131" s="1030">
        <v>-282</v>
      </c>
      <c r="J131" s="1030">
        <v>-272</v>
      </c>
    </row>
    <row r="132" spans="1:10" s="1023" customFormat="1" ht="12" customHeight="1">
      <c r="A132" s="1031" t="s">
        <v>514</v>
      </c>
      <c r="B132" s="1032">
        <v>-359.77369709600003</v>
      </c>
      <c r="C132" s="1033">
        <v>-348.52584675999998</v>
      </c>
      <c r="D132" s="1033">
        <v>-367.67981768750002</v>
      </c>
      <c r="E132" s="1034">
        <v>-447.11851867707998</v>
      </c>
      <c r="F132" s="1034">
        <v>-467.75962825786002</v>
      </c>
      <c r="G132" s="1034">
        <v>-450.8462779541</v>
      </c>
      <c r="H132" s="1034">
        <v>-435.87067370343999</v>
      </c>
      <c r="I132" s="1034">
        <v>-381</v>
      </c>
      <c r="J132" s="1034">
        <v>-360</v>
      </c>
    </row>
    <row r="133" spans="1:10" s="1023" customFormat="1" ht="12" customHeight="1">
      <c r="A133" s="1035" t="s">
        <v>515</v>
      </c>
      <c r="B133" s="1036">
        <v>-3999.8859225460783</v>
      </c>
      <c r="C133" s="1037">
        <v>-4249.1137100707983</v>
      </c>
      <c r="D133" s="1037">
        <v>-4208.3881045281714</v>
      </c>
      <c r="E133" s="1038">
        <v>-3948.5607494964192</v>
      </c>
      <c r="F133" s="1038">
        <v>-3582.4807753426385</v>
      </c>
      <c r="G133" s="1038">
        <v>-3113.4107476979002</v>
      </c>
      <c r="H133" s="1038">
        <v>-2401.3192429903597</v>
      </c>
      <c r="I133" s="1038">
        <v>-1860</v>
      </c>
      <c r="J133" s="1038">
        <v>-1426</v>
      </c>
    </row>
    <row r="134" spans="1:10" s="1039" customFormat="1" ht="12" customHeight="1">
      <c r="A134" s="904" t="s">
        <v>233</v>
      </c>
      <c r="B134" s="1036">
        <v>-4.6972430000000003</v>
      </c>
      <c r="C134" s="665">
        <v>-4.7081119999999999</v>
      </c>
      <c r="D134" s="665">
        <v>-4.7189810000000003</v>
      </c>
      <c r="E134" s="665">
        <v>-6.5869999999999997</v>
      </c>
      <c r="F134" s="665">
        <v>-2.6000419999999997</v>
      </c>
      <c r="G134" s="665">
        <v>-2.7549999999999999</v>
      </c>
      <c r="H134" s="665">
        <v>-3</v>
      </c>
      <c r="I134" s="665">
        <v>-3</v>
      </c>
      <c r="J134" s="999">
        <v>0</v>
      </c>
    </row>
    <row r="135" spans="1:10" s="1040" customFormat="1" ht="12" customHeight="1">
      <c r="A135" s="674" t="s">
        <v>780</v>
      </c>
      <c r="B135" s="1036">
        <v>117.74155659968</v>
      </c>
      <c r="C135" s="999">
        <v>128.833712295</v>
      </c>
      <c r="D135" s="999">
        <v>107.035</v>
      </c>
      <c r="E135" s="999">
        <v>110.861</v>
      </c>
      <c r="F135" s="999">
        <v>98.607738060000003</v>
      </c>
      <c r="G135" s="999">
        <v>0</v>
      </c>
      <c r="H135" s="999">
        <v>0</v>
      </c>
      <c r="I135" s="999">
        <v>0</v>
      </c>
      <c r="J135" s="999">
        <v>0</v>
      </c>
    </row>
    <row r="136" spans="1:10" s="461" customFormat="1" ht="12" customHeight="1">
      <c r="A136" s="1041" t="s">
        <v>711</v>
      </c>
      <c r="B136" s="1042">
        <v>-4393.9603760423979</v>
      </c>
      <c r="C136" s="1043">
        <v>-4601.1897465357988</v>
      </c>
      <c r="D136" s="1043">
        <v>-4596.0810932156719</v>
      </c>
      <c r="E136" s="1043">
        <v>-4488.0669332968982</v>
      </c>
      <c r="F136" s="1043">
        <v>-4207.9082541606995</v>
      </c>
      <c r="G136" s="1043">
        <v>-3815.7172726568006</v>
      </c>
      <c r="H136" s="1043">
        <v>-3100</v>
      </c>
      <c r="I136" s="1043">
        <v>-2527</v>
      </c>
      <c r="J136" s="1043">
        <v>-2058</v>
      </c>
    </row>
    <row r="137" spans="1:10" s="1016" customFormat="1" ht="22.5" customHeight="1">
      <c r="A137" s="461"/>
      <c r="B137" s="504"/>
      <c r="C137" s="504"/>
      <c r="D137" s="461"/>
      <c r="E137" s="461"/>
      <c r="F137" s="461"/>
      <c r="G137" s="461"/>
      <c r="H137" s="461"/>
      <c r="I137" s="461"/>
      <c r="J137" s="461"/>
    </row>
    <row r="138" spans="1:10" s="1018" customFormat="1" ht="18.75" customHeight="1">
      <c r="A138" s="1017" t="s">
        <v>781</v>
      </c>
      <c r="B138" s="1016"/>
      <c r="C138" s="1016"/>
      <c r="D138" s="1016"/>
      <c r="E138" s="1016"/>
      <c r="F138" s="1016"/>
      <c r="G138" s="1016"/>
      <c r="H138" s="1016"/>
      <c r="I138" s="1016"/>
      <c r="J138" s="1016"/>
    </row>
    <row r="139" spans="1:10" s="1018" customFormat="1" ht="12.75" customHeight="1"/>
    <row r="140" spans="1:10" s="1023" customFormat="1" ht="12.75" customHeight="1">
      <c r="A140" s="1018"/>
      <c r="B140" s="947" t="s">
        <v>374</v>
      </c>
      <c r="C140" s="1021" t="s">
        <v>375</v>
      </c>
      <c r="D140" s="1022" t="s">
        <v>376</v>
      </c>
      <c r="E140" s="1021" t="s">
        <v>377</v>
      </c>
      <c r="F140" s="1021" t="s">
        <v>374</v>
      </c>
      <c r="G140" s="1022" t="s">
        <v>782</v>
      </c>
      <c r="H140" s="1022" t="s">
        <v>376</v>
      </c>
      <c r="I140" s="1022" t="s">
        <v>377</v>
      </c>
      <c r="J140" s="1021" t="s">
        <v>374</v>
      </c>
    </row>
    <row r="141" spans="1:10" s="1023" customFormat="1" ht="12.75" customHeight="1">
      <c r="A141" s="1024" t="s">
        <v>288</v>
      </c>
      <c r="B141" s="951" t="s">
        <v>27</v>
      </c>
      <c r="C141" s="1025" t="s">
        <v>27</v>
      </c>
      <c r="D141" s="1044" t="s">
        <v>27</v>
      </c>
      <c r="E141" s="1045" t="s">
        <v>328</v>
      </c>
      <c r="F141" s="1026" t="s">
        <v>328</v>
      </c>
      <c r="G141" s="1026" t="s">
        <v>328</v>
      </c>
      <c r="H141" s="1026" t="s">
        <v>328</v>
      </c>
      <c r="I141" s="1026" t="s">
        <v>329</v>
      </c>
      <c r="J141" s="1026" t="s">
        <v>329</v>
      </c>
    </row>
    <row r="142" spans="1:10" s="1023" customFormat="1" ht="12" customHeight="1">
      <c r="A142" s="1027" t="s">
        <v>678</v>
      </c>
      <c r="B142" s="1028">
        <v>-283.56749986</v>
      </c>
      <c r="C142" s="1029">
        <v>-278.45845051999999</v>
      </c>
      <c r="D142" s="1029">
        <v>-259.92114394999999</v>
      </c>
      <c r="E142" s="1030">
        <v>-332.14262624000003</v>
      </c>
      <c r="F142" s="1030">
        <v>-383.28327036999997</v>
      </c>
      <c r="G142" s="1030">
        <v>-387.74623308999998</v>
      </c>
      <c r="H142" s="1030">
        <v>-400.09443392999998</v>
      </c>
      <c r="I142" s="1030">
        <v>-403</v>
      </c>
      <c r="J142" s="1030">
        <v>-405</v>
      </c>
    </row>
    <row r="143" spans="1:10" s="1023" customFormat="1" ht="12" customHeight="1">
      <c r="A143" s="1031" t="s">
        <v>679</v>
      </c>
      <c r="B143" s="1036">
        <v>-2747.3007306904001</v>
      </c>
      <c r="C143" s="1037">
        <v>-2751.7949348571997</v>
      </c>
      <c r="D143" s="1037">
        <v>-2719.4724878208999</v>
      </c>
      <c r="E143" s="1038">
        <v>-2321.8993710129998</v>
      </c>
      <c r="F143" s="1038">
        <v>-2022.9363153548002</v>
      </c>
      <c r="G143" s="1038">
        <v>-1626.6258441253999</v>
      </c>
      <c r="H143" s="1038">
        <v>-1071.7232373144</v>
      </c>
      <c r="I143" s="1038">
        <v>-727</v>
      </c>
      <c r="J143" s="1038">
        <v>-661</v>
      </c>
    </row>
    <row r="144" spans="1:10" s="1023" customFormat="1" ht="12" customHeight="1">
      <c r="A144" s="1035" t="s">
        <v>680</v>
      </c>
      <c r="B144" s="1036">
        <v>-75.2732340644</v>
      </c>
      <c r="C144" s="1037">
        <v>-68.766072227999999</v>
      </c>
      <c r="D144" s="1037">
        <v>-65.607430110300001</v>
      </c>
      <c r="E144" s="1038">
        <v>-80.681128325700001</v>
      </c>
      <c r="F144" s="1038">
        <v>-90.625987595360002</v>
      </c>
      <c r="G144" s="1038">
        <v>-96.530389515500005</v>
      </c>
      <c r="H144" s="1038">
        <v>-88.589394754699995</v>
      </c>
      <c r="I144" s="1038">
        <v>-88</v>
      </c>
      <c r="J144" s="1038">
        <v>-81</v>
      </c>
    </row>
    <row r="145" spans="1:11" s="1039" customFormat="1" ht="12" customHeight="1">
      <c r="A145" s="1035" t="s">
        <v>681</v>
      </c>
      <c r="B145" s="1036">
        <v>-208.66878719212002</v>
      </c>
      <c r="C145" s="1037">
        <v>-227.910364993</v>
      </c>
      <c r="D145" s="1037">
        <v>-233.91816863329998</v>
      </c>
      <c r="E145" s="1038">
        <v>-239.1752525743</v>
      </c>
      <c r="F145" s="1038">
        <v>-317.92753327229997</v>
      </c>
      <c r="G145" s="1038">
        <v>-346.55711576940001</v>
      </c>
      <c r="H145" s="1038">
        <v>-371.38096784152998</v>
      </c>
      <c r="I145" s="1038">
        <v>-397</v>
      </c>
      <c r="J145" s="1038">
        <v>-364</v>
      </c>
    </row>
    <row r="146" spans="1:11" s="1039" customFormat="1" ht="12" customHeight="1">
      <c r="A146" s="1035" t="s">
        <v>682</v>
      </c>
      <c r="B146" s="1036">
        <v>-100.78890634496001</v>
      </c>
      <c r="C146" s="1037">
        <v>-137.2369822066</v>
      </c>
      <c r="D146" s="1037">
        <v>-123.55682429010001</v>
      </c>
      <c r="E146" s="1038">
        <v>-127.35699340230001</v>
      </c>
      <c r="F146" s="1038">
        <v>-141.52586082558</v>
      </c>
      <c r="G146" s="1038">
        <v>-153.55869240339999</v>
      </c>
      <c r="H146" s="1038">
        <v>-143.88564493269999</v>
      </c>
      <c r="I146" s="1038">
        <v>-159</v>
      </c>
      <c r="J146" s="1038">
        <v>-132</v>
      </c>
    </row>
    <row r="147" spans="1:11" s="1039" customFormat="1" ht="12" customHeight="1">
      <c r="A147" s="1035" t="s">
        <v>683</v>
      </c>
      <c r="B147" s="1036">
        <v>-149.47953413854</v>
      </c>
      <c r="C147" s="1037">
        <v>-210.96609862400001</v>
      </c>
      <c r="D147" s="1037">
        <v>-126.38129497920001</v>
      </c>
      <c r="E147" s="1038">
        <v>-138.14967802929999</v>
      </c>
      <c r="F147" s="1038">
        <v>-149.86939081022999</v>
      </c>
      <c r="G147" s="1038">
        <v>-174.64731908339999</v>
      </c>
      <c r="H147" s="1038">
        <v>-173.41739421520001</v>
      </c>
      <c r="I147" s="1038">
        <v>-174</v>
      </c>
      <c r="J147" s="1038">
        <v>-88</v>
      </c>
    </row>
    <row r="148" spans="1:11" s="1039" customFormat="1" ht="12" customHeight="1">
      <c r="A148" s="1035" t="s">
        <v>684</v>
      </c>
      <c r="B148" s="1036">
        <v>-756.19757998111993</v>
      </c>
      <c r="C148" s="1037">
        <v>-863.42720865000001</v>
      </c>
      <c r="D148" s="1037">
        <v>-1000.8910989674</v>
      </c>
      <c r="E148" s="1038">
        <v>-1174.848727628</v>
      </c>
      <c r="F148" s="1038">
        <v>-988.31725813809999</v>
      </c>
      <c r="G148" s="1038">
        <v>-786.74131619699995</v>
      </c>
      <c r="H148" s="1038">
        <v>-634.17532138839999</v>
      </c>
      <c r="I148" s="1038">
        <v>-368</v>
      </c>
      <c r="J148" s="1038">
        <v>-143</v>
      </c>
    </row>
    <row r="149" spans="1:11" s="1039" customFormat="1" ht="12" customHeight="1">
      <c r="A149" s="1035" t="s">
        <v>685</v>
      </c>
      <c r="B149" s="1036">
        <v>-72.238219708100004</v>
      </c>
      <c r="C149" s="1037">
        <v>-55.5667127424</v>
      </c>
      <c r="D149" s="1037">
        <v>-51.082830336800001</v>
      </c>
      <c r="E149" s="1038">
        <v>-53.4375749664</v>
      </c>
      <c r="F149" s="1038">
        <v>-59.168469053199999</v>
      </c>
      <c r="G149" s="1038">
        <v>-78.919619113699994</v>
      </c>
      <c r="H149" s="1038">
        <v>-62.534183199599994</v>
      </c>
      <c r="I149" s="1038">
        <v>-50</v>
      </c>
      <c r="J149" s="1038">
        <v>-45</v>
      </c>
    </row>
    <row r="150" spans="1:11" s="1039" customFormat="1" ht="12" customHeight="1">
      <c r="A150" s="1035" t="s">
        <v>686</v>
      </c>
      <c r="B150" s="1036">
        <v>-75.01592260996</v>
      </c>
      <c r="C150" s="1037">
        <v>-69.68574670000001</v>
      </c>
      <c r="D150" s="1037">
        <v>-63.344933003600005</v>
      </c>
      <c r="E150" s="1038">
        <v>-68.291869830400003</v>
      </c>
      <c r="F150" s="1038">
        <v>-74.464230692699999</v>
      </c>
      <c r="G150" s="1038">
        <v>-77.459453845200002</v>
      </c>
      <c r="H150" s="1038">
        <v>-76.787637861900009</v>
      </c>
      <c r="I150" s="1038">
        <v>-80</v>
      </c>
      <c r="J150" s="1038">
        <v>-86</v>
      </c>
    </row>
    <row r="151" spans="1:11" s="1039" customFormat="1" ht="12" customHeight="1">
      <c r="A151" s="1035" t="s">
        <v>687</v>
      </c>
      <c r="B151" s="1036">
        <v>-14.858403178140001</v>
      </c>
      <c r="C151" s="1037">
        <v>-40.056774839999996</v>
      </c>
      <c r="D151" s="1037">
        <v>-34.413948930799997</v>
      </c>
      <c r="E151" s="1038">
        <v>-37.124375463</v>
      </c>
      <c r="F151" s="1038">
        <v>-51.279816161600003</v>
      </c>
      <c r="G151" s="1038">
        <v>-57.994353594800003</v>
      </c>
      <c r="H151" s="1038">
        <v>-45.711100964400003</v>
      </c>
      <c r="I151" s="1038">
        <v>-26</v>
      </c>
      <c r="J151" s="1038">
        <v>-14</v>
      </c>
    </row>
    <row r="152" spans="1:11" s="1039" customFormat="1" ht="12" customHeight="1">
      <c r="A152" s="1035" t="s">
        <v>688</v>
      </c>
      <c r="B152" s="1036">
        <v>-5.1802722722599999</v>
      </c>
      <c r="C152" s="1037">
        <v>-3.3793045200000003</v>
      </c>
      <c r="D152" s="1037">
        <v>-4.5496291983999999</v>
      </c>
      <c r="E152" s="1038">
        <v>-4.5965110080000002</v>
      </c>
      <c r="F152" s="1038">
        <v>-6.9832337070000001</v>
      </c>
      <c r="G152" s="1038">
        <v>-8.2304954344999999</v>
      </c>
      <c r="H152" s="1038">
        <v>-11.721417344300001</v>
      </c>
      <c r="I152" s="1038">
        <v>-14</v>
      </c>
      <c r="J152" s="1038">
        <v>-16</v>
      </c>
    </row>
    <row r="153" spans="1:11" s="1039" customFormat="1" ht="12" customHeight="1">
      <c r="A153" s="1035" t="s">
        <v>689</v>
      </c>
      <c r="B153" s="1036">
        <v>-7.4538345390000007</v>
      </c>
      <c r="C153" s="1037">
        <v>-7.4263849638000003</v>
      </c>
      <c r="D153" s="1037">
        <v>-6.8140423684</v>
      </c>
      <c r="E153" s="1038">
        <v>-6.2885645559999999</v>
      </c>
      <c r="F153" s="1038">
        <v>-6.3172191417999999</v>
      </c>
      <c r="G153" s="1038">
        <v>-6.8031628100999999</v>
      </c>
      <c r="H153" s="1038">
        <v>-7.0287352085999997</v>
      </c>
      <c r="I153" s="1038">
        <v>-15</v>
      </c>
      <c r="J153" s="1038">
        <v>-12</v>
      </c>
    </row>
    <row r="154" spans="1:11" s="1039" customFormat="1" ht="12" customHeight="1">
      <c r="A154" s="1035" t="s">
        <v>690</v>
      </c>
      <c r="B154" s="1036">
        <v>-7.0458551900000002</v>
      </c>
      <c r="C154" s="1037">
        <v>-6.2724956866000001</v>
      </c>
      <c r="D154" s="1037">
        <v>-5.1004009988999996</v>
      </c>
      <c r="E154" s="1038">
        <v>-6.2377036499000003</v>
      </c>
      <c r="F154" s="1038">
        <v>-6.5771288836000004</v>
      </c>
      <c r="G154" s="1038">
        <v>-7.8916521900000003</v>
      </c>
      <c r="H154" s="1038">
        <v>-8.1014912878000001</v>
      </c>
      <c r="I154" s="1038">
        <v>-8</v>
      </c>
      <c r="J154" s="1038">
        <v>-6</v>
      </c>
    </row>
    <row r="155" spans="1:11" s="1039" customFormat="1" ht="12" customHeight="1">
      <c r="A155" s="1046" t="s">
        <v>692</v>
      </c>
      <c r="B155" s="1036">
        <v>-8.4674263009999997</v>
      </c>
      <c r="C155" s="1037">
        <v>-8.7620962000000002</v>
      </c>
      <c r="D155" s="1037">
        <v>-7.6349153809999999</v>
      </c>
      <c r="E155" s="1038">
        <v>-8.5977406340000009</v>
      </c>
      <c r="F155" s="1038">
        <v>-7.2428690420000006</v>
      </c>
      <c r="G155" s="1038">
        <v>-6.0090609454999999</v>
      </c>
      <c r="H155" s="1047">
        <v>-4.7759290410000004</v>
      </c>
      <c r="I155" s="1047">
        <v>-18</v>
      </c>
      <c r="J155" s="1047">
        <v>-5</v>
      </c>
    </row>
    <row r="156" spans="1:11" s="1039" customFormat="1" ht="12" customHeight="1">
      <c r="A156" s="1027" t="s">
        <v>693</v>
      </c>
      <c r="B156" s="1028">
        <v>-4511.5362060700008</v>
      </c>
      <c r="C156" s="1029">
        <v>-4729.7096277316004</v>
      </c>
      <c r="D156" s="1029">
        <v>-4702.6891489690988</v>
      </c>
      <c r="E156" s="1030">
        <v>-4598.8281173202995</v>
      </c>
      <c r="F156" s="1030">
        <v>-4306.5185830482706</v>
      </c>
      <c r="G156" s="1030">
        <v>-3815.7147081178996</v>
      </c>
      <c r="H156" s="1030">
        <v>-3099.9268892845298</v>
      </c>
      <c r="I156" s="1030">
        <v>-2527</v>
      </c>
      <c r="J156" s="1030">
        <v>-2058</v>
      </c>
    </row>
    <row r="157" spans="1:11" s="1039" customFormat="1" ht="12" customHeight="1">
      <c r="A157" s="1035" t="s">
        <v>722</v>
      </c>
      <c r="B157" s="1036">
        <v>-0.16218329000000001</v>
      </c>
      <c r="C157" s="1037">
        <v>-0.31682064000000004</v>
      </c>
      <c r="D157" s="1037">
        <v>-0.42903104999999997</v>
      </c>
      <c r="E157" s="1038">
        <v>0</v>
      </c>
      <c r="F157" s="1038">
        <v>0</v>
      </c>
      <c r="G157" s="1038">
        <v>0</v>
      </c>
      <c r="H157" s="1038">
        <v>0</v>
      </c>
      <c r="I157" s="1038">
        <v>0</v>
      </c>
      <c r="J157" s="1038">
        <v>0</v>
      </c>
    </row>
    <row r="158" spans="1:11" s="1040" customFormat="1" ht="12" customHeight="1">
      <c r="A158" s="674" t="s">
        <v>780</v>
      </c>
      <c r="B158" s="664">
        <v>117.74155659968</v>
      </c>
      <c r="C158" s="999">
        <v>128.833712295</v>
      </c>
      <c r="D158" s="999">
        <v>106.92487333577</v>
      </c>
      <c r="E158" s="999">
        <v>110.86074261989999</v>
      </c>
      <c r="F158" s="999">
        <v>98.607738060000003</v>
      </c>
      <c r="G158" s="999">
        <v>0</v>
      </c>
      <c r="H158" s="999">
        <v>0</v>
      </c>
      <c r="I158" s="999">
        <v>0</v>
      </c>
      <c r="J158" s="999">
        <v>0</v>
      </c>
      <c r="K158" s="1048"/>
    </row>
    <row r="159" spans="1:11" s="1051" customFormat="1" ht="12" customHeight="1">
      <c r="A159" s="1041" t="s">
        <v>711</v>
      </c>
      <c r="B159" s="1042">
        <v>-4393.956832760321</v>
      </c>
      <c r="C159" s="1049">
        <v>-4601.1927360766003</v>
      </c>
      <c r="D159" s="1049">
        <v>-4596.193306683329</v>
      </c>
      <c r="E159" s="1049">
        <v>-4487.9673747003999</v>
      </c>
      <c r="F159" s="1049">
        <v>-4207.9108449882706</v>
      </c>
      <c r="G159" s="1050">
        <v>-3815.7147081178996</v>
      </c>
      <c r="H159" s="1050">
        <v>-3099.9268892845298</v>
      </c>
      <c r="I159" s="1050">
        <v>-2527</v>
      </c>
      <c r="J159" s="1050">
        <v>-2058</v>
      </c>
    </row>
    <row r="160" spans="1:11" s="1053" customFormat="1" ht="9" customHeight="1">
      <c r="A160" s="1051"/>
      <c r="B160" s="1052"/>
      <c r="C160" s="1051"/>
      <c r="D160" s="1051"/>
      <c r="E160" s="1051"/>
      <c r="F160" s="1051"/>
      <c r="G160" s="1051"/>
      <c r="H160" s="1051"/>
      <c r="I160" s="1051"/>
      <c r="J160" s="1051"/>
    </row>
    <row r="161" spans="1:10" s="1054" customFormat="1" ht="22.7" customHeight="1">
      <c r="A161" s="2479" t="s">
        <v>783</v>
      </c>
      <c r="B161" s="2479"/>
      <c r="C161" s="2479"/>
      <c r="D161" s="2479"/>
      <c r="E161" s="2479"/>
      <c r="F161" s="2479"/>
      <c r="G161" s="2479"/>
      <c r="H161" s="2479"/>
      <c r="I161" s="2479"/>
      <c r="J161" s="2479"/>
    </row>
  </sheetData>
  <mergeCells count="22">
    <mergeCell ref="A35:J35"/>
    <mergeCell ref="A19:J19"/>
    <mergeCell ref="A20:J20"/>
    <mergeCell ref="A22:J22"/>
    <mergeCell ref="A24:J24"/>
    <mergeCell ref="A32:J32"/>
    <mergeCell ref="B37:D37"/>
    <mergeCell ref="E37:G37"/>
    <mergeCell ref="H37:J37"/>
    <mergeCell ref="B38:D38"/>
    <mergeCell ref="E38:G38"/>
    <mergeCell ref="H38:J38"/>
    <mergeCell ref="K99:O99"/>
    <mergeCell ref="A100:J100"/>
    <mergeCell ref="A125:J125"/>
    <mergeCell ref="A161:J161"/>
    <mergeCell ref="B39:D39"/>
    <mergeCell ref="E39:G39"/>
    <mergeCell ref="H39:J39"/>
    <mergeCell ref="A83:J83"/>
    <mergeCell ref="A85:J85"/>
    <mergeCell ref="A98:J98"/>
  </mergeCells>
  <pageMargins left="0.70866141732283472" right="0.70866141732283472" top="0.6692913385826772" bottom="0.39370078740157483" header="0.51181102362204722" footer="0.51181102362204722"/>
  <pageSetup paperSize="9" scale="56" fitToHeight="0" orientation="portrait" verticalDpi="0" r:id="rId1"/>
  <headerFooter>
    <oddHeader>&amp;C&amp;"Arial,Normal"&amp;8CHAPTER 1&amp;R&amp;"Arial,Normal"&amp;8FINANCIAL RESULTS DNB GROUP&amp;L&amp;"Arial"&amp;8FACT BOOK DNB - 3Q17</oddHeader>
  </headerFooter>
  <rowBreaks count="3" manualBreakCount="3">
    <brk id="33" max="9" man="1"/>
    <brk id="83" max="9" man="1"/>
    <brk id="125"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0"/>
  <sheetViews>
    <sheetView showGridLines="0" zoomScale="140" zoomScaleNormal="140" zoomScaleSheetLayoutView="90" workbookViewId="0"/>
  </sheetViews>
  <sheetFormatPr baseColWidth="10" defaultColWidth="10.85546875" defaultRowHeight="22.5" customHeight="1"/>
  <cols>
    <col min="1" max="1" width="35.28515625" style="461" customWidth="1"/>
    <col min="2" max="9" width="6.28515625" style="461" customWidth="1"/>
    <col min="10" max="10" width="6.42578125" style="461" customWidth="1"/>
    <col min="11" max="11" width="3.7109375" style="461" bestFit="1" customWidth="1"/>
    <col min="12" max="12" width="17.85546875" style="461" customWidth="1"/>
    <col min="13" max="13" width="10.5703125" style="461" customWidth="1"/>
    <col min="14" max="14" width="10.7109375" style="461" customWidth="1"/>
    <col min="15" max="16384" width="10.85546875" style="461"/>
  </cols>
  <sheetData>
    <row r="1" spans="1:15" s="106" customFormat="1" ht="18.75" customHeight="1">
      <c r="A1" s="104"/>
      <c r="B1" s="105"/>
      <c r="C1" s="105"/>
      <c r="D1" s="105"/>
      <c r="E1" s="105"/>
      <c r="F1" s="105"/>
      <c r="G1" s="105"/>
      <c r="H1" s="105"/>
      <c r="I1" s="105"/>
      <c r="J1" s="105"/>
      <c r="L1" s="1055"/>
    </row>
    <row r="2" spans="1:15" s="109" customFormat="1" ht="18.75" customHeight="1">
      <c r="A2" s="2472" t="s">
        <v>784</v>
      </c>
      <c r="B2" s="2472"/>
      <c r="C2" s="2472"/>
      <c r="D2" s="2472"/>
      <c r="E2" s="2472"/>
      <c r="F2" s="2472"/>
      <c r="G2" s="2472"/>
      <c r="H2" s="2472"/>
    </row>
    <row r="3" spans="1:15" s="110" customFormat="1" ht="47.25" customHeight="1">
      <c r="A3" s="2523" t="s">
        <v>785</v>
      </c>
      <c r="B3" s="2523"/>
      <c r="C3" s="2523"/>
      <c r="D3" s="2523"/>
      <c r="E3" s="2523"/>
      <c r="F3" s="2523"/>
      <c r="G3" s="2523"/>
      <c r="H3" s="2523"/>
      <c r="I3" s="2523"/>
      <c r="J3" s="2523"/>
    </row>
    <row r="4" spans="1:15" s="110" customFormat="1" ht="7.5" customHeight="1">
      <c r="A4" s="1056"/>
      <c r="B4" s="1056"/>
      <c r="C4" s="1056"/>
      <c r="D4" s="1056"/>
      <c r="E4" s="1056"/>
      <c r="F4" s="1056"/>
      <c r="G4" s="1056"/>
      <c r="H4" s="1056"/>
      <c r="I4" s="1056"/>
      <c r="J4" s="1056"/>
    </row>
    <row r="5" spans="1:15" s="110" customFormat="1" ht="12.75" customHeight="1">
      <c r="A5" s="1057" t="s">
        <v>786</v>
      </c>
      <c r="L5" s="524"/>
      <c r="M5" s="524"/>
      <c r="N5" s="524"/>
      <c r="O5" s="524"/>
    </row>
    <row r="6" spans="1:15" s="110" customFormat="1" ht="12.75" customHeight="1">
      <c r="A6" s="1058"/>
      <c r="L6" s="524"/>
      <c r="M6" s="524"/>
      <c r="N6" s="524"/>
      <c r="O6" s="524"/>
    </row>
    <row r="7" spans="1:15" s="156" customFormat="1" ht="11.25" customHeight="1">
      <c r="B7" s="1059" t="s">
        <v>374</v>
      </c>
      <c r="C7" s="1060" t="s">
        <v>375</v>
      </c>
      <c r="D7" s="1061" t="s">
        <v>376</v>
      </c>
      <c r="E7" s="1061" t="s">
        <v>377</v>
      </c>
      <c r="F7" s="1060" t="s">
        <v>374</v>
      </c>
      <c r="G7" s="1061" t="s">
        <v>375</v>
      </c>
      <c r="H7" s="1061" t="s">
        <v>376</v>
      </c>
      <c r="I7" s="1061" t="s">
        <v>377</v>
      </c>
      <c r="J7" s="1060" t="s">
        <v>374</v>
      </c>
      <c r="L7" s="807"/>
      <c r="M7" s="807"/>
      <c r="N7" s="807"/>
      <c r="O7" s="807"/>
    </row>
    <row r="8" spans="1:15" s="156" customFormat="1" ht="11.25" customHeight="1">
      <c r="A8" s="191" t="s">
        <v>673</v>
      </c>
      <c r="B8" s="1062" t="s">
        <v>27</v>
      </c>
      <c r="C8" s="1063" t="s">
        <v>27</v>
      </c>
      <c r="D8" s="1063" t="s">
        <v>27</v>
      </c>
      <c r="E8" s="1064" t="s">
        <v>328</v>
      </c>
      <c r="F8" s="1064" t="s">
        <v>328</v>
      </c>
      <c r="G8" s="1064" t="s">
        <v>328</v>
      </c>
      <c r="H8" s="1064" t="s">
        <v>328</v>
      </c>
      <c r="I8" s="1064" t="s">
        <v>329</v>
      </c>
      <c r="J8" s="1064" t="s">
        <v>329</v>
      </c>
      <c r="L8" s="807"/>
      <c r="M8" s="807"/>
      <c r="N8" s="807"/>
      <c r="O8" s="807"/>
    </row>
    <row r="9" spans="1:15" s="156" customFormat="1" ht="12" customHeight="1">
      <c r="A9" s="1065" t="s">
        <v>787</v>
      </c>
      <c r="B9" s="1066">
        <v>187.44923707664199</v>
      </c>
      <c r="C9" s="1067">
        <v>196.79945564649518</v>
      </c>
      <c r="D9" s="1068">
        <v>204.98302753212792</v>
      </c>
      <c r="E9" s="1068">
        <v>202.30143475388428</v>
      </c>
      <c r="F9" s="1068">
        <v>208.89406352957141</v>
      </c>
      <c r="G9" s="1068">
        <v>212.89969706665249</v>
      </c>
      <c r="H9" s="1068">
        <v>209.77649674617572</v>
      </c>
      <c r="I9" s="1068">
        <v>214.67921266932862</v>
      </c>
      <c r="J9" s="1068">
        <v>215.93769518013318</v>
      </c>
      <c r="L9" s="1069"/>
      <c r="M9" s="1070"/>
      <c r="N9" s="1071"/>
      <c r="O9" s="807"/>
    </row>
    <row r="10" spans="1:15" s="156" customFormat="1" ht="12" customHeight="1">
      <c r="A10" s="1072" t="s">
        <v>788</v>
      </c>
      <c r="B10" s="1066">
        <v>90.814277143050006</v>
      </c>
      <c r="C10" s="1073">
        <v>100.99968102827998</v>
      </c>
      <c r="D10" s="1074">
        <v>106.79274835893001</v>
      </c>
      <c r="E10" s="1074">
        <v>108.66874332731997</v>
      </c>
      <c r="F10" s="1074">
        <v>109.46455853849997</v>
      </c>
      <c r="G10" s="1074">
        <v>118.29360288501998</v>
      </c>
      <c r="H10" s="1074">
        <v>121.09548433294</v>
      </c>
      <c r="I10" s="1074">
        <v>133.50821923945</v>
      </c>
      <c r="J10" s="1074">
        <v>138.06317774071996</v>
      </c>
      <c r="L10" s="1075"/>
      <c r="M10" s="1070"/>
      <c r="N10" s="1071"/>
      <c r="O10" s="807"/>
    </row>
    <row r="11" spans="1:15" s="156" customFormat="1" ht="12" customHeight="1">
      <c r="A11" s="1072" t="s">
        <v>789</v>
      </c>
      <c r="B11" s="1066">
        <v>114.45216695161433</v>
      </c>
      <c r="C11" s="1073">
        <v>122.90150941969868</v>
      </c>
      <c r="D11" s="1074">
        <v>131.14036735719696</v>
      </c>
      <c r="E11" s="1074">
        <v>138.10387184819871</v>
      </c>
      <c r="F11" s="1074">
        <v>140.4630221983758</v>
      </c>
      <c r="G11" s="1074">
        <v>150.46992271462523</v>
      </c>
      <c r="H11" s="1074">
        <v>155.15846825574229</v>
      </c>
      <c r="I11" s="1074">
        <v>165.82401496799142</v>
      </c>
      <c r="J11" s="1074">
        <v>167.06059037212628</v>
      </c>
      <c r="L11" s="1075"/>
      <c r="M11" s="1070"/>
      <c r="N11" s="1071"/>
      <c r="O11" s="807"/>
    </row>
    <row r="12" spans="1:15" s="171" customFormat="1" ht="12" customHeight="1">
      <c r="A12" s="763" t="s">
        <v>790</v>
      </c>
      <c r="B12" s="1066">
        <v>39.764995753478736</v>
      </c>
      <c r="C12" s="1073">
        <v>47.564535420583809</v>
      </c>
      <c r="D12" s="1074">
        <v>45.689243140509305</v>
      </c>
      <c r="E12" s="1074">
        <v>46.023060637840153</v>
      </c>
      <c r="F12" s="1074">
        <v>43.529496251503552</v>
      </c>
      <c r="G12" s="1074">
        <v>44.22774700662174</v>
      </c>
      <c r="H12" s="1074">
        <v>46.898995333802588</v>
      </c>
      <c r="I12" s="1074">
        <v>49.862703788909798</v>
      </c>
      <c r="J12" s="1074">
        <v>53.32689800816474</v>
      </c>
      <c r="L12" s="1075"/>
      <c r="M12" s="1070"/>
      <c r="N12" s="1071"/>
      <c r="O12" s="807"/>
    </row>
    <row r="13" spans="1:15" s="171" customFormat="1" ht="12" customHeight="1">
      <c r="A13" s="763" t="s">
        <v>791</v>
      </c>
      <c r="B13" s="1066">
        <v>34.189675872960009</v>
      </c>
      <c r="C13" s="1073">
        <v>33.310484239920001</v>
      </c>
      <c r="D13" s="1074">
        <v>34.044720118379999</v>
      </c>
      <c r="E13" s="1074">
        <v>33.187223724599995</v>
      </c>
      <c r="F13" s="1074">
        <v>33.975923479859993</v>
      </c>
      <c r="G13" s="1074">
        <v>43.834672408000003</v>
      </c>
      <c r="H13" s="1074">
        <v>44.649797102960001</v>
      </c>
      <c r="I13" s="1074">
        <v>38.537269160850009</v>
      </c>
      <c r="J13" s="1074">
        <v>51.280663414460001</v>
      </c>
      <c r="L13" s="1075"/>
      <c r="M13" s="1070"/>
      <c r="N13" s="1071"/>
      <c r="O13" s="807"/>
    </row>
    <row r="14" spans="1:15" s="171" customFormat="1" ht="12" customHeight="1">
      <c r="A14" s="763" t="s">
        <v>792</v>
      </c>
      <c r="B14" s="1066">
        <v>32.360331549445085</v>
      </c>
      <c r="C14" s="1073">
        <v>33.859513436706742</v>
      </c>
      <c r="D14" s="1074">
        <v>35.418063407306171</v>
      </c>
      <c r="E14" s="1074">
        <v>34.614212269310492</v>
      </c>
      <c r="F14" s="1074">
        <v>35.476782371583255</v>
      </c>
      <c r="G14" s="1074">
        <v>39.138380623327734</v>
      </c>
      <c r="H14" s="1074">
        <v>37.270613648689192</v>
      </c>
      <c r="I14" s="1074">
        <v>34.596731424505521</v>
      </c>
      <c r="J14" s="1074">
        <v>34.065231162955754</v>
      </c>
      <c r="L14" s="1075"/>
      <c r="M14" s="1070"/>
      <c r="N14" s="1071"/>
      <c r="O14" s="807"/>
    </row>
    <row r="15" spans="1:15" s="171" customFormat="1" ht="12" customHeight="1">
      <c r="A15" s="763" t="s">
        <v>793</v>
      </c>
      <c r="B15" s="1066">
        <v>39.625563395313947</v>
      </c>
      <c r="C15" s="1073">
        <v>37.274240049487737</v>
      </c>
      <c r="D15" s="1074">
        <v>37.077341084468507</v>
      </c>
      <c r="E15" s="1074">
        <v>39.112759619971712</v>
      </c>
      <c r="F15" s="1074">
        <v>37.048629233152226</v>
      </c>
      <c r="G15" s="1074">
        <v>36.281942130864287</v>
      </c>
      <c r="H15" s="1074">
        <v>37.246659409769734</v>
      </c>
      <c r="I15" s="1074">
        <v>38.550628848868918</v>
      </c>
      <c r="J15" s="1074">
        <v>37.570110539193529</v>
      </c>
      <c r="L15" s="1075"/>
      <c r="M15" s="1070"/>
      <c r="N15" s="1071"/>
      <c r="O15" s="807"/>
    </row>
    <row r="16" spans="1:15" s="171" customFormat="1" ht="12" customHeight="1">
      <c r="A16" s="763" t="s">
        <v>683</v>
      </c>
      <c r="B16" s="1066">
        <v>53.909298551482429</v>
      </c>
      <c r="C16" s="1073">
        <v>53.764001000072071</v>
      </c>
      <c r="D16" s="1074">
        <v>52.132948742293777</v>
      </c>
      <c r="E16" s="1074">
        <v>48.644740908361939</v>
      </c>
      <c r="F16" s="1074">
        <v>48.924906554567265</v>
      </c>
      <c r="G16" s="1074">
        <v>50.857071659915462</v>
      </c>
      <c r="H16" s="1074">
        <v>47.220185259225893</v>
      </c>
      <c r="I16" s="1074">
        <v>49.401348865974789</v>
      </c>
      <c r="J16" s="1074">
        <v>53.4067880146806</v>
      </c>
      <c r="L16" s="1075"/>
      <c r="M16" s="1070"/>
      <c r="N16" s="1071"/>
      <c r="O16" s="807"/>
    </row>
    <row r="17" spans="1:15" s="171" customFormat="1" ht="12" customHeight="1">
      <c r="A17" s="763" t="s">
        <v>681</v>
      </c>
      <c r="B17" s="1066">
        <v>80.718201249449606</v>
      </c>
      <c r="C17" s="1073">
        <v>86.98967865546075</v>
      </c>
      <c r="D17" s="1074">
        <v>83.621375330478912</v>
      </c>
      <c r="E17" s="1074">
        <v>85.128291101048887</v>
      </c>
      <c r="F17" s="1074">
        <v>84.479397596679675</v>
      </c>
      <c r="G17" s="1074">
        <v>88.868573110449049</v>
      </c>
      <c r="H17" s="1074">
        <v>86.47710536309647</v>
      </c>
      <c r="I17" s="1074">
        <v>90.993243204619063</v>
      </c>
      <c r="J17" s="1074">
        <v>96.440667400013822</v>
      </c>
      <c r="L17" s="1075"/>
      <c r="M17" s="1070"/>
      <c r="N17" s="1071"/>
      <c r="O17" s="807"/>
    </row>
    <row r="18" spans="1:15" s="171" customFormat="1" ht="12" customHeight="1">
      <c r="A18" s="1072" t="s">
        <v>794</v>
      </c>
      <c r="B18" s="1066">
        <v>37.614655043335198</v>
      </c>
      <c r="C18" s="1073">
        <v>42.39761797105978</v>
      </c>
      <c r="D18" s="1074">
        <v>41.250041124030083</v>
      </c>
      <c r="E18" s="1074">
        <v>38.595019282858424</v>
      </c>
      <c r="F18" s="1074">
        <v>36.55247073911795</v>
      </c>
      <c r="G18" s="1074">
        <v>35.736277636733568</v>
      </c>
      <c r="H18" s="1074">
        <v>35.813266003692078</v>
      </c>
      <c r="I18" s="1074">
        <v>38.261168760000636</v>
      </c>
      <c r="J18" s="1074">
        <v>38.687355239923789</v>
      </c>
      <c r="L18" s="1075"/>
      <c r="M18" s="1070"/>
      <c r="N18" s="1071"/>
      <c r="O18" s="807"/>
    </row>
    <row r="19" spans="1:15" s="171" customFormat="1" ht="12" customHeight="1">
      <c r="A19" s="767" t="s">
        <v>682</v>
      </c>
      <c r="B19" s="1066">
        <v>38.909205665907201</v>
      </c>
      <c r="C19" s="1073">
        <v>40.305390950341987</v>
      </c>
      <c r="D19" s="1074">
        <v>40.487281768766081</v>
      </c>
      <c r="E19" s="1074">
        <v>35.581500264509536</v>
      </c>
      <c r="F19" s="1074">
        <v>35.643321027821784</v>
      </c>
      <c r="G19" s="1074">
        <v>36.217423597583483</v>
      </c>
      <c r="H19" s="1074">
        <v>34.826824057098236</v>
      </c>
      <c r="I19" s="1074">
        <v>37.423903591524741</v>
      </c>
      <c r="J19" s="1074">
        <v>43.838221474793002</v>
      </c>
      <c r="L19" s="1076"/>
      <c r="M19" s="1070"/>
      <c r="N19" s="1071"/>
      <c r="O19" s="807"/>
    </row>
    <row r="20" spans="1:15" s="171" customFormat="1" ht="12" customHeight="1">
      <c r="A20" s="1077" t="s">
        <v>795</v>
      </c>
      <c r="B20" s="1066">
        <v>91.294114125279989</v>
      </c>
      <c r="C20" s="1073">
        <v>80.13631620429004</v>
      </c>
      <c r="D20" s="1074">
        <v>64.423896805230029</v>
      </c>
      <c r="E20" s="1074">
        <v>62.718954571170009</v>
      </c>
      <c r="F20" s="1074">
        <v>60.848440910348813</v>
      </c>
      <c r="G20" s="1074">
        <v>59.534435018456747</v>
      </c>
      <c r="H20" s="1074">
        <v>58.534609202879096</v>
      </c>
      <c r="I20" s="1074">
        <v>53.346219871676112</v>
      </c>
      <c r="J20" s="1074">
        <v>53.408886395716308</v>
      </c>
      <c r="L20" s="1076"/>
      <c r="M20" s="1070"/>
      <c r="N20" s="1071"/>
      <c r="O20" s="807"/>
    </row>
    <row r="21" spans="1:15" s="171" customFormat="1" ht="12" customHeight="1">
      <c r="A21" s="1077" t="s">
        <v>796</v>
      </c>
      <c r="B21" s="1066">
        <v>978.87340897909246</v>
      </c>
      <c r="C21" s="1073">
        <v>975.21607426360958</v>
      </c>
      <c r="D21" s="1074">
        <v>963.02580832942476</v>
      </c>
      <c r="E21" s="1074">
        <v>944.4335251055802</v>
      </c>
      <c r="F21" s="1074">
        <v>942.27716407869161</v>
      </c>
      <c r="G21" s="1074">
        <v>922.85867473264739</v>
      </c>
      <c r="H21" s="1074">
        <v>898.85352626893109</v>
      </c>
      <c r="I21" s="1074">
        <v>884.67087183459842</v>
      </c>
      <c r="J21" s="1074">
        <v>906.40465026996367</v>
      </c>
      <c r="L21" s="1076"/>
      <c r="M21" s="1070"/>
      <c r="N21" s="1071"/>
      <c r="O21" s="807"/>
    </row>
    <row r="22" spans="1:15" s="171" customFormat="1" ht="12" customHeight="1">
      <c r="A22" s="763" t="s">
        <v>797</v>
      </c>
      <c r="B22" s="1066">
        <v>74.570467225707631</v>
      </c>
      <c r="C22" s="1073">
        <v>80.192138544190485</v>
      </c>
      <c r="D22" s="1074">
        <v>82.649573911724687</v>
      </c>
      <c r="E22" s="1074">
        <v>80.415514705271136</v>
      </c>
      <c r="F22" s="1074">
        <v>81.670525613938622</v>
      </c>
      <c r="G22" s="1074">
        <v>76.776686914935581</v>
      </c>
      <c r="H22" s="1074">
        <v>75.805326896945104</v>
      </c>
      <c r="I22" s="1074">
        <v>81.973709531190877</v>
      </c>
      <c r="J22" s="1074">
        <v>80.025994378305029</v>
      </c>
      <c r="L22" s="1075"/>
      <c r="M22" s="1070"/>
      <c r="N22" s="1071"/>
      <c r="O22" s="807"/>
    </row>
    <row r="23" spans="1:15" s="156" customFormat="1" ht="12" customHeight="1">
      <c r="A23" s="769" t="s">
        <v>693</v>
      </c>
      <c r="B23" s="1078">
        <v>1894.5455985827587</v>
      </c>
      <c r="C23" s="1079">
        <v>1931.710636830197</v>
      </c>
      <c r="D23" s="1080">
        <v>1922.7</v>
      </c>
      <c r="E23" s="1080">
        <v>1897.5288521199259</v>
      </c>
      <c r="F23" s="1080">
        <v>1899.2487021237121</v>
      </c>
      <c r="G23" s="1080">
        <v>1915.9951075058327</v>
      </c>
      <c r="H23" s="1080">
        <v>1889.6273578819478</v>
      </c>
      <c r="I23" s="1080">
        <v>1911.6292457594889</v>
      </c>
      <c r="J23" s="1080">
        <v>1969.5169295911498</v>
      </c>
      <c r="L23" s="807"/>
      <c r="M23" s="1070"/>
      <c r="N23" s="1070"/>
      <c r="O23" s="807"/>
    </row>
    <row r="24" spans="1:15" s="171" customFormat="1" ht="12" customHeight="1">
      <c r="A24" s="1081" t="s">
        <v>722</v>
      </c>
      <c r="B24" s="1066">
        <v>35.355133510330141</v>
      </c>
      <c r="C24" s="1082">
        <v>34.715741687225425</v>
      </c>
      <c r="D24" s="1083">
        <v>31.1</v>
      </c>
      <c r="E24" s="1083">
        <v>25.265444727697204</v>
      </c>
      <c r="F24" s="1083">
        <v>23.639942429974688</v>
      </c>
      <c r="G24" s="1083">
        <v>23.335351234977683</v>
      </c>
      <c r="H24" s="1083">
        <v>29.113249964173995</v>
      </c>
      <c r="I24" s="1083">
        <v>28.040084688553616</v>
      </c>
      <c r="J24" s="1083">
        <v>29.083083388873245</v>
      </c>
      <c r="L24" s="807"/>
      <c r="M24" s="807"/>
      <c r="N24" s="807"/>
      <c r="O24" s="807"/>
    </row>
    <row r="25" spans="1:15" s="469" customFormat="1" ht="12" customHeight="1">
      <c r="A25" s="668" t="s">
        <v>798</v>
      </c>
      <c r="B25" s="1084">
        <v>1929.9007320930889</v>
      </c>
      <c r="C25" s="1085">
        <v>1966.4263785174223</v>
      </c>
      <c r="D25" s="1086">
        <v>1953.8</v>
      </c>
      <c r="E25" s="1086">
        <v>1922.7942968476232</v>
      </c>
      <c r="F25" s="1086">
        <v>1922.8886445536868</v>
      </c>
      <c r="G25" s="1086">
        <v>1939.3304587408104</v>
      </c>
      <c r="H25" s="1086">
        <v>1918.7406078461217</v>
      </c>
      <c r="I25" s="1086">
        <v>1939.6693304480425</v>
      </c>
      <c r="J25" s="1086">
        <v>1998.6000129800232</v>
      </c>
      <c r="L25" s="1087"/>
      <c r="M25" s="1087"/>
      <c r="N25" s="1087"/>
      <c r="O25" s="1087"/>
    </row>
    <row r="26" spans="1:15" ht="7.5" customHeight="1">
      <c r="A26" s="1088"/>
      <c r="B26" s="1089"/>
      <c r="C26" s="1089"/>
      <c r="D26" s="1089"/>
      <c r="E26" s="1089"/>
      <c r="F26" s="1089"/>
      <c r="G26" s="1089"/>
      <c r="H26" s="1089"/>
      <c r="I26" s="1089"/>
      <c r="J26" s="1089"/>
    </row>
    <row r="27" spans="1:15" s="505" customFormat="1" ht="12" customHeight="1">
      <c r="A27" s="1090" t="s">
        <v>799</v>
      </c>
      <c r="B27" s="1091">
        <v>422.5</v>
      </c>
      <c r="C27" s="1091">
        <v>454.1</v>
      </c>
      <c r="D27" s="1091">
        <v>459.9</v>
      </c>
      <c r="E27" s="1091">
        <v>452.2</v>
      </c>
      <c r="F27" s="1091">
        <v>455</v>
      </c>
      <c r="G27" s="1091">
        <v>483.2</v>
      </c>
      <c r="H27" s="1091">
        <v>493.8</v>
      </c>
      <c r="I27" s="1091">
        <v>514.79999999999995</v>
      </c>
      <c r="J27" s="1091">
        <v>542.29999999999995</v>
      </c>
      <c r="K27" s="506"/>
      <c r="L27" s="506"/>
      <c r="M27" s="506"/>
      <c r="N27" s="506"/>
      <c r="O27" s="461"/>
    </row>
    <row r="28" spans="1:15" ht="7.5" customHeight="1">
      <c r="A28" s="1092"/>
      <c r="B28" s="1093"/>
      <c r="C28" s="1093"/>
      <c r="D28" s="1093"/>
      <c r="E28" s="1093"/>
      <c r="F28" s="1093"/>
      <c r="G28" s="1093"/>
      <c r="H28" s="1093"/>
      <c r="I28" s="1093"/>
      <c r="J28" s="1093"/>
      <c r="K28" s="504"/>
    </row>
    <row r="29" spans="1:15" s="505" customFormat="1" ht="12" customHeight="1">
      <c r="A29" s="1090" t="s">
        <v>800</v>
      </c>
      <c r="B29" s="1094"/>
      <c r="C29" s="1095"/>
      <c r="D29" s="1095"/>
      <c r="E29" s="1095"/>
      <c r="F29" s="1095"/>
      <c r="G29" s="1095"/>
      <c r="H29" s="1095"/>
      <c r="I29" s="1095"/>
      <c r="J29" s="1095"/>
      <c r="K29" s="506"/>
    </row>
    <row r="30" spans="1:15" s="780" customFormat="1" ht="12" customHeight="1">
      <c r="A30" s="1096" t="s">
        <v>801</v>
      </c>
      <c r="B30" s="1097">
        <v>848.24896916810599</v>
      </c>
      <c r="C30" s="1098">
        <v>835.35981382982595</v>
      </c>
      <c r="D30" s="1098">
        <v>825.53339849005624</v>
      </c>
      <c r="E30" s="1098">
        <v>808.55910309459739</v>
      </c>
      <c r="F30" s="1098">
        <v>806.13365071442274</v>
      </c>
      <c r="G30" s="1098">
        <v>787.14606305315192</v>
      </c>
      <c r="H30" s="1098">
        <v>763.60822315262715</v>
      </c>
      <c r="I30" s="1098">
        <v>749.92330428173966</v>
      </c>
      <c r="J30" s="1098">
        <v>774.1839671055435</v>
      </c>
      <c r="K30" s="1099"/>
      <c r="L30" s="1100"/>
      <c r="M30" s="1101"/>
      <c r="N30" s="1101"/>
      <c r="O30" s="1100"/>
    </row>
    <row r="31" spans="1:15" s="780" customFormat="1" ht="12" customHeight="1">
      <c r="A31" s="1096" t="s">
        <v>802</v>
      </c>
      <c r="B31" s="1097">
        <v>130.6244398109865</v>
      </c>
      <c r="C31" s="1098">
        <v>139.85626043378366</v>
      </c>
      <c r="D31" s="1098">
        <v>137.49240983936855</v>
      </c>
      <c r="E31" s="1098">
        <v>135.87442201098287</v>
      </c>
      <c r="F31" s="1098">
        <v>136.14351336426893</v>
      </c>
      <c r="G31" s="1098">
        <v>135.71261167949544</v>
      </c>
      <c r="H31" s="1098">
        <v>135.245303116304</v>
      </c>
      <c r="I31" s="1098">
        <v>134.74756755285878</v>
      </c>
      <c r="J31" s="1098">
        <v>132.22068316442011</v>
      </c>
      <c r="K31" s="1099"/>
      <c r="L31" s="1100"/>
      <c r="M31" s="1101"/>
      <c r="N31" s="1101"/>
      <c r="O31" s="1100"/>
    </row>
    <row r="32" spans="1:15" ht="7.5" customHeight="1"/>
    <row r="33" spans="1:10" s="1051" customFormat="1" ht="22.7" customHeight="1">
      <c r="A33" s="2515" t="s">
        <v>803</v>
      </c>
      <c r="B33" s="2515"/>
      <c r="C33" s="2515"/>
      <c r="D33" s="2515"/>
      <c r="E33" s="2515"/>
      <c r="F33" s="2515"/>
      <c r="G33" s="2515"/>
      <c r="H33" s="2515"/>
      <c r="I33" s="2515"/>
      <c r="J33" s="2515"/>
    </row>
    <row r="34" spans="1:10" s="1051" customFormat="1" ht="12.2" customHeight="1">
      <c r="A34" s="2524" t="s">
        <v>804</v>
      </c>
      <c r="B34" s="2524"/>
      <c r="C34" s="2524"/>
      <c r="D34" s="2524"/>
      <c r="E34" s="2524"/>
      <c r="F34" s="2524"/>
      <c r="G34" s="2524"/>
      <c r="H34" s="2524"/>
      <c r="I34" s="2524"/>
      <c r="J34" s="2524"/>
    </row>
    <row r="35" spans="1:10" s="1051" customFormat="1" ht="12.2" customHeight="1">
      <c r="A35" s="2515" t="s">
        <v>805</v>
      </c>
      <c r="B35" s="2515"/>
      <c r="C35" s="2515"/>
      <c r="D35" s="2515"/>
      <c r="E35" s="2515"/>
      <c r="F35" s="2515"/>
      <c r="G35" s="2515"/>
      <c r="H35" s="2515"/>
      <c r="I35" s="2515"/>
      <c r="J35" s="2515"/>
    </row>
    <row r="36" spans="1:10" s="1051" customFormat="1" ht="15" customHeight="1">
      <c r="A36" s="1102"/>
      <c r="B36" s="1102"/>
      <c r="C36" s="1102"/>
      <c r="D36" s="1102"/>
      <c r="E36" s="1102"/>
      <c r="F36" s="1102"/>
      <c r="G36" s="1102"/>
      <c r="H36" s="1102"/>
      <c r="I36" s="1102"/>
      <c r="J36" s="1102"/>
    </row>
    <row r="37" spans="1:10" s="1051" customFormat="1" ht="13.5" customHeight="1">
      <c r="A37" s="1103"/>
      <c r="B37" s="1104"/>
      <c r="C37" s="1104"/>
      <c r="D37" s="1104"/>
      <c r="E37" s="1104"/>
      <c r="F37" s="1104"/>
      <c r="G37" s="1104"/>
      <c r="H37" s="1104"/>
      <c r="I37" s="1104"/>
      <c r="J37" s="1104"/>
    </row>
    <row r="38" spans="1:10" s="106" customFormat="1" ht="18.75" customHeight="1">
      <c r="A38" s="104"/>
      <c r="B38" s="105"/>
      <c r="C38" s="105"/>
      <c r="D38" s="105"/>
      <c r="E38" s="105"/>
      <c r="F38" s="105"/>
      <c r="G38" s="105"/>
      <c r="H38" s="105"/>
      <c r="I38" s="105"/>
      <c r="J38" s="105"/>
    </row>
    <row r="39" spans="1:10" s="109" customFormat="1" ht="18.75" customHeight="1">
      <c r="A39" s="2472" t="s">
        <v>806</v>
      </c>
      <c r="B39" s="2472"/>
      <c r="C39" s="2472"/>
      <c r="D39" s="2472"/>
      <c r="E39" s="2472"/>
      <c r="F39" s="2472"/>
      <c r="G39" s="2472"/>
      <c r="H39" s="2472"/>
    </row>
    <row r="40" spans="1:10" s="110" customFormat="1" ht="12.75" customHeight="1">
      <c r="A40" s="1057" t="s">
        <v>807</v>
      </c>
    </row>
    <row r="41" spans="1:10" s="156" customFormat="1" ht="11.25" customHeight="1">
      <c r="A41" s="650"/>
      <c r="B41" s="1059" t="s">
        <v>374</v>
      </c>
      <c r="C41" s="652" t="s">
        <v>375</v>
      </c>
      <c r="D41" s="652" t="s">
        <v>376</v>
      </c>
      <c r="E41" s="653" t="s">
        <v>377</v>
      </c>
      <c r="F41" s="653" t="s">
        <v>374</v>
      </c>
      <c r="G41" s="653" t="s">
        <v>375</v>
      </c>
      <c r="H41" s="652" t="s">
        <v>376</v>
      </c>
      <c r="I41" s="653" t="s">
        <v>377</v>
      </c>
      <c r="J41" s="653" t="s">
        <v>374</v>
      </c>
    </row>
    <row r="42" spans="1:10" s="156" customFormat="1" ht="12" customHeight="1">
      <c r="A42" s="111" t="s">
        <v>673</v>
      </c>
      <c r="B42" s="1062" t="s">
        <v>27</v>
      </c>
      <c r="C42" s="1105" t="s">
        <v>27</v>
      </c>
      <c r="D42" s="1106" t="s">
        <v>27</v>
      </c>
      <c r="E42" s="1107" t="s">
        <v>328</v>
      </c>
      <c r="F42" s="1108" t="s">
        <v>328</v>
      </c>
      <c r="G42" s="1108" t="s">
        <v>328</v>
      </c>
      <c r="H42" s="1107" t="s">
        <v>328</v>
      </c>
      <c r="I42" s="1107" t="s">
        <v>329</v>
      </c>
      <c r="J42" s="1107" t="s">
        <v>329</v>
      </c>
    </row>
    <row r="43" spans="1:10" s="156" customFormat="1" ht="11.1" customHeight="1">
      <c r="A43" s="904" t="s">
        <v>808</v>
      </c>
      <c r="B43" s="1109">
        <v>1373.148353496804</v>
      </c>
      <c r="C43" s="1110">
        <v>1391.0934653670547</v>
      </c>
      <c r="D43" s="1110">
        <v>1377.2</v>
      </c>
      <c r="E43" s="1110">
        <v>1339.3852672188002</v>
      </c>
      <c r="F43" s="1110">
        <v>1325.8623006726814</v>
      </c>
      <c r="G43" s="1110">
        <v>1320.6220229267751</v>
      </c>
      <c r="H43" s="1110">
        <v>1314.9957944102612</v>
      </c>
      <c r="I43" s="1110">
        <v>1322.5531961252727</v>
      </c>
      <c r="J43" s="1110">
        <v>1346.5448035827596</v>
      </c>
    </row>
    <row r="44" spans="1:10" s="156" customFormat="1" ht="11.1" customHeight="1">
      <c r="A44" s="904" t="s">
        <v>809</v>
      </c>
      <c r="B44" s="1109">
        <v>424.18007815659848</v>
      </c>
      <c r="C44" s="1110">
        <v>435.76557908478765</v>
      </c>
      <c r="D44" s="1110">
        <v>432.1</v>
      </c>
      <c r="E44" s="1110">
        <v>431.52435886941657</v>
      </c>
      <c r="F44" s="1110">
        <v>449.81623633438221</v>
      </c>
      <c r="G44" s="1110">
        <v>465.25418144349732</v>
      </c>
      <c r="H44" s="1110">
        <v>463.98673853614662</v>
      </c>
      <c r="I44" s="1110">
        <v>505.17035471513555</v>
      </c>
      <c r="J44" s="1110">
        <v>556.83451105983181</v>
      </c>
    </row>
    <row r="45" spans="1:10" s="156" customFormat="1" ht="11.1" customHeight="1">
      <c r="A45" s="904" t="s">
        <v>810</v>
      </c>
      <c r="B45" s="1109">
        <v>107.62042658927604</v>
      </c>
      <c r="C45" s="1110">
        <v>110.14166264858977</v>
      </c>
      <c r="D45" s="1110">
        <v>116.4</v>
      </c>
      <c r="E45" s="1110">
        <v>121.22481021680395</v>
      </c>
      <c r="F45" s="1110">
        <v>119.07390545005742</v>
      </c>
      <c r="G45" s="1110">
        <v>124.96461171652123</v>
      </c>
      <c r="H45" s="1110">
        <v>119.4799626261287</v>
      </c>
      <c r="I45" s="1110">
        <v>93.234636160035279</v>
      </c>
      <c r="J45" s="1110">
        <v>76.732694371646531</v>
      </c>
    </row>
    <row r="46" spans="1:10" s="156" customFormat="1" ht="11.1" customHeight="1">
      <c r="A46" s="904" t="s">
        <v>811</v>
      </c>
      <c r="B46" s="1109">
        <v>24.951873850410195</v>
      </c>
      <c r="C46" s="1110">
        <v>29.425671416989402</v>
      </c>
      <c r="D46" s="1110">
        <v>28.1</v>
      </c>
      <c r="E46" s="1110">
        <v>30.659860542602189</v>
      </c>
      <c r="F46" s="1110">
        <v>28.136202096566379</v>
      </c>
      <c r="G46" s="1110">
        <v>28.489642654016322</v>
      </c>
      <c r="H46" s="1110">
        <v>20.278112273585144</v>
      </c>
      <c r="I46" s="1110">
        <v>18.711143447598587</v>
      </c>
      <c r="J46" s="1110">
        <v>18.488003965784241</v>
      </c>
    </row>
    <row r="47" spans="1:10" s="156" customFormat="1" ht="11.1" customHeight="1">
      <c r="A47" s="1111" t="s">
        <v>812</v>
      </c>
      <c r="B47" s="1112">
        <v>1929.9007320930889</v>
      </c>
      <c r="C47" s="1113">
        <v>1966.4263785174217</v>
      </c>
      <c r="D47" s="1113">
        <v>1953.8</v>
      </c>
      <c r="E47" s="1113">
        <v>1922.7942968476229</v>
      </c>
      <c r="F47" s="1113">
        <v>1922.8886445536873</v>
      </c>
      <c r="G47" s="1113">
        <v>1939.3304587408099</v>
      </c>
      <c r="H47" s="1113">
        <v>1918.7406078461215</v>
      </c>
      <c r="I47" s="1113">
        <v>1939.6693304480423</v>
      </c>
      <c r="J47" s="1113">
        <v>1998.6000129800225</v>
      </c>
    </row>
    <row r="48" spans="1:10" ht="7.5" customHeight="1">
      <c r="A48" s="1088"/>
      <c r="B48" s="1089"/>
      <c r="C48" s="1089"/>
      <c r="D48" s="1089"/>
      <c r="E48" s="1089"/>
      <c r="F48" s="1089"/>
      <c r="G48" s="1089"/>
      <c r="H48" s="1089"/>
      <c r="I48" s="1089"/>
      <c r="J48" s="1089"/>
    </row>
    <row r="49" spans="1:18" s="505" customFormat="1" ht="12" customHeight="1">
      <c r="A49" s="1114" t="s">
        <v>799</v>
      </c>
      <c r="B49" s="1115"/>
      <c r="C49" s="1116"/>
      <c r="D49" s="1117"/>
      <c r="E49" s="1117"/>
      <c r="F49" s="1117"/>
      <c r="G49" s="1117"/>
      <c r="H49" s="1117"/>
      <c r="I49" s="1117"/>
      <c r="J49" s="1117"/>
    </row>
    <row r="50" spans="1:18" s="156" customFormat="1" ht="11.1" customHeight="1">
      <c r="A50" s="904" t="s">
        <v>808</v>
      </c>
      <c r="B50" s="1109">
        <v>271.30940881959418</v>
      </c>
      <c r="C50" s="1110">
        <v>287.85269402401531</v>
      </c>
      <c r="D50" s="1110">
        <v>285.29873926980326</v>
      </c>
      <c r="E50" s="1110">
        <v>273.52776445881949</v>
      </c>
      <c r="F50" s="1110">
        <v>278.31484892309118</v>
      </c>
      <c r="G50" s="1110">
        <v>292.91895405025468</v>
      </c>
      <c r="H50" s="1110">
        <v>306.39841788239119</v>
      </c>
      <c r="I50" s="1110">
        <v>325.74594791110275</v>
      </c>
      <c r="J50" s="1110">
        <v>336.59928251417023</v>
      </c>
    </row>
    <row r="51" spans="1:18" s="156" customFormat="1" ht="11.1" customHeight="1">
      <c r="A51" s="904" t="s">
        <v>809</v>
      </c>
      <c r="B51" s="1109">
        <v>99.673613788118473</v>
      </c>
      <c r="C51" s="1110">
        <v>108.56270911283791</v>
      </c>
      <c r="D51" s="1110">
        <v>113.32352764906126</v>
      </c>
      <c r="E51" s="1110">
        <v>115.7670906072067</v>
      </c>
      <c r="F51" s="1110">
        <v>118.90444234381216</v>
      </c>
      <c r="G51" s="1110">
        <v>130.91820689985735</v>
      </c>
      <c r="H51" s="1110">
        <v>139.33355039435679</v>
      </c>
      <c r="I51" s="1110">
        <v>154.69328801326554</v>
      </c>
      <c r="J51" s="1110">
        <v>181.13935003749182</v>
      </c>
    </row>
    <row r="52" spans="1:18" s="156" customFormat="1" ht="11.1" customHeight="1">
      <c r="A52" s="904" t="s">
        <v>810</v>
      </c>
      <c r="B52" s="1109">
        <v>38.883132687046057</v>
      </c>
      <c r="C52" s="1110">
        <v>42.64189091623976</v>
      </c>
      <c r="D52" s="1110">
        <v>47.94045488206099</v>
      </c>
      <c r="E52" s="1110">
        <v>47.496600479454017</v>
      </c>
      <c r="F52" s="1110">
        <v>45.263447339987458</v>
      </c>
      <c r="G52" s="1110">
        <v>44.956376282111236</v>
      </c>
      <c r="H52" s="1110">
        <v>38.7000657484787</v>
      </c>
      <c r="I52" s="1110">
        <v>24.767961644255276</v>
      </c>
      <c r="J52" s="1110">
        <v>15.685932755806526</v>
      </c>
    </row>
    <row r="53" spans="1:18" s="156" customFormat="1" ht="11.1" customHeight="1">
      <c r="A53" s="904" t="s">
        <v>811</v>
      </c>
      <c r="B53" s="1109">
        <v>12.683212301370194</v>
      </c>
      <c r="C53" s="1110">
        <v>15.080026105539396</v>
      </c>
      <c r="D53" s="1110">
        <v>13.287480536437275</v>
      </c>
      <c r="E53" s="1110">
        <v>15.365233094722198</v>
      </c>
      <c r="F53" s="1110">
        <v>12.539651580536367</v>
      </c>
      <c r="G53" s="1110">
        <v>14.435359207976312</v>
      </c>
      <c r="H53" s="1110">
        <v>9.3584836770851396</v>
      </c>
      <c r="I53" s="1110">
        <v>9.5558689964285914</v>
      </c>
      <c r="J53" s="1110">
        <v>8.9162740439942425</v>
      </c>
    </row>
    <row r="54" spans="1:18" s="156" customFormat="1" ht="11.1" customHeight="1">
      <c r="A54" s="1111" t="s">
        <v>813</v>
      </c>
      <c r="B54" s="1112">
        <v>422.54936759612889</v>
      </c>
      <c r="C54" s="1113">
        <v>454.13732015863235</v>
      </c>
      <c r="D54" s="1113">
        <v>459.85020233736276</v>
      </c>
      <c r="E54" s="1113">
        <v>452.15668864020239</v>
      </c>
      <c r="F54" s="1113">
        <v>455.02239018742716</v>
      </c>
      <c r="G54" s="1113">
        <v>483.22889644019961</v>
      </c>
      <c r="H54" s="1113">
        <v>493.79051770231183</v>
      </c>
      <c r="I54" s="1113">
        <v>514.7630665650521</v>
      </c>
      <c r="J54" s="1113">
        <v>542.34083935146282</v>
      </c>
    </row>
    <row r="55" spans="1:18" ht="7.5" customHeight="1">
      <c r="A55" s="1118"/>
      <c r="B55" s="1118"/>
      <c r="C55" s="1118"/>
      <c r="D55" s="1118"/>
      <c r="E55" s="1118"/>
      <c r="F55" s="1118"/>
      <c r="G55" s="1118"/>
      <c r="H55" s="1118"/>
      <c r="I55" s="1118"/>
      <c r="J55" s="1118"/>
    </row>
    <row r="56" spans="1:18" ht="12.75">
      <c r="A56" s="2448" t="s">
        <v>814</v>
      </c>
      <c r="B56" s="2448"/>
      <c r="C56" s="2448"/>
      <c r="D56" s="2448"/>
      <c r="E56" s="2448"/>
      <c r="F56" s="2448"/>
      <c r="G56" s="2448"/>
      <c r="H56" s="2448"/>
      <c r="I56" s="2448"/>
      <c r="J56" s="2448"/>
    </row>
    <row r="57" spans="1:18" ht="7.5" customHeight="1">
      <c r="A57" s="1118"/>
      <c r="B57" s="1118"/>
      <c r="C57" s="1118"/>
      <c r="D57" s="1118"/>
      <c r="E57" s="1118"/>
      <c r="F57" s="1118"/>
      <c r="G57" s="1118"/>
      <c r="H57" s="1118"/>
      <c r="I57" s="1118"/>
      <c r="J57" s="1118"/>
    </row>
    <row r="58" spans="1:18" s="1120" customFormat="1" ht="22.7" customHeight="1">
      <c r="A58" s="2475" t="s">
        <v>815</v>
      </c>
      <c r="B58" s="2475"/>
      <c r="C58" s="2475"/>
      <c r="D58" s="2475"/>
      <c r="E58" s="2475"/>
      <c r="F58" s="2475"/>
      <c r="G58" s="2475"/>
      <c r="H58" s="2475"/>
      <c r="I58" s="2475"/>
      <c r="J58" s="2475"/>
      <c r="K58" s="1119"/>
    </row>
    <row r="59" spans="1:18" s="109" customFormat="1" ht="18.75" customHeight="1">
      <c r="A59" s="2472"/>
      <c r="B59" s="2472"/>
      <c r="C59" s="2472"/>
      <c r="D59" s="2472"/>
      <c r="E59" s="2472"/>
      <c r="F59" s="2472"/>
      <c r="G59" s="2472"/>
      <c r="H59" s="2472"/>
    </row>
    <row r="60" spans="1:18" s="156" customFormat="1" ht="13.5" customHeight="1">
      <c r="A60" s="591"/>
      <c r="B60" s="1121"/>
      <c r="C60" s="1121"/>
      <c r="D60" s="1121"/>
      <c r="E60" s="1121"/>
      <c r="F60" s="1121"/>
      <c r="G60" s="1121"/>
      <c r="H60" s="1121"/>
      <c r="I60" s="1121"/>
      <c r="J60" s="1121"/>
    </row>
    <row r="61" spans="1:18" s="110" customFormat="1" ht="12.75" customHeight="1">
      <c r="A61" s="1122" t="s">
        <v>172</v>
      </c>
      <c r="D61" s="1122" t="s">
        <v>173</v>
      </c>
      <c r="L61" s="524"/>
      <c r="M61" s="524"/>
      <c r="N61" s="524"/>
      <c r="O61" s="524"/>
    </row>
    <row r="62" spans="1:18" s="1051" customFormat="1" ht="12.2" customHeight="1">
      <c r="A62" s="1103"/>
      <c r="B62" s="1103"/>
      <c r="C62" s="1123"/>
      <c r="D62" s="1123"/>
      <c r="E62" s="1123"/>
      <c r="F62" s="1123"/>
      <c r="G62" s="1103"/>
      <c r="H62" s="1103"/>
      <c r="I62" s="1103"/>
      <c r="J62" s="1103"/>
      <c r="L62" s="2521"/>
      <c r="M62" s="2521"/>
      <c r="N62" s="2521"/>
      <c r="O62" s="2521"/>
      <c r="P62" s="2521"/>
      <c r="Q62" s="2521"/>
      <c r="R62" s="2521"/>
    </row>
    <row r="63" spans="1:18" s="1051" customFormat="1" ht="12.2" customHeight="1">
      <c r="A63" s="1103"/>
      <c r="B63" s="1103"/>
      <c r="C63" s="1103"/>
      <c r="D63" s="1103"/>
      <c r="E63" s="1103"/>
      <c r="F63" s="1103"/>
      <c r="G63" s="1103"/>
      <c r="H63" s="1103"/>
      <c r="I63" s="1103"/>
      <c r="J63" s="1103"/>
    </row>
    <row r="64" spans="1:18" s="1051" customFormat="1" ht="12.2" customHeight="1">
      <c r="A64" s="1103"/>
      <c r="B64" s="1103"/>
      <c r="C64" s="1103"/>
      <c r="D64" s="1103"/>
      <c r="E64" s="1103"/>
      <c r="F64" s="1103"/>
      <c r="G64" s="1103"/>
      <c r="H64" s="1103"/>
      <c r="I64" s="1103"/>
      <c r="J64" s="1103"/>
    </row>
    <row r="65" spans="1:10" s="1051" customFormat="1" ht="12.2" customHeight="1">
      <c r="A65" s="1103"/>
      <c r="B65" s="1103"/>
      <c r="C65" s="1103"/>
      <c r="D65" s="1103"/>
      <c r="E65" s="1103"/>
      <c r="F65" s="1103"/>
      <c r="G65" s="1103"/>
      <c r="H65" s="1103"/>
      <c r="I65" s="1103"/>
      <c r="J65" s="1103"/>
    </row>
    <row r="66" spans="1:10" s="1051" customFormat="1" ht="12.2" customHeight="1">
      <c r="A66" s="1103"/>
      <c r="B66" s="1103"/>
      <c r="C66" s="1103"/>
      <c r="D66" s="1103"/>
      <c r="E66" s="1103"/>
      <c r="F66" s="1103"/>
      <c r="G66" s="1103"/>
      <c r="H66" s="1103"/>
      <c r="I66" s="1103"/>
      <c r="J66" s="1103"/>
    </row>
    <row r="67" spans="1:10" s="1051" customFormat="1" ht="12.2" customHeight="1">
      <c r="A67" s="1103"/>
      <c r="B67" s="1103"/>
      <c r="C67" s="1103"/>
      <c r="D67" s="1103"/>
      <c r="E67" s="1103"/>
      <c r="F67" s="1103"/>
      <c r="G67" s="1103"/>
      <c r="H67" s="1103"/>
      <c r="I67" s="1103"/>
      <c r="J67" s="1103"/>
    </row>
    <row r="68" spans="1:10" s="1051" customFormat="1" ht="12.2" customHeight="1">
      <c r="A68" s="1103"/>
      <c r="B68" s="1103"/>
      <c r="C68" s="1103"/>
      <c r="D68" s="1103"/>
      <c r="E68" s="1103"/>
      <c r="F68" s="1103"/>
      <c r="G68" s="1103"/>
      <c r="H68" s="1103"/>
      <c r="I68" s="1103"/>
      <c r="J68" s="1103"/>
    </row>
    <row r="69" spans="1:10" s="1051" customFormat="1" ht="12.2" customHeight="1">
      <c r="A69" s="1103"/>
      <c r="B69" s="1103"/>
      <c r="C69" s="1103"/>
      <c r="D69" s="1103"/>
      <c r="E69" s="1103"/>
      <c r="F69" s="1103"/>
      <c r="G69" s="1103"/>
      <c r="H69" s="1103"/>
      <c r="I69" s="1103"/>
      <c r="J69" s="1103"/>
    </row>
    <row r="70" spans="1:10" s="1051" customFormat="1" ht="12.2" customHeight="1">
      <c r="A70" s="1103"/>
      <c r="B70" s="1103"/>
      <c r="C70" s="1103"/>
      <c r="D70" s="1103"/>
      <c r="E70" s="1103"/>
      <c r="F70" s="1103"/>
      <c r="G70" s="1103"/>
      <c r="H70" s="1103"/>
      <c r="I70" s="1103"/>
      <c r="J70" s="1103"/>
    </row>
    <row r="71" spans="1:10" s="1051" customFormat="1" ht="12.2" customHeight="1">
      <c r="A71" s="1103"/>
      <c r="B71" s="1103"/>
      <c r="C71" s="1103"/>
      <c r="D71" s="1103"/>
      <c r="E71" s="1103"/>
      <c r="F71" s="1103"/>
      <c r="G71" s="1103"/>
      <c r="H71" s="1103"/>
      <c r="I71" s="1103"/>
      <c r="J71" s="1103"/>
    </row>
    <row r="72" spans="1:10" s="1051" customFormat="1" ht="12.2" customHeight="1">
      <c r="A72" s="1103"/>
      <c r="B72" s="1103"/>
      <c r="C72" s="1103"/>
      <c r="D72" s="1103"/>
      <c r="E72" s="1103"/>
      <c r="F72" s="1103"/>
      <c r="G72" s="1103"/>
      <c r="H72" s="1103"/>
      <c r="I72" s="1103"/>
      <c r="J72" s="1103"/>
    </row>
    <row r="73" spans="1:10" s="1051" customFormat="1" ht="12.2" customHeight="1">
      <c r="A73" s="1103"/>
      <c r="B73" s="1103"/>
      <c r="C73" s="1103"/>
      <c r="D73" s="1103"/>
      <c r="E73" s="1103"/>
      <c r="F73" s="1103"/>
      <c r="G73" s="1103"/>
      <c r="H73" s="1103"/>
      <c r="I73" s="1103"/>
      <c r="J73" s="1103"/>
    </row>
    <row r="74" spans="1:10" s="1051" customFormat="1" ht="12.2" customHeight="1">
      <c r="A74" s="1103"/>
      <c r="B74" s="1103"/>
      <c r="C74" s="1103"/>
      <c r="D74" s="1103"/>
      <c r="E74" s="1103"/>
      <c r="F74" s="1103"/>
      <c r="G74" s="1103"/>
      <c r="H74" s="1103"/>
      <c r="I74" s="1103"/>
      <c r="J74" s="1103"/>
    </row>
    <row r="75" spans="1:10" s="1051" customFormat="1" ht="12.2" customHeight="1">
      <c r="A75" s="1103"/>
      <c r="B75" s="1103"/>
      <c r="C75" s="1103"/>
      <c r="D75" s="1103"/>
      <c r="E75" s="1103"/>
      <c r="F75" s="1103"/>
      <c r="G75" s="1103"/>
      <c r="H75" s="1103"/>
      <c r="I75" s="1103"/>
      <c r="J75" s="1103"/>
    </row>
    <row r="76" spans="1:10" s="1051" customFormat="1" ht="12.2" customHeight="1">
      <c r="A76" s="1103"/>
      <c r="B76" s="1103"/>
      <c r="C76" s="1103"/>
      <c r="D76" s="1103"/>
      <c r="E76" s="1103"/>
      <c r="F76" s="1103"/>
      <c r="G76" s="1103"/>
      <c r="H76" s="1103"/>
      <c r="I76" s="1103"/>
      <c r="J76" s="1103"/>
    </row>
    <row r="77" spans="1:10" s="1051" customFormat="1" ht="12.2" customHeight="1">
      <c r="A77" s="1103"/>
      <c r="B77" s="1103"/>
      <c r="C77" s="1103"/>
      <c r="D77" s="1103"/>
      <c r="E77" s="1103"/>
      <c r="F77" s="1103"/>
      <c r="G77" s="1103"/>
      <c r="H77" s="1103"/>
      <c r="I77" s="1103"/>
      <c r="J77" s="1103"/>
    </row>
    <row r="78" spans="1:10" s="1051" customFormat="1" ht="12.2" customHeight="1">
      <c r="A78" s="1103"/>
      <c r="B78" s="1103"/>
      <c r="C78" s="1103"/>
      <c r="D78" s="1103"/>
      <c r="E78" s="1103"/>
      <c r="F78" s="1103"/>
      <c r="G78" s="1103"/>
      <c r="H78" s="1103"/>
      <c r="I78" s="1103"/>
      <c r="J78" s="1103"/>
    </row>
    <row r="79" spans="1:10" s="1051" customFormat="1" ht="12.2" customHeight="1">
      <c r="A79" s="1103"/>
      <c r="B79" s="1103"/>
      <c r="C79" s="1103"/>
      <c r="D79" s="1103"/>
      <c r="E79" s="1103"/>
      <c r="F79" s="1103"/>
      <c r="G79" s="1103"/>
      <c r="H79" s="1103"/>
      <c r="I79" s="1103"/>
      <c r="J79" s="1103"/>
    </row>
    <row r="80" spans="1:10" s="1051" customFormat="1" ht="12.2" customHeight="1">
      <c r="A80" s="1103"/>
      <c r="B80" s="1103"/>
      <c r="C80" s="1103"/>
      <c r="D80" s="1103"/>
      <c r="E80" s="1103"/>
      <c r="F80" s="1103"/>
      <c r="G80" s="1103"/>
      <c r="H80" s="1103"/>
      <c r="I80" s="1103"/>
      <c r="J80" s="1103"/>
    </row>
    <row r="81" spans="1:16" s="1051" customFormat="1" ht="12.2" customHeight="1">
      <c r="A81" s="1103"/>
      <c r="B81" s="1103"/>
      <c r="C81" s="1103"/>
      <c r="D81" s="1103"/>
      <c r="E81" s="1103"/>
      <c r="F81" s="1103"/>
      <c r="G81" s="1103"/>
      <c r="H81" s="1103"/>
      <c r="I81" s="1103"/>
      <c r="J81" s="1103"/>
    </row>
    <row r="82" spans="1:16" s="505" customFormat="1" ht="12" customHeight="1">
      <c r="A82" s="1124" t="s">
        <v>816</v>
      </c>
      <c r="B82" s="1125"/>
      <c r="C82" s="1126"/>
      <c r="D82" s="1126"/>
      <c r="E82" s="1126"/>
      <c r="F82" s="1126"/>
      <c r="G82" s="1126"/>
      <c r="H82" s="1126"/>
      <c r="I82" s="1126"/>
      <c r="J82" s="1126"/>
    </row>
    <row r="83" spans="1:16" s="156" customFormat="1" ht="13.5" customHeight="1">
      <c r="A83" s="591"/>
      <c r="B83" s="1121"/>
      <c r="C83" s="1121"/>
      <c r="D83" s="1121"/>
      <c r="E83" s="1121"/>
      <c r="F83" s="1121"/>
      <c r="G83" s="1121"/>
      <c r="H83" s="1121"/>
      <c r="I83" s="1121"/>
      <c r="J83" s="1121"/>
    </row>
    <row r="84" spans="1:16" s="1051" customFormat="1" ht="12" customHeight="1">
      <c r="A84" s="2522" t="s">
        <v>817</v>
      </c>
      <c r="B84" s="2522"/>
      <c r="C84" s="2522"/>
      <c r="D84" s="2522"/>
      <c r="E84" s="2522"/>
      <c r="F84" s="2522"/>
      <c r="G84" s="2522"/>
      <c r="H84" s="2522"/>
      <c r="I84" s="2522"/>
      <c r="J84" s="2522"/>
      <c r="K84" s="1127"/>
    </row>
    <row r="85" spans="1:16" s="1051" customFormat="1" ht="6.95" customHeight="1">
      <c r="A85" s="2514"/>
      <c r="B85" s="2514"/>
      <c r="C85" s="2514"/>
      <c r="D85" s="2514"/>
      <c r="E85" s="2514"/>
      <c r="F85" s="2514"/>
      <c r="G85" s="2514"/>
      <c r="H85" s="2514"/>
      <c r="I85" s="2514"/>
      <c r="J85" s="2514"/>
    </row>
    <row r="86" spans="1:16" s="1051" customFormat="1" ht="9.75" customHeight="1">
      <c r="A86" s="1128"/>
      <c r="B86" s="1128"/>
      <c r="C86" s="1128"/>
      <c r="D86" s="1128"/>
      <c r="E86" s="1128"/>
      <c r="F86" s="1128"/>
      <c r="G86" s="1128"/>
      <c r="H86" s="1128"/>
      <c r="I86" s="1128"/>
      <c r="J86" s="1128"/>
      <c r="K86" s="1127"/>
    </row>
    <row r="87" spans="1:16" s="109" customFormat="1" ht="9.9499999999999993" customHeight="1">
      <c r="A87" s="1129"/>
      <c r="B87" s="1129"/>
      <c r="C87" s="1129"/>
      <c r="D87" s="1129"/>
      <c r="E87" s="1129"/>
      <c r="F87" s="1129"/>
      <c r="G87" s="1129"/>
      <c r="H87" s="1129"/>
    </row>
    <row r="88" spans="1:16" s="106" customFormat="1" ht="18.75" customHeight="1">
      <c r="A88" s="104"/>
      <c r="B88" s="105"/>
      <c r="C88" s="105"/>
      <c r="D88" s="105"/>
      <c r="E88" s="105"/>
      <c r="F88" s="105"/>
      <c r="G88" s="105"/>
      <c r="H88" s="105"/>
      <c r="I88" s="105"/>
      <c r="J88" s="105"/>
    </row>
    <row r="89" spans="1:16" s="109" customFormat="1" ht="18.75" customHeight="1">
      <c r="A89" s="2472" t="s">
        <v>818</v>
      </c>
      <c r="B89" s="2472"/>
      <c r="C89" s="2472"/>
      <c r="D89" s="2472"/>
      <c r="E89" s="2472"/>
      <c r="F89" s="2472"/>
      <c r="G89" s="2472"/>
      <c r="H89" s="2472"/>
    </row>
    <row r="90" spans="1:16" s="110" customFormat="1" ht="12.75" customHeight="1">
      <c r="A90" s="1057" t="s">
        <v>172</v>
      </c>
      <c r="B90" s="1130"/>
      <c r="C90" s="1130"/>
      <c r="D90" s="1130"/>
      <c r="E90" s="1130"/>
      <c r="F90" s="1130"/>
      <c r="G90" s="1130"/>
      <c r="H90" s="1130"/>
      <c r="L90" s="524"/>
      <c r="M90" s="524"/>
      <c r="N90" s="524"/>
      <c r="O90" s="524"/>
    </row>
    <row r="91" spans="1:16" s="109" customFormat="1" ht="12.75" customHeight="1">
      <c r="A91" s="1131"/>
      <c r="B91" s="1131"/>
      <c r="C91" s="1131"/>
      <c r="D91" s="1131"/>
      <c r="E91" s="1131"/>
      <c r="F91" s="1131"/>
      <c r="G91" s="1131"/>
      <c r="H91" s="1131"/>
    </row>
    <row r="92" spans="1:16" s="110" customFormat="1" ht="12.75" customHeight="1">
      <c r="A92" s="1132" t="s">
        <v>220</v>
      </c>
      <c r="B92" s="1130"/>
      <c r="C92" s="1130"/>
      <c r="D92" s="1130"/>
      <c r="E92" s="1130"/>
      <c r="F92" s="1130"/>
      <c r="G92" s="1130"/>
      <c r="H92" s="1130"/>
    </row>
    <row r="93" spans="1:16" s="156" customFormat="1" ht="11.25" customHeight="1">
      <c r="B93" s="1059" t="s">
        <v>374</v>
      </c>
      <c r="C93" s="1060" t="s">
        <v>375</v>
      </c>
      <c r="D93" s="1061" t="s">
        <v>376</v>
      </c>
      <c r="E93" s="1061" t="s">
        <v>377</v>
      </c>
      <c r="F93" s="1060" t="s">
        <v>374</v>
      </c>
      <c r="G93" s="1061" t="s">
        <v>375</v>
      </c>
      <c r="H93" s="1061" t="s">
        <v>376</v>
      </c>
      <c r="I93" s="1061" t="s">
        <v>377</v>
      </c>
      <c r="J93" s="1060" t="s">
        <v>374</v>
      </c>
      <c r="L93" s="176"/>
      <c r="M93" s="176"/>
      <c r="N93" s="176"/>
      <c r="O93" s="176"/>
      <c r="P93" s="176"/>
    </row>
    <row r="94" spans="1:16" s="156" customFormat="1" ht="11.25" customHeight="1">
      <c r="A94" s="191" t="s">
        <v>673</v>
      </c>
      <c r="B94" s="1062" t="s">
        <v>27</v>
      </c>
      <c r="C94" s="1063" t="s">
        <v>27</v>
      </c>
      <c r="D94" s="1063" t="s">
        <v>27</v>
      </c>
      <c r="E94" s="1064" t="s">
        <v>328</v>
      </c>
      <c r="F94" s="1064" t="s">
        <v>328</v>
      </c>
      <c r="G94" s="1064" t="s">
        <v>328</v>
      </c>
      <c r="H94" s="1064" t="s">
        <v>328</v>
      </c>
      <c r="I94" s="1064" t="s">
        <v>329</v>
      </c>
      <c r="J94" s="1064" t="s">
        <v>329</v>
      </c>
    </row>
    <row r="95" spans="1:16" s="171" customFormat="1" ht="12" customHeight="1">
      <c r="A95" s="1133" t="s">
        <v>801</v>
      </c>
      <c r="B95" s="1134">
        <v>817.40861691992973</v>
      </c>
      <c r="C95" s="1135">
        <v>804.05214051146982</v>
      </c>
      <c r="D95" s="1136">
        <v>795.52646560182006</v>
      </c>
      <c r="E95" s="1136">
        <v>778.84870032163008</v>
      </c>
      <c r="F95" s="1136">
        <v>775.82472381160005</v>
      </c>
      <c r="G95" s="1136">
        <v>755.56806478168994</v>
      </c>
      <c r="H95" s="1136">
        <v>731.50340853780983</v>
      </c>
      <c r="I95" s="1136">
        <v>717.08400414157984</v>
      </c>
      <c r="J95" s="1136">
        <v>735.84242534619955</v>
      </c>
      <c r="K95" s="1137"/>
    </row>
    <row r="96" spans="1:16" s="171" customFormat="1" ht="12" customHeight="1">
      <c r="A96" s="1077" t="s">
        <v>802</v>
      </c>
      <c r="B96" s="1134">
        <v>99.513417019330063</v>
      </c>
      <c r="C96" s="1135">
        <v>110.67213077646988</v>
      </c>
      <c r="D96" s="1136">
        <v>109.62225193801001</v>
      </c>
      <c r="E96" s="1136">
        <v>108.95315063871003</v>
      </c>
      <c r="F96" s="1136">
        <v>111.22313660797994</v>
      </c>
      <c r="G96" s="1136">
        <v>111.15431286302999</v>
      </c>
      <c r="H96" s="1136">
        <v>110.76026513489018</v>
      </c>
      <c r="I96" s="1136">
        <v>110.43062492835017</v>
      </c>
      <c r="J96" s="1136">
        <v>110.75723591678997</v>
      </c>
      <c r="K96" s="1137"/>
      <c r="M96" s="1138"/>
    </row>
    <row r="97" spans="1:10" s="469" customFormat="1" ht="12" customHeight="1">
      <c r="A97" s="769" t="s">
        <v>693</v>
      </c>
      <c r="B97" s="1139">
        <v>916.92203393925979</v>
      </c>
      <c r="C97" s="1140">
        <v>914.7242712879397</v>
      </c>
      <c r="D97" s="1140">
        <v>905.14871753983005</v>
      </c>
      <c r="E97" s="1140">
        <v>887.80185096034006</v>
      </c>
      <c r="F97" s="1140">
        <v>887.04786041958005</v>
      </c>
      <c r="G97" s="1140">
        <v>866.72237764471993</v>
      </c>
      <c r="H97" s="1140">
        <v>842.26367367269995</v>
      </c>
      <c r="I97" s="1140">
        <v>827.51462906993004</v>
      </c>
      <c r="J97" s="1140">
        <v>846.59966126298946</v>
      </c>
    </row>
    <row r="98" spans="1:10" s="469" customFormat="1" ht="12" customHeight="1">
      <c r="A98" s="1081" t="s">
        <v>722</v>
      </c>
      <c r="B98" s="1134"/>
      <c r="C98" s="1135"/>
      <c r="D98" s="1135"/>
      <c r="E98" s="1135"/>
      <c r="F98" s="1135"/>
      <c r="G98" s="1135"/>
      <c r="H98" s="1135"/>
      <c r="I98" s="1135"/>
      <c r="J98" s="1135"/>
    </row>
    <row r="99" spans="1:10" s="469" customFormat="1" ht="12" customHeight="1">
      <c r="A99" s="668" t="s">
        <v>819</v>
      </c>
      <c r="B99" s="1141">
        <v>916.92203393925979</v>
      </c>
      <c r="C99" s="1142">
        <v>914.7242712879397</v>
      </c>
      <c r="D99" s="1142">
        <v>905.14871753983005</v>
      </c>
      <c r="E99" s="1142">
        <v>887.80185096034006</v>
      </c>
      <c r="F99" s="1142">
        <v>887.04786041958005</v>
      </c>
      <c r="G99" s="1142">
        <v>866.72237764471993</v>
      </c>
      <c r="H99" s="1142">
        <v>842.26367367269995</v>
      </c>
      <c r="I99" s="1142">
        <v>827.51462906993004</v>
      </c>
      <c r="J99" s="1142">
        <v>846.59966126298946</v>
      </c>
    </row>
    <row r="100" spans="1:10" ht="12.75" customHeight="1">
      <c r="C100" s="504"/>
    </row>
    <row r="101" spans="1:10" s="110" customFormat="1" ht="12.75" customHeight="1">
      <c r="A101" s="1132" t="s">
        <v>514</v>
      </c>
      <c r="B101" s="867"/>
    </row>
    <row r="102" spans="1:10" s="156" customFormat="1" ht="11.25" customHeight="1">
      <c r="B102" s="1059" t="s">
        <v>374</v>
      </c>
      <c r="C102" s="1060" t="s">
        <v>375</v>
      </c>
      <c r="D102" s="1061" t="s">
        <v>376</v>
      </c>
      <c r="E102" s="1061" t="s">
        <v>377</v>
      </c>
      <c r="F102" s="1060" t="s">
        <v>374</v>
      </c>
      <c r="G102" s="1061" t="s">
        <v>375</v>
      </c>
      <c r="H102" s="1061" t="s">
        <v>376</v>
      </c>
      <c r="I102" s="1061" t="s">
        <v>377</v>
      </c>
      <c r="J102" s="1060" t="s">
        <v>374</v>
      </c>
    </row>
    <row r="103" spans="1:10" s="156" customFormat="1" ht="11.25" customHeight="1">
      <c r="A103" s="191" t="s">
        <v>673</v>
      </c>
      <c r="B103" s="1062" t="s">
        <v>27</v>
      </c>
      <c r="C103" s="1063" t="s">
        <v>27</v>
      </c>
      <c r="D103" s="1063" t="s">
        <v>27</v>
      </c>
      <c r="E103" s="1064" t="s">
        <v>328</v>
      </c>
      <c r="F103" s="1064" t="s">
        <v>328</v>
      </c>
      <c r="G103" s="1064" t="s">
        <v>328</v>
      </c>
      <c r="H103" s="1064" t="s">
        <v>328</v>
      </c>
      <c r="I103" s="1064" t="s">
        <v>329</v>
      </c>
      <c r="J103" s="1064" t="s">
        <v>329</v>
      </c>
    </row>
    <row r="104" spans="1:10" s="156" customFormat="1" ht="12" customHeight="1">
      <c r="A104" s="1143" t="s">
        <v>820</v>
      </c>
      <c r="B104" s="1144">
        <v>102.53155442152988</v>
      </c>
      <c r="C104" s="686">
        <v>112.03594425593998</v>
      </c>
      <c r="D104" s="1145">
        <v>112.53636304343007</v>
      </c>
      <c r="E104" s="1145">
        <v>109.48893610537006</v>
      </c>
      <c r="F104" s="1145">
        <v>105.87932062555011</v>
      </c>
      <c r="G104" s="1145">
        <v>103.36935652773001</v>
      </c>
      <c r="H104" s="1145">
        <v>98.535209983940007</v>
      </c>
      <c r="I104" s="1145">
        <v>100.62723837884026</v>
      </c>
      <c r="J104" s="1145">
        <v>98.874502145920118</v>
      </c>
    </row>
    <row r="105" spans="1:10" s="156" customFormat="1" ht="12" customHeight="1">
      <c r="A105" s="902" t="s">
        <v>821</v>
      </c>
      <c r="B105" s="1134">
        <v>0.80920931819999997</v>
      </c>
      <c r="C105" s="1135">
        <v>0.88050359249999988</v>
      </c>
      <c r="D105" s="1136">
        <v>0.91032141801999988</v>
      </c>
      <c r="E105" s="1136">
        <v>1.1806127932499999</v>
      </c>
      <c r="F105" s="1136">
        <v>0.83774022357</v>
      </c>
      <c r="G105" s="1136">
        <v>1.0731809204000002</v>
      </c>
      <c r="H105" s="1136">
        <v>1.0633208779200001</v>
      </c>
      <c r="I105" s="1136">
        <v>1.1584299758700001</v>
      </c>
      <c r="J105" s="1136">
        <v>1.1900258115800002</v>
      </c>
    </row>
    <row r="106" spans="1:10" s="156" customFormat="1" ht="12" customHeight="1">
      <c r="A106" s="902" t="s">
        <v>822</v>
      </c>
      <c r="B106" s="1134">
        <v>0.33041503336</v>
      </c>
      <c r="C106" s="1135">
        <v>0.37386980805000003</v>
      </c>
      <c r="D106" s="1136">
        <v>0.5568335538200001</v>
      </c>
      <c r="E106" s="1136">
        <v>0.47933210462999987</v>
      </c>
      <c r="F106" s="1136">
        <v>0.49311195279000009</v>
      </c>
      <c r="G106" s="1136">
        <v>0.50957787631999996</v>
      </c>
      <c r="H106" s="1136">
        <v>0.48566662889000001</v>
      </c>
      <c r="I106" s="1136">
        <v>0.58134882246999997</v>
      </c>
      <c r="J106" s="1136">
        <v>0.66917005258999973</v>
      </c>
    </row>
    <row r="107" spans="1:10" s="171" customFormat="1" ht="12" customHeight="1">
      <c r="A107" s="902" t="s">
        <v>790</v>
      </c>
      <c r="B107" s="1134">
        <v>8.6949146141499973</v>
      </c>
      <c r="C107" s="1135">
        <v>8.5774653888900048</v>
      </c>
      <c r="D107" s="1136">
        <v>8.6721982175799983</v>
      </c>
      <c r="E107" s="1136">
        <v>8.5859436080199991</v>
      </c>
      <c r="F107" s="1136">
        <v>7.038854195499999</v>
      </c>
      <c r="G107" s="1136">
        <v>6.8110487344000008</v>
      </c>
      <c r="H107" s="1136">
        <v>7.150241556590001</v>
      </c>
      <c r="I107" s="1136">
        <v>7.2614908738400006</v>
      </c>
      <c r="J107" s="1136">
        <v>7.086911047200001</v>
      </c>
    </row>
    <row r="108" spans="1:10" s="171" customFormat="1" ht="12" customHeight="1">
      <c r="A108" s="902" t="s">
        <v>791</v>
      </c>
      <c r="B108" s="1134">
        <v>3.8142800620000007E-2</v>
      </c>
      <c r="C108" s="1135">
        <v>5.6087170030000001E-2</v>
      </c>
      <c r="D108" s="1136">
        <v>8.4561105519999999E-2</v>
      </c>
      <c r="E108" s="1136">
        <v>9.3335200389999998E-2</v>
      </c>
      <c r="F108" s="1136">
        <v>5.5586284710000003E-2</v>
      </c>
      <c r="G108" s="1136">
        <v>0.12546511576</v>
      </c>
      <c r="H108" s="1136">
        <v>0.12546511576</v>
      </c>
      <c r="I108" s="1136">
        <v>0.12546511576</v>
      </c>
      <c r="J108" s="1136">
        <v>0.12546511576</v>
      </c>
    </row>
    <row r="109" spans="1:10" s="171" customFormat="1" ht="12" customHeight="1">
      <c r="A109" s="902" t="s">
        <v>792</v>
      </c>
      <c r="B109" s="1134">
        <v>14.227128885280003</v>
      </c>
      <c r="C109" s="1135">
        <v>14.771489153860003</v>
      </c>
      <c r="D109" s="1136">
        <v>13.78234782657</v>
      </c>
      <c r="E109" s="1136">
        <v>12.705856533539995</v>
      </c>
      <c r="F109" s="1136">
        <v>13.120219947589998</v>
      </c>
      <c r="G109" s="1136">
        <v>14.030065377569994</v>
      </c>
      <c r="H109" s="1136">
        <v>14.310229471310004</v>
      </c>
      <c r="I109" s="1136">
        <v>14.6261201444</v>
      </c>
      <c r="J109" s="1136">
        <v>14.698295839810001</v>
      </c>
    </row>
    <row r="110" spans="1:10" s="171" customFormat="1" ht="12" customHeight="1">
      <c r="A110" s="902" t="s">
        <v>793</v>
      </c>
      <c r="B110" s="1134">
        <v>15.136876918989987</v>
      </c>
      <c r="C110" s="1135">
        <v>14.567290733850003</v>
      </c>
      <c r="D110" s="1136">
        <v>14.974500131929995</v>
      </c>
      <c r="E110" s="1136">
        <v>15.240394978249997</v>
      </c>
      <c r="F110" s="1136">
        <v>14.463084083049996</v>
      </c>
      <c r="G110" s="1136">
        <v>13.753701621360008</v>
      </c>
      <c r="H110" s="1136">
        <v>13.940532471260001</v>
      </c>
      <c r="I110" s="1136">
        <v>14.049381427769999</v>
      </c>
      <c r="J110" s="1136">
        <v>13.733318210630005</v>
      </c>
    </row>
    <row r="111" spans="1:10" s="171" customFormat="1" ht="12" customHeight="1">
      <c r="A111" s="902" t="s">
        <v>683</v>
      </c>
      <c r="B111" s="1134">
        <v>17.523495472540002</v>
      </c>
      <c r="C111" s="1135">
        <v>17.257336203480001</v>
      </c>
      <c r="D111" s="1136">
        <v>17.02585150166</v>
      </c>
      <c r="E111" s="1136">
        <v>15.950927050630007</v>
      </c>
      <c r="F111" s="1136">
        <v>16.942979861680001</v>
      </c>
      <c r="G111" s="1136">
        <v>17.178116364840005</v>
      </c>
      <c r="H111" s="1136">
        <v>17.265366919430004</v>
      </c>
      <c r="I111" s="1136">
        <v>17.222776742890009</v>
      </c>
      <c r="J111" s="1136">
        <v>18.6907277659</v>
      </c>
    </row>
    <row r="112" spans="1:10" s="171" customFormat="1" ht="12" customHeight="1">
      <c r="A112" s="902" t="s">
        <v>681</v>
      </c>
      <c r="B112" s="1134">
        <v>18.581177760009993</v>
      </c>
      <c r="C112" s="1135">
        <v>16.717092860539999</v>
      </c>
      <c r="D112" s="1136">
        <v>17.58790551073999</v>
      </c>
      <c r="E112" s="1136">
        <v>18.52852880443</v>
      </c>
      <c r="F112" s="1136">
        <v>19.404236479719998</v>
      </c>
      <c r="G112" s="1136">
        <v>18.768595153149999</v>
      </c>
      <c r="H112" s="1136">
        <v>17.815340411859999</v>
      </c>
      <c r="I112" s="1136">
        <v>18.098218778690004</v>
      </c>
      <c r="J112" s="1136">
        <v>19.450382526019997</v>
      </c>
    </row>
    <row r="113" spans="1:11" s="171" customFormat="1" ht="12" customHeight="1">
      <c r="A113" s="1072" t="s">
        <v>794</v>
      </c>
      <c r="B113" s="1134">
        <v>2.1315089075299993</v>
      </c>
      <c r="C113" s="1135">
        <v>2.1357509381099988</v>
      </c>
      <c r="D113" s="1136">
        <v>1.9788419359100009</v>
      </c>
      <c r="E113" s="1136">
        <v>1.6405363033699998</v>
      </c>
      <c r="F113" s="1136">
        <v>1.6677637490899997</v>
      </c>
      <c r="G113" s="1136">
        <v>1.5680284863999998</v>
      </c>
      <c r="H113" s="1136">
        <v>1.4808936520400009</v>
      </c>
      <c r="I113" s="1136">
        <v>1.9518254276300007</v>
      </c>
      <c r="J113" s="1136">
        <v>1.9055298682300006</v>
      </c>
    </row>
    <row r="114" spans="1:11" s="171" customFormat="1" ht="12" customHeight="1">
      <c r="A114" s="767" t="s">
        <v>682</v>
      </c>
      <c r="B114" s="1134">
        <v>13.121168215619996</v>
      </c>
      <c r="C114" s="1135">
        <v>13.055522129070001</v>
      </c>
      <c r="D114" s="1136">
        <v>12.788779649510007</v>
      </c>
      <c r="E114" s="1136">
        <v>10.392621395759996</v>
      </c>
      <c r="F114" s="1136">
        <v>10.434616782659999</v>
      </c>
      <c r="G114" s="1136">
        <v>10.409696242569998</v>
      </c>
      <c r="H114" s="1136">
        <v>10.621377803870001</v>
      </c>
      <c r="I114" s="1136">
        <v>10.277616079580003</v>
      </c>
      <c r="J114" s="1136">
        <v>9.8320059293799993</v>
      </c>
    </row>
    <row r="115" spans="1:11" s="171" customFormat="1" ht="12" customHeight="1">
      <c r="A115" s="1146" t="s">
        <v>823</v>
      </c>
      <c r="B115" s="1134">
        <v>59.718482881159971</v>
      </c>
      <c r="C115" s="1135">
        <v>47.505395699040037</v>
      </c>
      <c r="D115" s="1136">
        <v>43.723009445220022</v>
      </c>
      <c r="E115" s="1136">
        <v>43.171814691699993</v>
      </c>
      <c r="F115" s="1136">
        <v>43.03883257773002</v>
      </c>
      <c r="G115" s="1136">
        <v>42.948422906359994</v>
      </c>
      <c r="H115" s="1136">
        <v>43.334593933660031</v>
      </c>
      <c r="I115" s="1136">
        <v>42.04240132037998</v>
      </c>
      <c r="J115" s="1136">
        <v>40.861128024330007</v>
      </c>
    </row>
    <row r="116" spans="1:11" s="171" customFormat="1" ht="12" customHeight="1">
      <c r="A116" s="1147" t="s">
        <v>824</v>
      </c>
      <c r="B116" s="1134">
        <v>29.062127245620005</v>
      </c>
      <c r="C116" s="1135">
        <v>27.33094075064</v>
      </c>
      <c r="D116" s="1136">
        <v>26.263413769710006</v>
      </c>
      <c r="E116" s="1136">
        <v>24.510458385149988</v>
      </c>
      <c r="F116" s="1136">
        <v>21.378341061289987</v>
      </c>
      <c r="G116" s="1136">
        <v>21.266640979949955</v>
      </c>
      <c r="H116" s="1136">
        <v>20.932196260219783</v>
      </c>
      <c r="I116" s="1136">
        <v>21.223393393870047</v>
      </c>
      <c r="J116" s="1136">
        <v>24.000387448370027</v>
      </c>
    </row>
    <row r="117" spans="1:11" s="171" customFormat="1" ht="12" customHeight="1">
      <c r="A117" s="1077" t="s">
        <v>797</v>
      </c>
      <c r="B117" s="1134">
        <v>28.817687552789994</v>
      </c>
      <c r="C117" s="1135">
        <v>28.679552059540026</v>
      </c>
      <c r="D117" s="1136">
        <v>29.771114247790003</v>
      </c>
      <c r="E117" s="1136">
        <v>26.162931458390002</v>
      </c>
      <c r="F117" s="1136">
        <v>25.879114692900014</v>
      </c>
      <c r="G117" s="1136">
        <v>24.289023694090005</v>
      </c>
      <c r="H117" s="1135">
        <v>24.994007013580013</v>
      </c>
      <c r="I117" s="1136">
        <v>24.994007013580013</v>
      </c>
      <c r="J117" s="1136">
        <v>23.489382517160013</v>
      </c>
      <c r="K117" s="1138"/>
    </row>
    <row r="118" spans="1:11" s="469" customFormat="1" ht="12" customHeight="1">
      <c r="A118" s="769" t="s">
        <v>693</v>
      </c>
      <c r="B118" s="1139">
        <v>310.72389002739982</v>
      </c>
      <c r="C118" s="1140">
        <v>303.94424074354004</v>
      </c>
      <c r="D118" s="1140">
        <v>300.65604135741012</v>
      </c>
      <c r="E118" s="1140">
        <v>288.13222941288006</v>
      </c>
      <c r="F118" s="1140">
        <v>280.63380251783013</v>
      </c>
      <c r="G118" s="1140">
        <v>276.10092000089998</v>
      </c>
      <c r="H118" s="1140">
        <v>272.05444210032982</v>
      </c>
      <c r="I118" s="1140">
        <v>274.23971349557036</v>
      </c>
      <c r="J118" s="1140">
        <v>274.60723230288016</v>
      </c>
    </row>
    <row r="119" spans="1:11" s="469" customFormat="1" ht="12" customHeight="1">
      <c r="A119" s="1081" t="s">
        <v>722</v>
      </c>
      <c r="B119" s="1134">
        <v>3.4522207367900006</v>
      </c>
      <c r="C119" s="1135">
        <v>3.8145303631999998</v>
      </c>
      <c r="D119" s="1136">
        <v>4.0827481276200004</v>
      </c>
      <c r="E119" s="1136">
        <v>3.9235360014499996</v>
      </c>
      <c r="F119" s="1136">
        <v>3.9842315501100001</v>
      </c>
      <c r="G119" s="1136">
        <v>3.9997616428099998</v>
      </c>
      <c r="H119" s="1136">
        <v>4.1336178309099978</v>
      </c>
      <c r="I119" s="1136">
        <v>4.2147242221200001</v>
      </c>
      <c r="J119" s="1136">
        <v>4.5045150798299991</v>
      </c>
      <c r="K119" s="1148"/>
    </row>
    <row r="120" spans="1:11" s="469" customFormat="1" ht="12" customHeight="1">
      <c r="A120" s="668" t="s">
        <v>819</v>
      </c>
      <c r="B120" s="1141">
        <v>314.17611076418984</v>
      </c>
      <c r="C120" s="1142">
        <v>307.75877110674003</v>
      </c>
      <c r="D120" s="1142">
        <v>304.73878948503011</v>
      </c>
      <c r="E120" s="1142">
        <v>292.05576541433004</v>
      </c>
      <c r="F120" s="1142">
        <v>284.61803406794013</v>
      </c>
      <c r="G120" s="1142">
        <v>280.10068164370995</v>
      </c>
      <c r="H120" s="1142">
        <v>276.18805993123982</v>
      </c>
      <c r="I120" s="1142">
        <v>278.45443771769038</v>
      </c>
      <c r="J120" s="1142">
        <v>279.11174738271018</v>
      </c>
    </row>
    <row r="121" spans="1:11" ht="12.75" customHeight="1">
      <c r="B121" s="1149"/>
      <c r="C121" s="1150"/>
      <c r="D121" s="1150"/>
      <c r="E121" s="1150"/>
      <c r="F121" s="1149"/>
      <c r="G121" s="1150"/>
      <c r="H121" s="1150"/>
      <c r="I121" s="1150"/>
      <c r="J121" s="1150"/>
    </row>
    <row r="122" spans="1:11" s="110" customFormat="1" ht="14.25" customHeight="1">
      <c r="A122" s="1151" t="s">
        <v>515</v>
      </c>
    </row>
    <row r="123" spans="1:11" s="156" customFormat="1" ht="11.25" customHeight="1">
      <c r="B123" s="1059" t="s">
        <v>374</v>
      </c>
      <c r="C123" s="1060" t="s">
        <v>375</v>
      </c>
      <c r="D123" s="1061" t="s">
        <v>376</v>
      </c>
      <c r="E123" s="1061" t="s">
        <v>377</v>
      </c>
      <c r="F123" s="1060" t="s">
        <v>374</v>
      </c>
      <c r="G123" s="1061" t="s">
        <v>375</v>
      </c>
      <c r="H123" s="1061" t="s">
        <v>376</v>
      </c>
      <c r="I123" s="1061" t="s">
        <v>377</v>
      </c>
      <c r="J123" s="1060" t="s">
        <v>374</v>
      </c>
    </row>
    <row r="124" spans="1:11" s="156" customFormat="1" ht="11.25" customHeight="1">
      <c r="A124" s="191" t="s">
        <v>673</v>
      </c>
      <c r="B124" s="1062" t="s">
        <v>27</v>
      </c>
      <c r="C124" s="1063" t="s">
        <v>27</v>
      </c>
      <c r="D124" s="1063" t="s">
        <v>27</v>
      </c>
      <c r="E124" s="1064" t="s">
        <v>328</v>
      </c>
      <c r="F124" s="1064" t="s">
        <v>328</v>
      </c>
      <c r="G124" s="1064" t="s">
        <v>328</v>
      </c>
      <c r="H124" s="1064" t="s">
        <v>328</v>
      </c>
      <c r="I124" s="1064" t="s">
        <v>329</v>
      </c>
      <c r="J124" s="1064" t="s">
        <v>329</v>
      </c>
    </row>
    <row r="125" spans="1:11" s="156" customFormat="1" ht="12" customHeight="1">
      <c r="A125" s="1065" t="s">
        <v>825</v>
      </c>
      <c r="B125" s="1144">
        <v>84.917682655111989</v>
      </c>
      <c r="C125" s="686">
        <v>84.763511390555038</v>
      </c>
      <c r="D125" s="1145">
        <v>92.44666448869819</v>
      </c>
      <c r="E125" s="1145">
        <v>92.812498648514207</v>
      </c>
      <c r="F125" s="1145">
        <v>103.01474290402146</v>
      </c>
      <c r="G125" s="1145">
        <v>109.53034053892233</v>
      </c>
      <c r="H125" s="1145">
        <v>111.24128676223563</v>
      </c>
      <c r="I125" s="1145">
        <v>114.05197429048835</v>
      </c>
      <c r="J125" s="1145">
        <v>117.06319303421309</v>
      </c>
    </row>
    <row r="126" spans="1:11" s="156" customFormat="1" ht="12" customHeight="1">
      <c r="A126" s="763" t="s">
        <v>821</v>
      </c>
      <c r="B126" s="1134">
        <v>90.005067824850002</v>
      </c>
      <c r="C126" s="1135">
        <v>100.11917743577997</v>
      </c>
      <c r="D126" s="1136">
        <v>105.88242694091001</v>
      </c>
      <c r="E126" s="1136">
        <v>107.48813053406998</v>
      </c>
      <c r="F126" s="1136">
        <v>108.62681831492998</v>
      </c>
      <c r="G126" s="1136">
        <v>117.22042196462002</v>
      </c>
      <c r="H126" s="1136">
        <v>120.03216345502</v>
      </c>
      <c r="I126" s="1136">
        <v>132.34978926357996</v>
      </c>
      <c r="J126" s="1136">
        <v>136.87315192913996</v>
      </c>
    </row>
    <row r="127" spans="1:11" s="156" customFormat="1" ht="12" customHeight="1">
      <c r="A127" s="763" t="s">
        <v>822</v>
      </c>
      <c r="B127" s="1134">
        <v>114.12175191825432</v>
      </c>
      <c r="C127" s="1135">
        <v>122.52763961164868</v>
      </c>
      <c r="D127" s="1136">
        <v>130.58353380337698</v>
      </c>
      <c r="E127" s="1136">
        <v>137.6245397435687</v>
      </c>
      <c r="F127" s="1136">
        <v>139.96991024558582</v>
      </c>
      <c r="G127" s="1136">
        <v>149.96034483830522</v>
      </c>
      <c r="H127" s="1136">
        <v>154.6728016268523</v>
      </c>
      <c r="I127" s="1136">
        <v>165.24266614552138</v>
      </c>
      <c r="J127" s="1136">
        <v>166.39142031953628</v>
      </c>
    </row>
    <row r="128" spans="1:11" s="171" customFormat="1" ht="12" customHeight="1">
      <c r="A128" s="763" t="s">
        <v>790</v>
      </c>
      <c r="B128" s="1134">
        <v>31.070081139328725</v>
      </c>
      <c r="C128" s="1135">
        <v>38.987070031693797</v>
      </c>
      <c r="D128" s="1136">
        <v>37.017044922929315</v>
      </c>
      <c r="E128" s="1136">
        <v>37.437117029820151</v>
      </c>
      <c r="F128" s="1136">
        <v>36.490642056003544</v>
      </c>
      <c r="G128" s="1136">
        <v>37.41669827222173</v>
      </c>
      <c r="H128" s="1136">
        <v>39.748753777212592</v>
      </c>
      <c r="I128" s="1136">
        <v>42.612311206339811</v>
      </c>
      <c r="J128" s="1136">
        <v>46.252045976374738</v>
      </c>
    </row>
    <row r="129" spans="1:14" s="171" customFormat="1" ht="12" customHeight="1">
      <c r="A129" s="763" t="s">
        <v>791</v>
      </c>
      <c r="B129" s="1134">
        <v>34.151533072340001</v>
      </c>
      <c r="C129" s="1135">
        <v>33.254397069889997</v>
      </c>
      <c r="D129" s="1136">
        <v>33.960159012860011</v>
      </c>
      <c r="E129" s="1136">
        <v>33.093888524209994</v>
      </c>
      <c r="F129" s="1136">
        <v>33.920337195149997</v>
      </c>
      <c r="G129" s="1136">
        <v>43.709207292240002</v>
      </c>
      <c r="H129" s="1136">
        <v>44.5243319872</v>
      </c>
      <c r="I129" s="1136">
        <v>38.411804045090008</v>
      </c>
      <c r="J129" s="1136">
        <v>51.1551982987</v>
      </c>
    </row>
    <row r="130" spans="1:14" s="171" customFormat="1" ht="12" customHeight="1">
      <c r="A130" s="763" t="s">
        <v>792</v>
      </c>
      <c r="B130" s="1134">
        <v>18.133202664165083</v>
      </c>
      <c r="C130" s="1135">
        <v>19.088024282846764</v>
      </c>
      <c r="D130" s="1136">
        <v>21.635715580736175</v>
      </c>
      <c r="E130" s="1136">
        <v>21.908355735770513</v>
      </c>
      <c r="F130" s="1136">
        <v>22.356562423993278</v>
      </c>
      <c r="G130" s="1136">
        <v>25.108315245757737</v>
      </c>
      <c r="H130" s="1136">
        <v>22.960384177379208</v>
      </c>
      <c r="I130" s="1136">
        <v>20.353245633845518</v>
      </c>
      <c r="J130" s="1136">
        <v>19.760080760505755</v>
      </c>
    </row>
    <row r="131" spans="1:14" s="171" customFormat="1" ht="12" customHeight="1">
      <c r="A131" s="763" t="s">
        <v>793</v>
      </c>
      <c r="B131" s="1134">
        <v>24.488686476323963</v>
      </c>
      <c r="C131" s="1135">
        <v>22.706949315637729</v>
      </c>
      <c r="D131" s="1136">
        <v>22.102840952538497</v>
      </c>
      <c r="E131" s="1136">
        <v>23.872364641721695</v>
      </c>
      <c r="F131" s="1136">
        <v>22.585545150102234</v>
      </c>
      <c r="G131" s="1136">
        <v>22.5282405095043</v>
      </c>
      <c r="H131" s="1136">
        <v>23.306126938509742</v>
      </c>
      <c r="I131" s="1136">
        <v>24.908372915228902</v>
      </c>
      <c r="J131" s="1136">
        <v>24.077063699673509</v>
      </c>
    </row>
    <row r="132" spans="1:14" s="171" customFormat="1" ht="12" customHeight="1">
      <c r="A132" s="763" t="s">
        <v>683</v>
      </c>
      <c r="B132" s="1134">
        <v>36.385803078942409</v>
      </c>
      <c r="C132" s="1135">
        <v>36.506664796592105</v>
      </c>
      <c r="D132" s="1136">
        <v>35.107097240633777</v>
      </c>
      <c r="E132" s="1136">
        <v>32.693813857731968</v>
      </c>
      <c r="F132" s="1136">
        <v>31.981926692887278</v>
      </c>
      <c r="G132" s="1136">
        <v>33.678955295075475</v>
      </c>
      <c r="H132" s="1136">
        <v>29.954818339795889</v>
      </c>
      <c r="I132" s="1136">
        <v>32.783210067834801</v>
      </c>
      <c r="J132" s="1136">
        <v>35.271545789310601</v>
      </c>
    </row>
    <row r="133" spans="1:14" s="171" customFormat="1" ht="12" customHeight="1">
      <c r="A133" s="763" t="s">
        <v>681</v>
      </c>
      <c r="B133" s="1134">
        <v>62.137023489439571</v>
      </c>
      <c r="C133" s="1135">
        <v>70.272585794920801</v>
      </c>
      <c r="D133" s="1136">
        <v>66.033469819738954</v>
      </c>
      <c r="E133" s="1136">
        <v>66.59976229661892</v>
      </c>
      <c r="F133" s="1136">
        <v>65.075161116959677</v>
      </c>
      <c r="G133" s="1136">
        <v>70.099977957299032</v>
      </c>
      <c r="H133" s="1136">
        <v>68.661764951236492</v>
      </c>
      <c r="I133" s="1136">
        <v>73.418005194679068</v>
      </c>
      <c r="J133" s="1136">
        <v>77.573636545053787</v>
      </c>
    </row>
    <row r="134" spans="1:14" s="171" customFormat="1" ht="12" customHeight="1">
      <c r="A134" s="1072" t="s">
        <v>794</v>
      </c>
      <c r="B134" s="1134">
        <v>35.483146135805193</v>
      </c>
      <c r="C134" s="1135">
        <v>40.261867032949787</v>
      </c>
      <c r="D134" s="1136">
        <v>39.271199188120079</v>
      </c>
      <c r="E134" s="1136">
        <v>36.954482979488418</v>
      </c>
      <c r="F134" s="1136">
        <v>34.884706990027937</v>
      </c>
      <c r="G134" s="1136">
        <v>34.16824915033358</v>
      </c>
      <c r="H134" s="1136">
        <v>34.332372351652054</v>
      </c>
      <c r="I134" s="1136">
        <v>36.475452187610649</v>
      </c>
      <c r="J134" s="1136">
        <v>36.964293266473781</v>
      </c>
    </row>
    <row r="135" spans="1:14" s="171" customFormat="1" ht="12" customHeight="1">
      <c r="A135" s="767" t="s">
        <v>682</v>
      </c>
      <c r="B135" s="1134">
        <v>25.788037450287206</v>
      </c>
      <c r="C135" s="1135">
        <v>27.249868821271956</v>
      </c>
      <c r="D135" s="1136">
        <v>27.698502119256087</v>
      </c>
      <c r="E135" s="1136">
        <v>25.188878868749537</v>
      </c>
      <c r="F135" s="1136">
        <v>25.208704245161766</v>
      </c>
      <c r="G135" s="1136">
        <v>25.807727355013462</v>
      </c>
      <c r="H135" s="1136">
        <v>24.205446253228203</v>
      </c>
      <c r="I135" s="1136">
        <v>28.45144118896475</v>
      </c>
      <c r="J135" s="1136">
        <v>35.304387450382976</v>
      </c>
    </row>
    <row r="136" spans="1:14" s="171" customFormat="1" ht="12" customHeight="1">
      <c r="A136" s="1077" t="s">
        <v>823</v>
      </c>
      <c r="B136" s="1134">
        <v>31.57563124412</v>
      </c>
      <c r="C136" s="1135">
        <v>32.630920505250003</v>
      </c>
      <c r="D136" s="1136">
        <v>20.700887360010004</v>
      </c>
      <c r="E136" s="1136">
        <v>19.547139879470006</v>
      </c>
      <c r="F136" s="1136">
        <v>18.837292770900014</v>
      </c>
      <c r="G136" s="1136">
        <v>17.854959976645915</v>
      </c>
      <c r="H136" s="1136">
        <v>16.647937782710009</v>
      </c>
      <c r="I136" s="1136">
        <v>12.862752270335934</v>
      </c>
      <c r="J136" s="1136">
        <v>14.297358994866737</v>
      </c>
    </row>
    <row r="137" spans="1:14" s="171" customFormat="1" ht="12" customHeight="1">
      <c r="A137" s="1077" t="s">
        <v>824</v>
      </c>
      <c r="B137" s="1134">
        <v>32.889247794212729</v>
      </c>
      <c r="C137" s="1135">
        <v>33.160862225029632</v>
      </c>
      <c r="D137" s="1136">
        <v>31.613677019885021</v>
      </c>
      <c r="E137" s="1136">
        <v>32.121215760090323</v>
      </c>
      <c r="F137" s="1136">
        <v>32.823278159541175</v>
      </c>
      <c r="G137" s="1136">
        <v>33.600708243427846</v>
      </c>
      <c r="H137" s="1136">
        <v>33.786150450550686</v>
      </c>
      <c r="I137" s="1136">
        <v>30.974176266858279</v>
      </c>
      <c r="J137" s="1136">
        <v>30.790048099903505</v>
      </c>
      <c r="L137" s="1152"/>
      <c r="M137" s="1152"/>
      <c r="N137" s="1152"/>
    </row>
    <row r="138" spans="1:14" s="171" customFormat="1" ht="12" customHeight="1">
      <c r="A138" s="1077" t="s">
        <v>797</v>
      </c>
      <c r="B138" s="1134">
        <v>45.75277967291764</v>
      </c>
      <c r="C138" s="1135">
        <v>51.512586484650392</v>
      </c>
      <c r="D138" s="1136">
        <v>52.878459663934649</v>
      </c>
      <c r="E138" s="1136">
        <v>54.252583246881116</v>
      </c>
      <c r="F138" s="1136">
        <v>55.791410921038555</v>
      </c>
      <c r="G138" s="1136">
        <v>52.487663220845512</v>
      </c>
      <c r="H138" s="1135">
        <v>51.234903255335084</v>
      </c>
      <c r="I138" s="1136">
        <v>56.979702517610917</v>
      </c>
      <c r="J138" s="1136">
        <v>56.536611861144948</v>
      </c>
      <c r="K138" s="1138"/>
    </row>
    <row r="139" spans="1:14" s="469" customFormat="1" ht="12" customHeight="1">
      <c r="A139" s="769" t="s">
        <v>693</v>
      </c>
      <c r="B139" s="1139">
        <v>666.89967461609876</v>
      </c>
      <c r="C139" s="1140">
        <v>713.0421247987166</v>
      </c>
      <c r="D139" s="1140">
        <v>716.93167811362775</v>
      </c>
      <c r="E139" s="1140">
        <v>721.59477174670553</v>
      </c>
      <c r="F139" s="1140">
        <v>731.56703918630262</v>
      </c>
      <c r="G139" s="1140">
        <v>773.17180986021219</v>
      </c>
      <c r="H139" s="1140">
        <v>775.30924210891783</v>
      </c>
      <c r="I139" s="1140">
        <v>809.87490319398842</v>
      </c>
      <c r="J139" s="1140">
        <v>848.3100360252796</v>
      </c>
    </row>
    <row r="140" spans="1:14" s="469" customFormat="1" ht="12" customHeight="1">
      <c r="A140" s="1081" t="s">
        <v>722</v>
      </c>
      <c r="B140" s="1134">
        <v>31.90291277354012</v>
      </c>
      <c r="C140" s="1135">
        <v>30.901211324025425</v>
      </c>
      <c r="D140" s="1136">
        <v>27.02712765005511</v>
      </c>
      <c r="E140" s="1136">
        <v>21.341908726247208</v>
      </c>
      <c r="F140" s="1136">
        <v>19.655710879864692</v>
      </c>
      <c r="G140" s="1136">
        <v>19.335589592167679</v>
      </c>
      <c r="H140" s="1136">
        <v>24.979632133263998</v>
      </c>
      <c r="I140" s="1136">
        <v>23.825360466433615</v>
      </c>
      <c r="J140" s="1136">
        <v>24.578568309043252</v>
      </c>
    </row>
    <row r="141" spans="1:14" s="469" customFormat="1" ht="12" customHeight="1">
      <c r="A141" s="668" t="s">
        <v>819</v>
      </c>
      <c r="B141" s="1141">
        <v>698.80258738963892</v>
      </c>
      <c r="C141" s="1142">
        <v>743.94333612274204</v>
      </c>
      <c r="D141" s="1142">
        <v>743.9588057636829</v>
      </c>
      <c r="E141" s="1142">
        <v>742.93668047295273</v>
      </c>
      <c r="F141" s="1142">
        <v>751.22275006616735</v>
      </c>
      <c r="G141" s="1142">
        <v>792.5073994523799</v>
      </c>
      <c r="H141" s="1142">
        <v>800.28887424218181</v>
      </c>
      <c r="I141" s="1142">
        <v>833.70026366042202</v>
      </c>
      <c r="J141" s="1142">
        <v>872.88860433432285</v>
      </c>
    </row>
    <row r="142" spans="1:14" ht="7.5" customHeight="1">
      <c r="B142" s="1150"/>
      <c r="C142" s="1150"/>
      <c r="D142" s="1150"/>
      <c r="E142" s="1150"/>
      <c r="F142" s="1150"/>
      <c r="G142" s="1150"/>
      <c r="H142" s="1150"/>
      <c r="I142" s="1150"/>
      <c r="J142" s="1150"/>
    </row>
    <row r="143" spans="1:14" ht="12.75" customHeight="1">
      <c r="A143" s="2515"/>
      <c r="B143" s="2515"/>
      <c r="C143" s="2515"/>
      <c r="D143" s="2515"/>
      <c r="E143" s="2515"/>
      <c r="F143" s="2515"/>
      <c r="G143" s="2515"/>
      <c r="H143" s="2515"/>
      <c r="I143" s="2515"/>
      <c r="J143" s="2515"/>
    </row>
    <row r="144" spans="1:14" ht="6.95" customHeight="1">
      <c r="A144" s="1153"/>
      <c r="B144" s="1153"/>
      <c r="C144" s="1153"/>
      <c r="D144" s="1153"/>
      <c r="E144" s="1153"/>
      <c r="F144" s="1153"/>
      <c r="G144" s="1153"/>
      <c r="H144" s="1153"/>
      <c r="I144" s="1153"/>
      <c r="J144" s="1153"/>
    </row>
    <row r="145" spans="1:11" s="1051" customFormat="1" ht="12" customHeight="1">
      <c r="A145" s="2522" t="s">
        <v>826</v>
      </c>
      <c r="B145" s="2522"/>
      <c r="C145" s="2522"/>
      <c r="D145" s="2522"/>
      <c r="E145" s="2522"/>
      <c r="F145" s="2522"/>
      <c r="G145" s="2522"/>
      <c r="H145" s="2522"/>
      <c r="I145" s="2522"/>
      <c r="J145" s="2522"/>
      <c r="K145" s="1127"/>
    </row>
    <row r="146" spans="1:11" s="106" customFormat="1" ht="12.75" customHeight="1">
      <c r="A146" s="239"/>
    </row>
    <row r="147" spans="1:11" s="109" customFormat="1" ht="18.75" customHeight="1">
      <c r="A147" s="104"/>
      <c r="B147" s="105"/>
      <c r="C147" s="105"/>
      <c r="D147" s="105"/>
      <c r="E147" s="105"/>
      <c r="F147" s="105"/>
      <c r="G147" s="105"/>
      <c r="H147" s="105"/>
      <c r="I147" s="105"/>
      <c r="J147" s="105"/>
    </row>
    <row r="148" spans="1:11" s="109" customFormat="1" ht="18.75" customHeight="1">
      <c r="A148" s="2472" t="s">
        <v>827</v>
      </c>
      <c r="B148" s="2472"/>
      <c r="C148" s="2472"/>
      <c r="D148" s="2472"/>
      <c r="E148" s="2472"/>
      <c r="F148" s="2472"/>
      <c r="G148" s="2472"/>
      <c r="H148" s="2472"/>
    </row>
    <row r="149" spans="1:11" s="110" customFormat="1" ht="12.75" customHeight="1">
      <c r="A149" s="1057" t="s">
        <v>173</v>
      </c>
      <c r="B149" s="1057"/>
      <c r="C149" s="1057"/>
      <c r="D149" s="1057"/>
      <c r="E149" s="1057"/>
      <c r="F149" s="1057"/>
      <c r="G149" s="1057"/>
      <c r="H149" s="1057"/>
      <c r="I149" s="1058"/>
      <c r="J149" s="1058"/>
    </row>
    <row r="150" spans="1:11" s="156" customFormat="1" ht="12" customHeight="1">
      <c r="A150" s="650"/>
      <c r="B150" s="1059" t="s">
        <v>374</v>
      </c>
      <c r="C150" s="652" t="s">
        <v>375</v>
      </c>
      <c r="D150" s="652" t="s">
        <v>376</v>
      </c>
      <c r="E150" s="653" t="s">
        <v>377</v>
      </c>
      <c r="F150" s="653" t="s">
        <v>374</v>
      </c>
      <c r="G150" s="653" t="s">
        <v>375</v>
      </c>
      <c r="H150" s="652" t="s">
        <v>376</v>
      </c>
      <c r="I150" s="653" t="s">
        <v>377</v>
      </c>
      <c r="J150" s="653" t="s">
        <v>374</v>
      </c>
    </row>
    <row r="151" spans="1:11" s="156" customFormat="1" ht="13.5" customHeight="1">
      <c r="A151" s="191" t="s">
        <v>673</v>
      </c>
      <c r="B151" s="1062" t="s">
        <v>27</v>
      </c>
      <c r="C151" s="1154" t="s">
        <v>27</v>
      </c>
      <c r="D151" s="655" t="s">
        <v>27</v>
      </c>
      <c r="E151" s="657" t="s">
        <v>328</v>
      </c>
      <c r="F151" s="656" t="s">
        <v>328</v>
      </c>
      <c r="G151" s="656" t="s">
        <v>328</v>
      </c>
      <c r="H151" s="657" t="s">
        <v>328</v>
      </c>
      <c r="I151" s="657" t="s">
        <v>329</v>
      </c>
      <c r="J151" s="657" t="s">
        <v>329</v>
      </c>
    </row>
    <row r="152" spans="1:11" s="156" customFormat="1" ht="12" customHeight="1">
      <c r="A152" s="1155" t="s">
        <v>808</v>
      </c>
      <c r="B152" s="1156"/>
      <c r="C152" s="1157"/>
      <c r="D152" s="1157"/>
      <c r="E152" s="1157"/>
      <c r="F152" s="1157"/>
      <c r="G152" s="1157"/>
      <c r="H152" s="1157"/>
      <c r="I152" s="1157"/>
      <c r="J152" s="1157"/>
    </row>
    <row r="153" spans="1:11" s="156" customFormat="1" ht="12" customHeight="1">
      <c r="A153" s="1158" t="s">
        <v>220</v>
      </c>
      <c r="B153" s="1109">
        <v>726.24375332087016</v>
      </c>
      <c r="C153" s="1110">
        <v>721.97261051149997</v>
      </c>
      <c r="D153" s="1110">
        <v>726.67191847961999</v>
      </c>
      <c r="E153" s="1110">
        <v>709.13363513496017</v>
      </c>
      <c r="F153" s="1110">
        <v>700.06615563008995</v>
      </c>
      <c r="G153" s="1110">
        <v>681.21436680085014</v>
      </c>
      <c r="H153" s="1110">
        <v>666.33678630162001</v>
      </c>
      <c r="I153" s="1110">
        <v>649.47878622554992</v>
      </c>
      <c r="J153" s="1110">
        <v>656.03707104655962</v>
      </c>
    </row>
    <row r="154" spans="1:11" s="156" customFormat="1" ht="12" customHeight="1">
      <c r="A154" s="1158" t="s">
        <v>514</v>
      </c>
      <c r="B154" s="1109">
        <v>194.01911034363999</v>
      </c>
      <c r="C154" s="1110">
        <v>190.42072354681986</v>
      </c>
      <c r="D154" s="1110">
        <v>187.61804461462</v>
      </c>
      <c r="E154" s="1110">
        <v>178.43273384537002</v>
      </c>
      <c r="F154" s="1110">
        <v>170.04282120739003</v>
      </c>
      <c r="G154" s="1110">
        <v>165.82917225731001</v>
      </c>
      <c r="H154" s="1110">
        <v>162.57990524340994</v>
      </c>
      <c r="I154" s="1110">
        <v>163.77388763846008</v>
      </c>
      <c r="J154" s="1110">
        <v>159.43314727941996</v>
      </c>
    </row>
    <row r="155" spans="1:11" s="156" customFormat="1" ht="12" customHeight="1">
      <c r="A155" s="1158" t="s">
        <v>515</v>
      </c>
      <c r="B155" s="1109">
        <v>452.88548983229379</v>
      </c>
      <c r="C155" s="1110">
        <v>478.70013130873491</v>
      </c>
      <c r="D155" s="1110">
        <v>462.93757638605319</v>
      </c>
      <c r="E155" s="1110">
        <v>451.81889823846996</v>
      </c>
      <c r="F155" s="1110">
        <v>455.75332383520117</v>
      </c>
      <c r="G155" s="1110">
        <v>473.57848386861491</v>
      </c>
      <c r="H155" s="1110">
        <v>486.07910286523133</v>
      </c>
      <c r="I155" s="1110">
        <v>509.30052226126264</v>
      </c>
      <c r="J155" s="1110">
        <v>531.0745852567801</v>
      </c>
    </row>
    <row r="156" spans="1:11" s="156" customFormat="1" ht="13.5" customHeight="1">
      <c r="A156" s="1159" t="s">
        <v>828</v>
      </c>
      <c r="B156" s="1112">
        <v>1373.148353496804</v>
      </c>
      <c r="C156" s="1113">
        <v>1391.0934653670547</v>
      </c>
      <c r="D156" s="1113">
        <v>1377.2</v>
      </c>
      <c r="E156" s="1113">
        <v>1339.3852672188002</v>
      </c>
      <c r="F156" s="1113">
        <v>1325.8623006726814</v>
      </c>
      <c r="G156" s="1113">
        <v>1320.6220229267751</v>
      </c>
      <c r="H156" s="1113">
        <v>1314.9957944102612</v>
      </c>
      <c r="I156" s="1113">
        <v>1322.5531961252727</v>
      </c>
      <c r="J156" s="1113">
        <v>1346.5448035827596</v>
      </c>
    </row>
    <row r="157" spans="1:11" s="156" customFormat="1" ht="12" customHeight="1">
      <c r="A157" s="1155" t="s">
        <v>809</v>
      </c>
      <c r="B157" s="1160"/>
      <c r="C157" s="1161"/>
      <c r="D157" s="1161"/>
      <c r="E157" s="1161"/>
      <c r="F157" s="1161"/>
      <c r="G157" s="1161"/>
      <c r="H157" s="1161"/>
      <c r="I157" s="1161"/>
      <c r="J157" s="1161"/>
    </row>
    <row r="158" spans="1:11" s="156" customFormat="1" ht="12" customHeight="1">
      <c r="A158" s="1158" t="s">
        <v>220</v>
      </c>
      <c r="B158" s="1109">
        <v>172.82596769384</v>
      </c>
      <c r="C158" s="1110">
        <v>175.29696627168002</v>
      </c>
      <c r="D158" s="1110">
        <v>160.71529419410001</v>
      </c>
      <c r="E158" s="1110">
        <v>160.41539220675003</v>
      </c>
      <c r="F158" s="1110">
        <v>167.91964076087999</v>
      </c>
      <c r="G158" s="1110">
        <v>166.21114755551994</v>
      </c>
      <c r="H158" s="1110">
        <v>156.97355546828999</v>
      </c>
      <c r="I158" s="1110">
        <v>158.01773839420002</v>
      </c>
      <c r="J158" s="1110">
        <v>169.19987391603001</v>
      </c>
    </row>
    <row r="159" spans="1:11" s="156" customFormat="1" ht="12" customHeight="1">
      <c r="A159" s="1158" t="s">
        <v>514</v>
      </c>
      <c r="B159" s="1109">
        <v>94.397957659960042</v>
      </c>
      <c r="C159" s="1110">
        <v>92.480268961949875</v>
      </c>
      <c r="D159" s="1110">
        <v>93.83899742786997</v>
      </c>
      <c r="E159" s="1110">
        <v>88.3114139658299</v>
      </c>
      <c r="F159" s="1110">
        <v>87.877717789420046</v>
      </c>
      <c r="G159" s="1110">
        <v>88.463437935149955</v>
      </c>
      <c r="H159" s="1110">
        <v>88.215443935619888</v>
      </c>
      <c r="I159" s="1110">
        <v>89.279687865019895</v>
      </c>
      <c r="J159" s="1110">
        <v>92.314543516339953</v>
      </c>
    </row>
    <row r="160" spans="1:11" s="156" customFormat="1" ht="12" customHeight="1">
      <c r="A160" s="1158" t="s">
        <v>515</v>
      </c>
      <c r="B160" s="1109">
        <v>156.95615280279847</v>
      </c>
      <c r="C160" s="1110">
        <v>167.98834385115774</v>
      </c>
      <c r="D160" s="1110">
        <v>177.53987555177125</v>
      </c>
      <c r="E160" s="1110">
        <v>182.79755269683662</v>
      </c>
      <c r="F160" s="1110">
        <v>194.01887778408215</v>
      </c>
      <c r="G160" s="1110">
        <v>210.57959595282745</v>
      </c>
      <c r="H160" s="1110">
        <v>218.7977391322367</v>
      </c>
      <c r="I160" s="1110">
        <v>257.8729284559156</v>
      </c>
      <c r="J160" s="1110">
        <v>295.32009362746192</v>
      </c>
    </row>
    <row r="161" spans="1:12" s="156" customFormat="1" ht="13.5" customHeight="1">
      <c r="A161" s="1159" t="s">
        <v>828</v>
      </c>
      <c r="B161" s="1112">
        <v>424.18007815659848</v>
      </c>
      <c r="C161" s="1113">
        <v>435.76557908478765</v>
      </c>
      <c r="D161" s="1113">
        <v>432.1</v>
      </c>
      <c r="E161" s="1113">
        <v>431.52435886941657</v>
      </c>
      <c r="F161" s="1113">
        <v>449.81623633438221</v>
      </c>
      <c r="G161" s="1113">
        <v>465.25418144349732</v>
      </c>
      <c r="H161" s="1113">
        <v>463.98673853614662</v>
      </c>
      <c r="I161" s="1113">
        <v>505.17035471513555</v>
      </c>
      <c r="J161" s="1113">
        <v>556.83451105983181</v>
      </c>
    </row>
    <row r="162" spans="1:12" s="156" customFormat="1" ht="12" customHeight="1">
      <c r="A162" s="1155" t="s">
        <v>810</v>
      </c>
      <c r="B162" s="1160"/>
      <c r="C162" s="1161"/>
      <c r="D162" s="1161"/>
      <c r="E162" s="1161"/>
      <c r="F162" s="1161"/>
      <c r="G162" s="1161"/>
      <c r="H162" s="1161"/>
      <c r="I162" s="1161"/>
      <c r="J162" s="1161"/>
    </row>
    <row r="163" spans="1:12" s="156" customFormat="1" ht="12" customHeight="1">
      <c r="A163" s="1158" t="s">
        <v>220</v>
      </c>
      <c r="B163" s="1109">
        <v>15.558494808449996</v>
      </c>
      <c r="C163" s="1110">
        <v>14.810469559049999</v>
      </c>
      <c r="D163" s="1110">
        <v>15.379683408519995</v>
      </c>
      <c r="E163" s="1110">
        <v>15.823110753959998</v>
      </c>
      <c r="F163" s="1110">
        <v>16.564890578370001</v>
      </c>
      <c r="G163" s="1110">
        <v>16.480934413509996</v>
      </c>
      <c r="H163" s="1110">
        <v>16.377581260119996</v>
      </c>
      <c r="I163" s="1110">
        <v>17.42826512345</v>
      </c>
      <c r="J163" s="1110">
        <v>18.404065658570001</v>
      </c>
    </row>
    <row r="164" spans="1:12" s="156" customFormat="1" ht="12" customHeight="1">
      <c r="A164" s="1158" t="s">
        <v>514</v>
      </c>
      <c r="B164" s="1109">
        <v>21.84455917883999</v>
      </c>
      <c r="C164" s="1110">
        <v>19.988845923690008</v>
      </c>
      <c r="D164" s="1110">
        <v>19.223926867709988</v>
      </c>
      <c r="E164" s="1110">
        <v>21.333791076469979</v>
      </c>
      <c r="F164" s="1110">
        <v>21.791184576439996</v>
      </c>
      <c r="G164" s="1110">
        <v>21.771034692640001</v>
      </c>
      <c r="H164" s="1110">
        <v>21.59554434355999</v>
      </c>
      <c r="I164" s="1110">
        <v>21.504060247420004</v>
      </c>
      <c r="J164" s="1110">
        <v>22.85463417858</v>
      </c>
    </row>
    <row r="165" spans="1:12" s="156" customFormat="1" ht="12" customHeight="1">
      <c r="A165" s="1158" t="s">
        <v>515</v>
      </c>
      <c r="B165" s="1109">
        <v>70.217372601986057</v>
      </c>
      <c r="C165" s="1110">
        <v>75.342347165849773</v>
      </c>
      <c r="D165" s="1110">
        <v>81.804221140760973</v>
      </c>
      <c r="E165" s="1110">
        <v>84.067908386373958</v>
      </c>
      <c r="F165" s="1110">
        <v>80.717830295247424</v>
      </c>
      <c r="G165" s="1110">
        <v>86.712642610371233</v>
      </c>
      <c r="H165" s="1110">
        <v>81.506837022448721</v>
      </c>
      <c r="I165" s="1110">
        <v>54.302310789165276</v>
      </c>
      <c r="J165" s="1110">
        <v>35.473994534496519</v>
      </c>
    </row>
    <row r="166" spans="1:12" s="156" customFormat="1" ht="13.5" customHeight="1">
      <c r="A166" s="1159" t="s">
        <v>828</v>
      </c>
      <c r="B166" s="1112">
        <v>107.62042658927604</v>
      </c>
      <c r="C166" s="1113">
        <v>110.14166264858977</v>
      </c>
      <c r="D166" s="1113">
        <v>116.4</v>
      </c>
      <c r="E166" s="1113">
        <v>121.22481021680395</v>
      </c>
      <c r="F166" s="1113">
        <v>119.07390545005742</v>
      </c>
      <c r="G166" s="1113">
        <v>124.96461171652123</v>
      </c>
      <c r="H166" s="1113">
        <v>119.4799626261287</v>
      </c>
      <c r="I166" s="1113">
        <v>93.234636160035279</v>
      </c>
      <c r="J166" s="1113">
        <v>76.732694371646531</v>
      </c>
    </row>
    <row r="167" spans="1:12" s="156" customFormat="1" ht="12" customHeight="1">
      <c r="A167" s="1155" t="s">
        <v>811</v>
      </c>
      <c r="B167" s="1160"/>
      <c r="C167" s="1161"/>
      <c r="D167" s="1161"/>
      <c r="E167" s="1161"/>
      <c r="F167" s="1161"/>
      <c r="G167" s="1161"/>
      <c r="H167" s="1161"/>
      <c r="I167" s="1161"/>
      <c r="J167" s="1161"/>
    </row>
    <row r="168" spans="1:12" s="156" customFormat="1" ht="12" customHeight="1">
      <c r="A168" s="1158" t="s">
        <v>220</v>
      </c>
      <c r="B168" s="1109">
        <v>2.2938181160999997</v>
      </c>
      <c r="C168" s="1110">
        <v>2.64422494571</v>
      </c>
      <c r="D168" s="1110">
        <v>2.3818214575899996</v>
      </c>
      <c r="E168" s="1110">
        <v>2.4297128643800003</v>
      </c>
      <c r="F168" s="1110">
        <v>2.4971734502399991</v>
      </c>
      <c r="G168" s="1110">
        <v>2.8159288748399995</v>
      </c>
      <c r="H168" s="1110">
        <v>2.5757506426700005</v>
      </c>
      <c r="I168" s="1110">
        <v>2.5898393267299999</v>
      </c>
      <c r="J168" s="1110">
        <v>2.9586506418299989</v>
      </c>
    </row>
    <row r="169" spans="1:12" s="156" customFormat="1" ht="12" customHeight="1">
      <c r="A169" s="1158" t="s">
        <v>514</v>
      </c>
      <c r="B169" s="1109">
        <v>3.9144835817500008</v>
      </c>
      <c r="C169" s="1110">
        <v>4.8689326742800016</v>
      </c>
      <c r="D169" s="1110">
        <v>4.0578205748300009</v>
      </c>
      <c r="E169" s="1110">
        <v>3.9778265269499959</v>
      </c>
      <c r="F169" s="1110">
        <v>4.9063104946900076</v>
      </c>
      <c r="G169" s="1110">
        <v>4.0370367586099984</v>
      </c>
      <c r="H169" s="1110">
        <v>3.7971664086499981</v>
      </c>
      <c r="I169" s="1110">
        <v>3.89680196679</v>
      </c>
      <c r="J169" s="1110">
        <v>4.5094224083699981</v>
      </c>
    </row>
    <row r="170" spans="1:12" s="156" customFormat="1" ht="12" customHeight="1">
      <c r="A170" s="1158" t="s">
        <v>515</v>
      </c>
      <c r="B170" s="1109">
        <v>18.743572152560191</v>
      </c>
      <c r="C170" s="1110">
        <v>21.912513796999399</v>
      </c>
      <c r="D170" s="1110">
        <v>21.677132685097273</v>
      </c>
      <c r="E170" s="1110">
        <v>24.252321151272195</v>
      </c>
      <c r="F170" s="1110">
        <v>20.732718151636369</v>
      </c>
      <c r="G170" s="1110">
        <v>21.636677020566321</v>
      </c>
      <c r="H170" s="1110">
        <v>13.905195222265144</v>
      </c>
      <c r="I170" s="1110">
        <v>12.224502154078589</v>
      </c>
      <c r="J170" s="1110">
        <v>11.019930915584244</v>
      </c>
    </row>
    <row r="171" spans="1:12" s="156" customFormat="1" ht="12" customHeight="1">
      <c r="A171" s="1159" t="s">
        <v>828</v>
      </c>
      <c r="B171" s="1112">
        <v>24.951873850410191</v>
      </c>
      <c r="C171" s="1113">
        <v>29.425671416989402</v>
      </c>
      <c r="D171" s="1113">
        <v>28.1</v>
      </c>
      <c r="E171" s="1113">
        <v>30.659860542602189</v>
      </c>
      <c r="F171" s="1113">
        <v>28.136202096566379</v>
      </c>
      <c r="G171" s="1113">
        <v>28.489642654016322</v>
      </c>
      <c r="H171" s="1113">
        <v>20.278112273585144</v>
      </c>
      <c r="I171" s="1113">
        <v>18.711143447598587</v>
      </c>
      <c r="J171" s="1113">
        <v>18.488003965784241</v>
      </c>
      <c r="K171" s="1162"/>
    </row>
    <row r="172" spans="1:12" s="156" customFormat="1" ht="12" customHeight="1">
      <c r="A172" s="904" t="s">
        <v>829</v>
      </c>
      <c r="B172" s="1160">
        <v>916.92203393926013</v>
      </c>
      <c r="C172" s="1161">
        <v>914.72427128794004</v>
      </c>
      <c r="D172" s="1161">
        <v>905.14871753983005</v>
      </c>
      <c r="E172" s="1161">
        <v>887.80185096005016</v>
      </c>
      <c r="F172" s="1161">
        <v>887.04786041957982</v>
      </c>
      <c r="G172" s="1161">
        <v>866.72237764472004</v>
      </c>
      <c r="H172" s="1161">
        <v>842.26367367269995</v>
      </c>
      <c r="I172" s="1161">
        <v>827.51462906993004</v>
      </c>
      <c r="J172" s="1161">
        <v>846.59966126298957</v>
      </c>
      <c r="K172" s="176"/>
    </row>
    <row r="173" spans="1:12" s="156" customFormat="1" ht="12" customHeight="1">
      <c r="A173" s="904" t="s">
        <v>830</v>
      </c>
      <c r="B173" s="1109">
        <v>314.17611076419001</v>
      </c>
      <c r="C173" s="1110">
        <v>307.75877110673974</v>
      </c>
      <c r="D173" s="1110">
        <v>304.73878948502994</v>
      </c>
      <c r="E173" s="1110">
        <v>292.05576541461988</v>
      </c>
      <c r="F173" s="1110">
        <v>284.61803406794007</v>
      </c>
      <c r="G173" s="1110">
        <v>280.10068164370995</v>
      </c>
      <c r="H173" s="1110">
        <v>276.18805993123982</v>
      </c>
      <c r="I173" s="1110">
        <v>278.45443771768998</v>
      </c>
      <c r="J173" s="1110">
        <v>279.11174738270989</v>
      </c>
      <c r="K173" s="176"/>
    </row>
    <row r="174" spans="1:12" s="469" customFormat="1" ht="12" customHeight="1">
      <c r="A174" s="904" t="s">
        <v>515</v>
      </c>
      <c r="B174" s="1163">
        <v>698.80258738963857</v>
      </c>
      <c r="C174" s="1164">
        <v>743.94333612274181</v>
      </c>
      <c r="D174" s="1164">
        <v>743.95880576368268</v>
      </c>
      <c r="E174" s="1164">
        <v>742.93668047295273</v>
      </c>
      <c r="F174" s="1164">
        <v>751.22275006616712</v>
      </c>
      <c r="G174" s="1164">
        <v>792.50739945238001</v>
      </c>
      <c r="H174" s="1164">
        <v>800.28887424218192</v>
      </c>
      <c r="I174" s="1164">
        <v>833.70026366042202</v>
      </c>
      <c r="J174" s="1164">
        <v>872.88860433432285</v>
      </c>
      <c r="L174" s="1165"/>
    </row>
    <row r="175" spans="1:12" s="469" customFormat="1" ht="12" customHeight="1">
      <c r="A175" s="1166" t="s">
        <v>831</v>
      </c>
      <c r="B175" s="1167">
        <v>1929.9007320930887</v>
      </c>
      <c r="C175" s="1168">
        <v>1966.4263785174217</v>
      </c>
      <c r="D175" s="1168">
        <v>1953.8</v>
      </c>
      <c r="E175" s="1168">
        <v>1922.7942968476229</v>
      </c>
      <c r="F175" s="1168">
        <v>1922.8886445536873</v>
      </c>
      <c r="G175" s="1168">
        <v>1939.3304587408099</v>
      </c>
      <c r="H175" s="1168">
        <v>1918.7406078461215</v>
      </c>
      <c r="I175" s="1168">
        <v>1939.6693304480423</v>
      </c>
      <c r="J175" s="1168">
        <v>1998.6000129800225</v>
      </c>
      <c r="L175" s="1165"/>
    </row>
    <row r="176" spans="1:12" s="106" customFormat="1" ht="12.75" customHeight="1">
      <c r="A176" s="1169"/>
      <c r="B176" s="1170"/>
      <c r="C176" s="1170"/>
      <c r="D176" s="1170"/>
      <c r="E176" s="1170"/>
      <c r="F176" s="1170"/>
      <c r="G176" s="1170"/>
      <c r="H176" s="1170"/>
      <c r="I176" s="1170"/>
      <c r="J176" s="1170"/>
    </row>
    <row r="177" spans="1:15" s="853" customFormat="1" ht="22.7" customHeight="1">
      <c r="A177" s="2475" t="s">
        <v>832</v>
      </c>
      <c r="B177" s="2475"/>
      <c r="C177" s="2475"/>
      <c r="D177" s="2475"/>
      <c r="E177" s="2475"/>
      <c r="F177" s="2475"/>
      <c r="G177" s="2475"/>
      <c r="H177" s="2475"/>
      <c r="I177" s="2475"/>
      <c r="J177" s="2475"/>
      <c r="K177" s="1171"/>
      <c r="L177" s="1171"/>
      <c r="M177" s="1171"/>
      <c r="N177" s="1171"/>
      <c r="O177" s="1171"/>
    </row>
    <row r="178" spans="1:15" s="469" customFormat="1" ht="12" customHeight="1">
      <c r="A178" s="1172"/>
      <c r="B178" s="106"/>
      <c r="C178" s="106"/>
      <c r="D178" s="106"/>
      <c r="E178" s="106"/>
      <c r="F178" s="106"/>
      <c r="G178" s="106"/>
      <c r="H178" s="106"/>
      <c r="I178" s="106"/>
      <c r="J178" s="106"/>
      <c r="L178" s="1165"/>
    </row>
    <row r="179" spans="1:15" s="109" customFormat="1" ht="18.75" customHeight="1">
      <c r="A179" s="104"/>
      <c r="B179" s="105"/>
      <c r="C179" s="105"/>
      <c r="D179" s="105"/>
      <c r="E179" s="105"/>
      <c r="F179" s="105"/>
      <c r="G179" s="105"/>
      <c r="H179" s="105"/>
      <c r="I179" s="105"/>
      <c r="J179" s="105"/>
    </row>
    <row r="180" spans="1:15" s="109" customFormat="1" ht="18.75" customHeight="1">
      <c r="A180" s="2472" t="s">
        <v>833</v>
      </c>
      <c r="B180" s="2472"/>
      <c r="C180" s="2472"/>
      <c r="D180" s="2472"/>
      <c r="E180" s="2472"/>
      <c r="F180" s="2472"/>
      <c r="G180" s="2472"/>
      <c r="H180" s="2472"/>
    </row>
    <row r="181" spans="1:15" s="1173" customFormat="1" ht="12.95" customHeight="1">
      <c r="A181" s="2513" t="s">
        <v>176</v>
      </c>
      <c r="B181" s="2513"/>
      <c r="C181" s="2513"/>
      <c r="D181" s="2513"/>
      <c r="E181" s="2513"/>
      <c r="F181" s="2513"/>
      <c r="G181" s="2513"/>
      <c r="H181" s="2513"/>
      <c r="I181" s="109"/>
      <c r="J181" s="109"/>
    </row>
    <row r="182" spans="1:15" s="156" customFormat="1" ht="11.25" customHeight="1">
      <c r="B182" s="1059" t="s">
        <v>374</v>
      </c>
      <c r="C182" s="1060" t="s">
        <v>375</v>
      </c>
      <c r="D182" s="1061" t="s">
        <v>376</v>
      </c>
      <c r="E182" s="1061" t="s">
        <v>377</v>
      </c>
      <c r="F182" s="1060" t="s">
        <v>374</v>
      </c>
      <c r="G182" s="1061" t="s">
        <v>375</v>
      </c>
      <c r="H182" s="1061" t="s">
        <v>376</v>
      </c>
      <c r="I182" s="1061" t="s">
        <v>377</v>
      </c>
      <c r="J182" s="1060" t="s">
        <v>374</v>
      </c>
    </row>
    <row r="183" spans="1:15" s="1176" customFormat="1" ht="12" customHeight="1">
      <c r="A183" s="191" t="s">
        <v>673</v>
      </c>
      <c r="B183" s="1062" t="s">
        <v>27</v>
      </c>
      <c r="C183" s="1174" t="s">
        <v>27</v>
      </c>
      <c r="D183" s="1174" t="s">
        <v>27</v>
      </c>
      <c r="E183" s="1175" t="s">
        <v>328</v>
      </c>
      <c r="F183" s="1175" t="s">
        <v>328</v>
      </c>
      <c r="G183" s="1175" t="s">
        <v>328</v>
      </c>
      <c r="H183" s="1175" t="s">
        <v>328</v>
      </c>
      <c r="I183" s="1175" t="s">
        <v>329</v>
      </c>
      <c r="J183" s="1175" t="s">
        <v>329</v>
      </c>
    </row>
    <row r="184" spans="1:15" s="1176" customFormat="1" ht="12" customHeight="1">
      <c r="A184" s="1177" t="s">
        <v>834</v>
      </c>
      <c r="B184" s="1178">
        <v>1.6861358041399996</v>
      </c>
      <c r="C184" s="1179">
        <v>1.50516491087</v>
      </c>
      <c r="D184" s="1180">
        <v>1.8230556238800004</v>
      </c>
      <c r="E184" s="1180">
        <v>1.5670199193400001</v>
      </c>
      <c r="F184" s="1180">
        <v>1.75159960202</v>
      </c>
      <c r="G184" s="1180">
        <v>1.5656253654400001</v>
      </c>
      <c r="H184" s="1180">
        <v>1.88172834028</v>
      </c>
      <c r="I184" s="1180">
        <v>1.6765772636799998</v>
      </c>
      <c r="J184" s="1180">
        <v>1.7524664550700002</v>
      </c>
    </row>
    <row r="185" spans="1:15" s="1176" customFormat="1" ht="12" customHeight="1">
      <c r="A185" s="1181" t="s">
        <v>835</v>
      </c>
      <c r="B185" s="1182">
        <v>2.6220004595699997</v>
      </c>
      <c r="C185" s="1183">
        <v>2.2289461949999998</v>
      </c>
      <c r="D185" s="1184">
        <v>9.3013789029900025</v>
      </c>
      <c r="E185" s="1184">
        <v>9.2282919782399997</v>
      </c>
      <c r="F185" s="1184">
        <v>8.8056363482100011</v>
      </c>
      <c r="G185" s="1184">
        <v>8.9453819210100001</v>
      </c>
      <c r="H185" s="1184">
        <v>9.1469098777799989</v>
      </c>
      <c r="I185" s="1184">
        <v>5.7174737689800006</v>
      </c>
      <c r="J185" s="1184">
        <v>5.5938765993400006</v>
      </c>
    </row>
    <row r="186" spans="1:15" s="1176" customFormat="1" ht="12" customHeight="1">
      <c r="A186" s="1181" t="s">
        <v>836</v>
      </c>
      <c r="B186" s="1182">
        <v>0.34874636045000001</v>
      </c>
      <c r="C186" s="1183">
        <v>0.32880137631</v>
      </c>
      <c r="D186" s="1184">
        <v>2.1553881535999997</v>
      </c>
      <c r="E186" s="1184">
        <v>2.2284417614800001</v>
      </c>
      <c r="F186" s="1184">
        <v>2.3354650085199999</v>
      </c>
      <c r="G186" s="1184">
        <v>2.3354542357899999</v>
      </c>
      <c r="H186" s="1184">
        <v>2.4063693503200003</v>
      </c>
      <c r="I186" s="1184">
        <v>2.2630934204899997</v>
      </c>
      <c r="J186" s="1184">
        <v>2.1843169806700002</v>
      </c>
    </row>
    <row r="187" spans="1:15" s="1176" customFormat="1" ht="12" customHeight="1">
      <c r="A187" s="1181" t="s">
        <v>837</v>
      </c>
      <c r="B187" s="1182">
        <v>3.0624247032200009</v>
      </c>
      <c r="C187" s="1183">
        <v>3.2068948864900002</v>
      </c>
      <c r="D187" s="1184">
        <v>4.5764882359600003</v>
      </c>
      <c r="E187" s="1184">
        <v>5.2992537385199991</v>
      </c>
      <c r="F187" s="1184">
        <v>4.9007331772500002</v>
      </c>
      <c r="G187" s="1184">
        <v>1.6867057387700004</v>
      </c>
      <c r="H187" s="1184">
        <v>4.7713796725500011</v>
      </c>
      <c r="I187" s="1184">
        <v>4.0338361661799995</v>
      </c>
      <c r="J187" s="1184">
        <v>4.5620404902599994</v>
      </c>
    </row>
    <row r="188" spans="1:15" s="1176" customFormat="1" ht="12" customHeight="1">
      <c r="A188" s="1181" t="s">
        <v>838</v>
      </c>
      <c r="B188" s="1182">
        <v>13.244365532520005</v>
      </c>
      <c r="C188" s="1183">
        <v>8.965208275440002</v>
      </c>
      <c r="D188" s="1184">
        <v>8.9002232794299996</v>
      </c>
      <c r="E188" s="1184">
        <v>8.9073126021499984</v>
      </c>
      <c r="F188" s="1184">
        <v>9.7053389721700061</v>
      </c>
      <c r="G188" s="1184">
        <v>9.7091997275899971</v>
      </c>
      <c r="H188" s="1184">
        <v>10.998563940570001</v>
      </c>
      <c r="I188" s="1184">
        <v>10.365539985560002</v>
      </c>
      <c r="J188" s="1184">
        <v>12.021958033509996</v>
      </c>
    </row>
    <row r="189" spans="1:15" s="1176" customFormat="1" ht="12" customHeight="1">
      <c r="A189" s="1181" t="s">
        <v>839</v>
      </c>
      <c r="B189" s="1182">
        <v>23.713365489800005</v>
      </c>
      <c r="C189" s="1183">
        <v>22.168872990260009</v>
      </c>
      <c r="D189" s="1184">
        <v>14.320457011149999</v>
      </c>
      <c r="E189" s="1184">
        <v>13.64436019031</v>
      </c>
      <c r="F189" s="1184">
        <v>15.348813492270001</v>
      </c>
      <c r="G189" s="1184">
        <v>16.118499968570003</v>
      </c>
      <c r="H189" s="1184">
        <v>17.253315249510003</v>
      </c>
      <c r="I189" s="1184">
        <v>20.34551621636</v>
      </c>
      <c r="J189" s="1184">
        <v>17.3609378825</v>
      </c>
    </row>
    <row r="190" spans="1:15" s="1176" customFormat="1" ht="12" customHeight="1">
      <c r="A190" s="1181" t="s">
        <v>840</v>
      </c>
      <c r="B190" s="1182">
        <v>12.679106441900002</v>
      </c>
      <c r="C190" s="1183">
        <v>11.837926268439999</v>
      </c>
      <c r="D190" s="1184">
        <v>9.5702430015299988</v>
      </c>
      <c r="E190" s="1184">
        <v>9.964682121140001</v>
      </c>
      <c r="F190" s="1184">
        <v>10.43802399814</v>
      </c>
      <c r="G190" s="1184">
        <v>10.173308474039997</v>
      </c>
      <c r="H190" s="1184">
        <v>2.6689324678699995</v>
      </c>
      <c r="I190" s="1184">
        <v>9.2629907368999991</v>
      </c>
      <c r="J190" s="1184">
        <v>12.011857475700003</v>
      </c>
    </row>
    <row r="191" spans="1:15" s="1176" customFormat="1" ht="12" customHeight="1">
      <c r="A191" s="1181" t="s">
        <v>841</v>
      </c>
      <c r="B191" s="1182">
        <v>89.37332594678</v>
      </c>
      <c r="C191" s="1183">
        <v>87.991074930579927</v>
      </c>
      <c r="D191" s="1184">
        <v>95.044247825599996</v>
      </c>
      <c r="E191" s="1184">
        <v>93.017665965719942</v>
      </c>
      <c r="F191" s="1184">
        <v>100.58261031303005</v>
      </c>
      <c r="G191" s="1184">
        <v>102.52446787095995</v>
      </c>
      <c r="H191" s="1184">
        <v>100.04309712271998</v>
      </c>
      <c r="I191" s="1184">
        <v>91.051203460269946</v>
      </c>
      <c r="J191" s="1184">
        <v>97.906665443500046</v>
      </c>
    </row>
    <row r="192" spans="1:15" s="1176" customFormat="1" ht="12" customHeight="1">
      <c r="A192" s="1181" t="s">
        <v>842</v>
      </c>
      <c r="B192" s="1182">
        <v>18.759073105419997</v>
      </c>
      <c r="C192" s="1183">
        <v>14.321596728030004</v>
      </c>
      <c r="D192" s="1184">
        <v>14.665787124060005</v>
      </c>
      <c r="E192" s="1184">
        <v>16.764504362329998</v>
      </c>
      <c r="F192" s="1184">
        <v>17.379071042070002</v>
      </c>
      <c r="G192" s="1184">
        <v>15.724156553530003</v>
      </c>
      <c r="H192" s="1184">
        <v>17.543202356209996</v>
      </c>
      <c r="I192" s="1184">
        <v>17.673945392419999</v>
      </c>
      <c r="J192" s="1184">
        <v>19.43104182007</v>
      </c>
      <c r="K192" s="1185"/>
    </row>
    <row r="193" spans="1:15" s="1176" customFormat="1" ht="12" customHeight="1">
      <c r="A193" s="1181" t="s">
        <v>516</v>
      </c>
      <c r="B193" s="1186">
        <v>21.960693232842004</v>
      </c>
      <c r="C193" s="1187">
        <v>44.24496908507507</v>
      </c>
      <c r="D193" s="1188">
        <v>44.625758373928143</v>
      </c>
      <c r="E193" s="1188">
        <v>41.679902114654226</v>
      </c>
      <c r="F193" s="1188">
        <v>37.646771575891414</v>
      </c>
      <c r="G193" s="1188">
        <v>44.116897210952352</v>
      </c>
      <c r="H193" s="1188">
        <v>43.062998368365697</v>
      </c>
      <c r="I193" s="1188">
        <v>52.289036258488338</v>
      </c>
      <c r="J193" s="1188">
        <v>43.11253399951309</v>
      </c>
      <c r="K193" s="1189"/>
    </row>
    <row r="194" spans="1:15" s="1194" customFormat="1" ht="12" customHeight="1">
      <c r="A194" s="1190" t="s">
        <v>843</v>
      </c>
      <c r="B194" s="1191">
        <v>187.44923707664202</v>
      </c>
      <c r="C194" s="1192">
        <v>196.79945564649503</v>
      </c>
      <c r="D194" s="1193">
        <v>204.98302753212815</v>
      </c>
      <c r="E194" s="1193">
        <v>202.30143475388417</v>
      </c>
      <c r="F194" s="1193">
        <v>208.89406352957147</v>
      </c>
      <c r="G194" s="1193">
        <v>212.89969706665232</v>
      </c>
      <c r="H194" s="1193">
        <v>209.7764967461757</v>
      </c>
      <c r="I194" s="1193">
        <v>214.67921266932825</v>
      </c>
      <c r="J194" s="1193">
        <v>215.93769518013312</v>
      </c>
    </row>
    <row r="195" spans="1:15" s="1194" customFormat="1" ht="6.95" customHeight="1">
      <c r="A195" s="1195"/>
      <c r="B195" s="1196"/>
      <c r="C195" s="1196"/>
      <c r="D195" s="1197"/>
      <c r="E195" s="1197"/>
      <c r="F195" s="1197"/>
      <c r="G195" s="1197"/>
      <c r="H195" s="1197"/>
      <c r="I195" s="1197"/>
      <c r="J195" s="1197"/>
    </row>
    <row r="196" spans="1:15" s="1194" customFormat="1" ht="12" customHeight="1">
      <c r="A196" s="2515" t="s">
        <v>844</v>
      </c>
      <c r="B196" s="2515"/>
      <c r="C196" s="2515"/>
      <c r="D196" s="2515"/>
      <c r="E196" s="2515"/>
      <c r="F196" s="2515"/>
      <c r="G196" s="2515"/>
      <c r="H196" s="2515"/>
      <c r="I196" s="2515"/>
      <c r="J196" s="2515"/>
    </row>
    <row r="197" spans="1:15" s="109" customFormat="1" ht="12.75" customHeight="1">
      <c r="A197" s="1102"/>
      <c r="B197" s="1102"/>
      <c r="C197" s="1102"/>
      <c r="D197" s="1102"/>
      <c r="E197" s="1102"/>
      <c r="F197" s="1102"/>
      <c r="G197" s="1102"/>
      <c r="H197" s="1102"/>
      <c r="I197" s="1102"/>
      <c r="J197" s="1102"/>
    </row>
    <row r="198" spans="1:15" s="156" customFormat="1" ht="11.25" customHeight="1">
      <c r="A198" s="2513" t="s">
        <v>173</v>
      </c>
      <c r="B198" s="2513"/>
      <c r="C198" s="2513"/>
      <c r="D198" s="2513"/>
      <c r="E198" s="2513"/>
      <c r="F198" s="2513"/>
      <c r="G198" s="2513"/>
      <c r="H198" s="2513"/>
      <c r="I198" s="109"/>
      <c r="J198" s="109"/>
    </row>
    <row r="199" spans="1:15" s="156" customFormat="1" ht="11.25" customHeight="1">
      <c r="B199" s="1059" t="s">
        <v>374</v>
      </c>
      <c r="C199" s="1060" t="s">
        <v>375</v>
      </c>
      <c r="D199" s="1061" t="s">
        <v>376</v>
      </c>
      <c r="E199" s="1061" t="s">
        <v>377</v>
      </c>
      <c r="F199" s="1060" t="s">
        <v>374</v>
      </c>
      <c r="G199" s="1061" t="s">
        <v>375</v>
      </c>
      <c r="H199" s="1061" t="s">
        <v>376</v>
      </c>
      <c r="I199" s="1061" t="s">
        <v>377</v>
      </c>
      <c r="J199" s="1060" t="s">
        <v>374</v>
      </c>
    </row>
    <row r="200" spans="1:15" s="156" customFormat="1" ht="11.1" customHeight="1">
      <c r="A200" s="111" t="s">
        <v>673</v>
      </c>
      <c r="B200" s="1062" t="s">
        <v>27</v>
      </c>
      <c r="C200" s="1063" t="s">
        <v>27</v>
      </c>
      <c r="D200" s="1063" t="s">
        <v>27</v>
      </c>
      <c r="E200" s="1064" t="s">
        <v>328</v>
      </c>
      <c r="F200" s="1064" t="s">
        <v>328</v>
      </c>
      <c r="G200" s="1064" t="s">
        <v>328</v>
      </c>
      <c r="H200" s="1064" t="s">
        <v>328</v>
      </c>
      <c r="I200" s="1064" t="s">
        <v>329</v>
      </c>
      <c r="J200" s="1064" t="s">
        <v>329</v>
      </c>
      <c r="K200" s="176"/>
      <c r="L200" s="176"/>
    </row>
    <row r="201" spans="1:15" s="156" customFormat="1" ht="11.1" customHeight="1">
      <c r="A201" s="904" t="s">
        <v>808</v>
      </c>
      <c r="B201" s="1109">
        <v>135.31390623769209</v>
      </c>
      <c r="C201" s="1110">
        <v>138.63305995283702</v>
      </c>
      <c r="D201" s="1110">
        <v>144.91462613279253</v>
      </c>
      <c r="E201" s="1110">
        <v>141.74305381833432</v>
      </c>
      <c r="F201" s="1110">
        <v>146.03379912055726</v>
      </c>
      <c r="G201" s="1110">
        <v>148.01775548507186</v>
      </c>
      <c r="H201" s="1110">
        <v>146.72243462343008</v>
      </c>
      <c r="I201" s="1110">
        <v>147.69779887631273</v>
      </c>
      <c r="J201" s="1110">
        <v>143.59749623948997</v>
      </c>
      <c r="K201" s="176"/>
      <c r="L201" s="176"/>
    </row>
    <row r="202" spans="1:15" s="156" customFormat="1" ht="11.1" customHeight="1">
      <c r="A202" s="904" t="s">
        <v>809</v>
      </c>
      <c r="B202" s="1109">
        <v>44.037582162362412</v>
      </c>
      <c r="C202" s="1110">
        <v>48.061214877578493</v>
      </c>
      <c r="D202" s="1110">
        <v>49.92591455229384</v>
      </c>
      <c r="E202" s="1110">
        <v>49.2213013890795</v>
      </c>
      <c r="F202" s="1110">
        <v>49.557825243114713</v>
      </c>
      <c r="G202" s="1110">
        <v>51.983260729014489</v>
      </c>
      <c r="H202" s="1110">
        <v>49.424463302187355</v>
      </c>
      <c r="I202" s="1110">
        <v>53.63994620728436</v>
      </c>
      <c r="J202" s="1110">
        <v>60.735093888281334</v>
      </c>
      <c r="K202" s="176"/>
      <c r="L202" s="176"/>
    </row>
    <row r="203" spans="1:15" s="156" customFormat="1" ht="11.1" customHeight="1">
      <c r="A203" s="904" t="s">
        <v>810</v>
      </c>
      <c r="B203" s="1109">
        <v>6.2610946453116059</v>
      </c>
      <c r="C203" s="1110">
        <v>8.0499845458749757</v>
      </c>
      <c r="D203" s="1110">
        <v>8.1342983471657373</v>
      </c>
      <c r="E203" s="1110">
        <v>9.257631961604627</v>
      </c>
      <c r="F203" s="1110">
        <v>11.042115671648236</v>
      </c>
      <c r="G203" s="1110">
        <v>10.457274303752277</v>
      </c>
      <c r="H203" s="1110">
        <v>10.973605785148512</v>
      </c>
      <c r="I203" s="1110">
        <v>10.491839835327726</v>
      </c>
      <c r="J203" s="1110">
        <v>8.6818854017226812</v>
      </c>
      <c r="K203" s="176"/>
      <c r="L203" s="176"/>
    </row>
    <row r="204" spans="1:15" s="156" customFormat="1" ht="11.1" customHeight="1">
      <c r="A204" s="904" t="s">
        <v>811</v>
      </c>
      <c r="B204" s="1109">
        <v>1.8366540312758637</v>
      </c>
      <c r="C204" s="1110">
        <v>2.0551962702045965</v>
      </c>
      <c r="D204" s="1110">
        <v>2.0081884998759918</v>
      </c>
      <c r="E204" s="1110">
        <v>2.0794475848657554</v>
      </c>
      <c r="F204" s="1110">
        <v>2.2603234942512729</v>
      </c>
      <c r="G204" s="1110">
        <v>2.4414065488136738</v>
      </c>
      <c r="H204" s="1110">
        <v>2.6559930354098085</v>
      </c>
      <c r="I204" s="1110">
        <v>2.8496277504035255</v>
      </c>
      <c r="J204" s="1110">
        <v>2.9232196506391088</v>
      </c>
      <c r="K204" s="176"/>
      <c r="L204" s="176"/>
    </row>
    <row r="205" spans="1:15" s="469" customFormat="1" ht="11.1" customHeight="1">
      <c r="A205" s="1198" t="s">
        <v>845</v>
      </c>
      <c r="B205" s="1167">
        <v>187.44923707664196</v>
      </c>
      <c r="C205" s="1168">
        <v>196.79945564649506</v>
      </c>
      <c r="D205" s="1168">
        <v>204.98302753212809</v>
      </c>
      <c r="E205" s="1168">
        <v>202.30143475388419</v>
      </c>
      <c r="F205" s="1168">
        <v>208.8940635295715</v>
      </c>
      <c r="G205" s="1168">
        <v>212.89969706665229</v>
      </c>
      <c r="H205" s="1168">
        <v>209.77649674617575</v>
      </c>
      <c r="I205" s="1168">
        <v>214.67921266932836</v>
      </c>
      <c r="J205" s="1168">
        <v>215.93769518013312</v>
      </c>
      <c r="K205" s="792"/>
      <c r="L205" s="792"/>
    </row>
    <row r="206" spans="1:15" s="110" customFormat="1" ht="12.75" customHeight="1">
      <c r="A206" s="1199"/>
      <c r="B206" s="1200"/>
      <c r="C206" s="1200"/>
      <c r="D206" s="1200"/>
      <c r="E206" s="1200"/>
      <c r="F206" s="1200"/>
      <c r="G206" s="1200"/>
      <c r="H206" s="1200"/>
      <c r="I206" s="1200"/>
      <c r="J206" s="1200"/>
      <c r="L206" s="524"/>
      <c r="M206" s="524"/>
      <c r="N206" s="524"/>
      <c r="O206" s="524"/>
    </row>
    <row r="207" spans="1:15" s="1051" customFormat="1" ht="12.2" customHeight="1">
      <c r="A207" s="1201" t="s">
        <v>176</v>
      </c>
      <c r="B207" s="110"/>
      <c r="C207" s="110"/>
      <c r="D207" s="1201" t="s">
        <v>173</v>
      </c>
      <c r="E207" s="110"/>
      <c r="F207" s="110"/>
      <c r="G207" s="110"/>
      <c r="H207" s="110"/>
      <c r="I207" s="110"/>
      <c r="J207" s="110"/>
    </row>
    <row r="208" spans="1:15" s="1051" customFormat="1" ht="12.2" customHeight="1">
      <c r="A208" s="1103"/>
      <c r="B208" s="1103"/>
      <c r="C208" s="1103"/>
      <c r="D208" s="1103"/>
      <c r="E208" s="1103"/>
      <c r="F208" s="1103"/>
      <c r="G208" s="1103"/>
      <c r="H208" s="1103"/>
      <c r="I208" s="1103"/>
      <c r="J208" s="1103"/>
    </row>
    <row r="209" spans="1:10" s="1051" customFormat="1" ht="12.2" customHeight="1">
      <c r="A209" s="1103"/>
      <c r="B209" s="1103"/>
      <c r="C209" s="1103"/>
      <c r="D209" s="1103"/>
      <c r="E209" s="1103"/>
      <c r="F209" s="1103"/>
      <c r="G209" s="1103"/>
      <c r="H209" s="1103"/>
      <c r="I209" s="1103"/>
      <c r="J209" s="1103"/>
    </row>
    <row r="210" spans="1:10" s="1051" customFormat="1" ht="12.2" customHeight="1">
      <c r="A210" s="1103"/>
      <c r="B210" s="1103"/>
      <c r="C210" s="1103"/>
      <c r="D210" s="1103"/>
      <c r="E210" s="1103"/>
      <c r="F210" s="1103"/>
      <c r="G210" s="1103"/>
      <c r="H210" s="1103"/>
      <c r="I210" s="1103"/>
      <c r="J210" s="1103"/>
    </row>
    <row r="211" spans="1:10" s="1051" customFormat="1" ht="12.2" customHeight="1">
      <c r="A211" s="1103"/>
      <c r="B211" s="1103"/>
      <c r="C211" s="1103"/>
      <c r="D211" s="1103"/>
      <c r="E211" s="1103"/>
      <c r="F211" s="1103"/>
      <c r="G211" s="1103"/>
      <c r="H211" s="1103"/>
      <c r="I211" s="1103"/>
      <c r="J211" s="1103"/>
    </row>
    <row r="212" spans="1:10" s="1051" customFormat="1" ht="12.2" customHeight="1">
      <c r="A212" s="1103"/>
      <c r="B212" s="1103"/>
      <c r="C212" s="1103"/>
      <c r="D212" s="1103"/>
      <c r="E212" s="1103"/>
      <c r="F212" s="1103"/>
      <c r="G212" s="1103"/>
      <c r="H212" s="1103"/>
      <c r="I212" s="1103"/>
      <c r="J212" s="1103"/>
    </row>
    <row r="213" spans="1:10" s="1051" customFormat="1" ht="12.2" customHeight="1">
      <c r="A213" s="1103"/>
      <c r="B213" s="1103"/>
      <c r="C213" s="1103"/>
      <c r="D213" s="1103"/>
      <c r="E213" s="1103"/>
      <c r="F213" s="1103"/>
      <c r="G213" s="1103"/>
      <c r="H213" s="1103"/>
      <c r="I213" s="1103"/>
      <c r="J213" s="1103"/>
    </row>
    <row r="214" spans="1:10" s="1051" customFormat="1" ht="12.2" customHeight="1">
      <c r="A214" s="1103"/>
      <c r="B214" s="1103"/>
      <c r="C214" s="1103"/>
      <c r="D214" s="1103"/>
      <c r="E214" s="1103"/>
      <c r="F214" s="1103"/>
      <c r="G214" s="1103"/>
      <c r="H214" s="1103"/>
      <c r="I214" s="1103"/>
      <c r="J214" s="1103"/>
    </row>
    <row r="215" spans="1:10" s="1051" customFormat="1" ht="12.2" customHeight="1">
      <c r="A215" s="1103"/>
      <c r="B215" s="1103"/>
      <c r="C215" s="1103"/>
      <c r="D215" s="1103"/>
      <c r="E215" s="1103"/>
      <c r="F215" s="1103"/>
      <c r="G215" s="1103"/>
      <c r="H215" s="1103"/>
      <c r="I215" s="1103"/>
      <c r="J215" s="1103"/>
    </row>
    <row r="216" spans="1:10" s="1051" customFormat="1" ht="12.2" customHeight="1">
      <c r="A216" s="1103"/>
      <c r="B216" s="1103"/>
      <c r="C216" s="1103"/>
      <c r="D216" s="1103"/>
      <c r="E216" s="1103"/>
      <c r="F216" s="1103"/>
      <c r="G216" s="1103"/>
      <c r="H216" s="1103"/>
      <c r="I216" s="1103"/>
      <c r="J216" s="1103"/>
    </row>
    <row r="217" spans="1:10" s="1051" customFormat="1" ht="12.2" customHeight="1">
      <c r="A217" s="1103"/>
      <c r="B217" s="1103"/>
      <c r="C217" s="1103"/>
      <c r="D217" s="1103"/>
      <c r="E217" s="1103"/>
      <c r="F217" s="1103"/>
      <c r="G217" s="1103"/>
      <c r="H217" s="1103"/>
      <c r="I217" s="1103"/>
      <c r="J217" s="1103"/>
    </row>
    <row r="218" spans="1:10" s="1051" customFormat="1" ht="12.2" customHeight="1">
      <c r="A218" s="1103"/>
      <c r="B218" s="1103"/>
      <c r="C218" s="1103"/>
      <c r="D218" s="1103"/>
      <c r="E218" s="1103"/>
      <c r="F218" s="1103"/>
      <c r="G218" s="1103"/>
      <c r="H218" s="1103"/>
      <c r="I218" s="1103"/>
      <c r="J218" s="1103"/>
    </row>
    <row r="219" spans="1:10" s="1051" customFormat="1" ht="12.2" customHeight="1">
      <c r="A219" s="1103"/>
      <c r="B219" s="1103"/>
      <c r="C219" s="1103"/>
      <c r="D219" s="1103"/>
      <c r="E219" s="1103"/>
      <c r="F219" s="1103"/>
      <c r="G219" s="1103"/>
      <c r="H219" s="1103"/>
      <c r="I219" s="1103"/>
      <c r="J219" s="1103"/>
    </row>
    <row r="220" spans="1:10" s="1051" customFormat="1" ht="12.2" customHeight="1">
      <c r="A220" s="1103"/>
      <c r="B220" s="1103"/>
      <c r="C220" s="1103"/>
      <c r="D220" s="1103"/>
      <c r="E220" s="1103"/>
      <c r="F220" s="1103"/>
      <c r="G220" s="1103"/>
      <c r="H220" s="1103"/>
      <c r="I220" s="1103"/>
      <c r="J220" s="1103"/>
    </row>
    <row r="221" spans="1:10" s="1051" customFormat="1" ht="12.2" customHeight="1">
      <c r="A221" s="1103"/>
      <c r="B221" s="1103"/>
      <c r="C221" s="1103"/>
      <c r="D221" s="1103"/>
      <c r="E221" s="1103"/>
      <c r="F221" s="1103"/>
      <c r="G221" s="1103"/>
      <c r="H221" s="1103"/>
      <c r="I221" s="1103"/>
      <c r="J221" s="1103"/>
    </row>
    <row r="222" spans="1:10" s="1051" customFormat="1" ht="12.2" customHeight="1">
      <c r="A222" s="1103"/>
      <c r="B222" s="1103"/>
      <c r="C222" s="1103"/>
      <c r="D222" s="1103"/>
      <c r="E222" s="1103"/>
      <c r="F222" s="1103"/>
      <c r="G222" s="1103"/>
      <c r="H222" s="1103"/>
      <c r="I222" s="1103"/>
      <c r="J222" s="1103"/>
    </row>
    <row r="223" spans="1:10" s="1051" customFormat="1" ht="12.2" customHeight="1">
      <c r="A223" s="1103"/>
      <c r="B223" s="1103"/>
      <c r="C223" s="1103"/>
      <c r="D223" s="1103"/>
      <c r="E223" s="1103"/>
      <c r="F223" s="1103"/>
      <c r="G223" s="1103"/>
      <c r="H223" s="1103"/>
      <c r="I223" s="1103"/>
      <c r="J223" s="1103"/>
    </row>
    <row r="224" spans="1:10" s="1051" customFormat="1" ht="12.2" customHeight="1">
      <c r="A224" s="1103"/>
      <c r="B224" s="1103"/>
      <c r="C224" s="1103"/>
      <c r="D224" s="1103"/>
      <c r="E224" s="1103"/>
      <c r="F224" s="1103"/>
      <c r="G224" s="1103"/>
      <c r="H224" s="1103"/>
      <c r="I224" s="1103"/>
      <c r="J224" s="1103"/>
    </row>
    <row r="225" spans="1:15" s="1051" customFormat="1" ht="12.2" customHeight="1">
      <c r="A225" s="1103"/>
      <c r="B225" s="1103"/>
      <c r="C225" s="1103"/>
      <c r="D225" s="1103"/>
      <c r="E225" s="1103"/>
      <c r="F225" s="1103"/>
      <c r="G225" s="1103"/>
      <c r="H225" s="1103"/>
      <c r="I225" s="1103"/>
      <c r="J225" s="1103"/>
    </row>
    <row r="226" spans="1:15" s="1051" customFormat="1" ht="12.2" customHeight="1">
      <c r="A226" s="1103"/>
      <c r="B226" s="1103"/>
      <c r="C226" s="1103"/>
      <c r="D226" s="1103"/>
      <c r="E226" s="1103"/>
      <c r="F226" s="1103"/>
      <c r="G226" s="1103"/>
      <c r="H226" s="1103"/>
      <c r="I226" s="1103"/>
      <c r="J226" s="1103"/>
    </row>
    <row r="227" spans="1:15" s="1051" customFormat="1" ht="12.2" customHeight="1">
      <c r="A227" s="1103"/>
      <c r="B227" s="1103"/>
      <c r="C227" s="1103"/>
      <c r="D227" s="1103"/>
      <c r="E227" s="1103"/>
      <c r="F227" s="1103"/>
      <c r="G227" s="1103"/>
      <c r="H227" s="1103"/>
      <c r="I227" s="1103"/>
      <c r="J227" s="1103"/>
    </row>
    <row r="228" spans="1:15" s="106" customFormat="1" ht="12.75" customHeight="1">
      <c r="A228" s="1103"/>
      <c r="B228" s="1103"/>
      <c r="C228" s="1103"/>
      <c r="D228" s="1103"/>
      <c r="E228" s="1103"/>
      <c r="F228" s="1103"/>
      <c r="G228" s="1103"/>
      <c r="H228" s="1103"/>
      <c r="I228" s="1103"/>
      <c r="J228" s="1103"/>
    </row>
    <row r="229" spans="1:15" s="853" customFormat="1" ht="29.25" customHeight="1">
      <c r="A229" s="2516" t="s">
        <v>832</v>
      </c>
      <c r="B229" s="2516"/>
      <c r="C229" s="2516"/>
      <c r="D229" s="2516"/>
      <c r="E229" s="2516"/>
      <c r="F229" s="2516"/>
      <c r="G229" s="2516"/>
      <c r="H229" s="2516"/>
      <c r="I229" s="2516"/>
      <c r="J229" s="2516"/>
      <c r="K229" s="1171"/>
      <c r="L229" s="1171"/>
      <c r="M229" s="1171"/>
      <c r="N229" s="1171"/>
      <c r="O229" s="1171"/>
    </row>
    <row r="230" spans="1:15" s="109" customFormat="1" ht="12.75" customHeight="1">
      <c r="A230" s="1102"/>
      <c r="B230" s="1102"/>
      <c r="C230" s="1102"/>
      <c r="D230" s="1102"/>
      <c r="E230" s="1102"/>
      <c r="F230" s="1102"/>
      <c r="G230" s="1102"/>
      <c r="H230" s="1102"/>
      <c r="I230" s="1102"/>
      <c r="J230" s="1102"/>
    </row>
    <row r="231" spans="1:15" s="109" customFormat="1" ht="18.75" customHeight="1">
      <c r="A231" s="104"/>
      <c r="B231" s="105"/>
      <c r="C231" s="105"/>
      <c r="D231" s="105"/>
      <c r="E231" s="105"/>
      <c r="F231" s="105"/>
      <c r="G231" s="105"/>
      <c r="H231" s="105"/>
      <c r="I231" s="105"/>
      <c r="J231" s="105"/>
    </row>
    <row r="232" spans="1:15" s="109" customFormat="1" ht="18.75" customHeight="1">
      <c r="A232" s="2472" t="s">
        <v>846</v>
      </c>
      <c r="B232" s="2472"/>
      <c r="C232" s="2472"/>
      <c r="D232" s="2472"/>
      <c r="E232" s="2472"/>
      <c r="F232" s="2472"/>
      <c r="G232" s="2472"/>
      <c r="H232" s="2472"/>
    </row>
    <row r="233" spans="1:15" s="156" customFormat="1" ht="12.95" customHeight="1">
      <c r="A233" s="2513" t="s">
        <v>177</v>
      </c>
      <c r="B233" s="2513"/>
      <c r="C233" s="2513"/>
      <c r="D233" s="2513"/>
      <c r="E233" s="2513"/>
      <c r="F233" s="2513"/>
      <c r="G233" s="2513"/>
      <c r="H233" s="2513"/>
      <c r="I233" s="109"/>
      <c r="J233" s="109"/>
    </row>
    <row r="234" spans="1:15" s="156" customFormat="1" ht="11.25" customHeight="1">
      <c r="B234" s="1059" t="s">
        <v>374</v>
      </c>
      <c r="C234" s="1060" t="s">
        <v>375</v>
      </c>
      <c r="D234" s="1061" t="s">
        <v>376</v>
      </c>
      <c r="E234" s="1061" t="s">
        <v>377</v>
      </c>
      <c r="F234" s="1060" t="s">
        <v>374</v>
      </c>
      <c r="G234" s="1061" t="s">
        <v>375</v>
      </c>
      <c r="H234" s="1061" t="s">
        <v>376</v>
      </c>
      <c r="I234" s="1061" t="s">
        <v>377</v>
      </c>
      <c r="J234" s="1060" t="s">
        <v>374</v>
      </c>
    </row>
    <row r="235" spans="1:15" s="1176" customFormat="1" ht="12" customHeight="1">
      <c r="A235" s="191" t="s">
        <v>673</v>
      </c>
      <c r="B235" s="1062" t="s">
        <v>27</v>
      </c>
      <c r="C235" s="1174" t="s">
        <v>27</v>
      </c>
      <c r="D235" s="1174" t="s">
        <v>27</v>
      </c>
      <c r="E235" s="1175" t="s">
        <v>328</v>
      </c>
      <c r="F235" s="1175" t="s">
        <v>328</v>
      </c>
      <c r="G235" s="1175" t="s">
        <v>328</v>
      </c>
      <c r="H235" s="1175" t="s">
        <v>328</v>
      </c>
      <c r="I235" s="1175" t="s">
        <v>329</v>
      </c>
      <c r="J235" s="1175" t="s">
        <v>329</v>
      </c>
    </row>
    <row r="236" spans="1:15" s="1176" customFormat="1" ht="12" customHeight="1">
      <c r="A236" s="1177" t="s">
        <v>847</v>
      </c>
      <c r="B236" s="1178">
        <v>58.966570622054412</v>
      </c>
      <c r="C236" s="1180">
        <v>61.511081798733066</v>
      </c>
      <c r="D236" s="1180">
        <v>68.37006417244946</v>
      </c>
      <c r="E236" s="1180">
        <v>52.680861803643381</v>
      </c>
      <c r="F236" s="1180">
        <v>54.978010003476122</v>
      </c>
      <c r="G236" s="1180">
        <v>57.192922431021557</v>
      </c>
      <c r="H236" s="1180">
        <v>56.502968620063129</v>
      </c>
      <c r="I236" s="1180">
        <v>59.94655556310537</v>
      </c>
      <c r="J236" s="1180">
        <v>62.983868934232149</v>
      </c>
    </row>
    <row r="237" spans="1:15" s="1176" customFormat="1" ht="12" customHeight="1">
      <c r="A237" s="1181" t="s">
        <v>848</v>
      </c>
      <c r="B237" s="1182">
        <v>43.255817917860817</v>
      </c>
      <c r="C237" s="1183">
        <v>45.640888430242754</v>
      </c>
      <c r="D237" s="1184">
        <v>45.542582207082681</v>
      </c>
      <c r="E237" s="1184">
        <v>57.316159746528839</v>
      </c>
      <c r="F237" s="1184">
        <v>58.25926547970149</v>
      </c>
      <c r="G237" s="1184">
        <v>57.5582807769079</v>
      </c>
      <c r="H237" s="1184">
        <v>49.785821156938617</v>
      </c>
      <c r="I237" s="1184">
        <v>52.263035578891049</v>
      </c>
      <c r="J237" s="1184">
        <v>51.954945766009125</v>
      </c>
    </row>
    <row r="238" spans="1:15" s="1176" customFormat="1" ht="12" customHeight="1">
      <c r="A238" s="1181" t="s">
        <v>849</v>
      </c>
      <c r="B238" s="1182">
        <v>31.786575214003484</v>
      </c>
      <c r="C238" s="1183">
        <v>34.162020746140996</v>
      </c>
      <c r="D238" s="1184">
        <v>35.01961943666128</v>
      </c>
      <c r="E238" s="1184">
        <v>42.202068932224932</v>
      </c>
      <c r="F238" s="1184">
        <v>44.637536209492445</v>
      </c>
      <c r="G238" s="1184">
        <v>44.452491564633263</v>
      </c>
      <c r="H238" s="1184">
        <v>45.603363276822584</v>
      </c>
      <c r="I238" s="1184">
        <v>46.175200266639621</v>
      </c>
      <c r="J238" s="1184">
        <v>44.827402451327771</v>
      </c>
    </row>
    <row r="239" spans="1:15" s="1176" customFormat="1" ht="12" customHeight="1">
      <c r="A239" s="1181" t="s">
        <v>850</v>
      </c>
      <c r="B239" s="1182">
        <v>32.494571392284321</v>
      </c>
      <c r="C239" s="1183">
        <v>34.350852757935208</v>
      </c>
      <c r="D239" s="1184">
        <v>34.879687497657507</v>
      </c>
      <c r="E239" s="1184">
        <v>34.455263422399319</v>
      </c>
      <c r="F239" s="1184">
        <v>34.304704737353717</v>
      </c>
      <c r="G239" s="1184">
        <v>34.774943210416801</v>
      </c>
      <c r="H239" s="1184">
        <v>38.185624131420553</v>
      </c>
      <c r="I239" s="1184">
        <v>38.651854030523751</v>
      </c>
      <c r="J239" s="1184">
        <v>39.057452607888457</v>
      </c>
    </row>
    <row r="240" spans="1:15" s="1176" customFormat="1" ht="12" customHeight="1">
      <c r="A240" s="1181" t="s">
        <v>851</v>
      </c>
      <c r="B240" s="1182">
        <v>8.9623169244917236</v>
      </c>
      <c r="C240" s="1183">
        <v>9.4876117363247623</v>
      </c>
      <c r="D240" s="1184">
        <v>9.7257739253082747</v>
      </c>
      <c r="E240" s="1184">
        <v>4.312377250851414</v>
      </c>
      <c r="F240" s="1184">
        <v>5.1057570356188018</v>
      </c>
      <c r="G240" s="1184">
        <v>6.4261532639280494</v>
      </c>
      <c r="H240" s="1184">
        <v>6.6934071256119783</v>
      </c>
      <c r="I240" s="1184">
        <v>5.2437942521129726</v>
      </c>
      <c r="J240" s="1184">
        <v>4.9421790622077166</v>
      </c>
    </row>
    <row r="241" spans="1:10" s="1176" customFormat="1" ht="12" customHeight="1">
      <c r="A241" s="1181" t="s">
        <v>852</v>
      </c>
      <c r="B241" s="1182">
        <v>9.2491574238109333</v>
      </c>
      <c r="C241" s="1183">
        <v>8.9167146352049347</v>
      </c>
      <c r="D241" s="1184">
        <v>8.5705357634592225</v>
      </c>
      <c r="E241" s="1184">
        <v>8.4437221409998084</v>
      </c>
      <c r="F241" s="1184">
        <v>8.4029542697854112</v>
      </c>
      <c r="G241" s="1184">
        <v>8.8536560031725529</v>
      </c>
      <c r="H241" s="1184">
        <v>9.3100605097627263</v>
      </c>
      <c r="I241" s="1184">
        <v>8.6850189943203571</v>
      </c>
      <c r="J241" s="1184">
        <v>8.573119264459379</v>
      </c>
    </row>
    <row r="242" spans="1:10" s="1176" customFormat="1" ht="12" customHeight="1">
      <c r="A242" s="1181" t="s">
        <v>853</v>
      </c>
      <c r="B242" s="1182">
        <v>2.7244224105563211</v>
      </c>
      <c r="C242" s="1183">
        <v>2.7105599350433112</v>
      </c>
      <c r="D242" s="1184">
        <v>2.8747645293296773</v>
      </c>
      <c r="E242" s="1184">
        <v>2.890981457236466</v>
      </c>
      <c r="F242" s="1184">
        <v>3.2058357941434554</v>
      </c>
      <c r="G242" s="1184">
        <v>3.4146203929122163</v>
      </c>
      <c r="H242" s="1184">
        <v>3.695251925376108</v>
      </c>
      <c r="I242" s="1184">
        <v>3.713753983555256</v>
      </c>
      <c r="J242" s="1184">
        <v>3.5987270938284017</v>
      </c>
    </row>
    <row r="243" spans="1:10" s="1194" customFormat="1" ht="12" customHeight="1">
      <c r="A243" s="1202" t="s">
        <v>854</v>
      </c>
      <c r="B243" s="1191">
        <v>187.43943190506201</v>
      </c>
      <c r="C243" s="1203">
        <v>196.77973003962501</v>
      </c>
      <c r="D243" s="1204">
        <v>204.9830275319481</v>
      </c>
      <c r="E243" s="1204">
        <v>202.30143475388417</v>
      </c>
      <c r="F243" s="1204">
        <v>208.89406352957144</v>
      </c>
      <c r="G243" s="1204">
        <v>212.67306764299232</v>
      </c>
      <c r="H243" s="1204">
        <v>209.7764967459957</v>
      </c>
      <c r="I243" s="1204">
        <v>214.67921266914834</v>
      </c>
      <c r="J243" s="1204">
        <v>215.93769517995298</v>
      </c>
    </row>
    <row r="244" spans="1:10" s="1051" customFormat="1" ht="6.95" customHeight="1">
      <c r="A244" s="2514"/>
      <c r="B244" s="2514"/>
      <c r="C244" s="2514"/>
      <c r="D244" s="2514"/>
      <c r="E244" s="2514"/>
      <c r="F244" s="2514"/>
      <c r="G244" s="2514"/>
      <c r="H244" s="2514"/>
      <c r="I244" s="2514"/>
      <c r="J244" s="2514"/>
    </row>
    <row r="245" spans="1:10" ht="12" customHeight="1">
      <c r="A245" s="2515" t="s">
        <v>844</v>
      </c>
      <c r="B245" s="2515"/>
      <c r="C245" s="2515"/>
      <c r="D245" s="2515"/>
      <c r="E245" s="2515"/>
      <c r="F245" s="2515"/>
      <c r="G245" s="2515"/>
      <c r="H245" s="2515"/>
      <c r="I245" s="2515"/>
      <c r="J245" s="2515"/>
    </row>
    <row r="246" spans="1:10" ht="12" customHeight="1">
      <c r="A246" s="1102"/>
      <c r="B246" s="1102"/>
      <c r="C246" s="1102"/>
      <c r="D246" s="1102"/>
      <c r="E246" s="1102"/>
      <c r="F246" s="1102"/>
      <c r="G246" s="1102"/>
      <c r="H246" s="1102"/>
      <c r="I246" s="1102"/>
      <c r="J246" s="1102"/>
    </row>
    <row r="247" spans="1:10" s="1051" customFormat="1" ht="12.2" customHeight="1">
      <c r="A247" s="1201" t="s">
        <v>177</v>
      </c>
      <c r="B247" s="110"/>
      <c r="C247" s="110"/>
      <c r="D247" s="1205"/>
      <c r="E247" s="110"/>
      <c r="F247" s="110"/>
      <c r="G247" s="110"/>
      <c r="H247" s="110"/>
      <c r="I247" s="110"/>
      <c r="J247" s="110"/>
    </row>
    <row r="248" spans="1:10" s="1051" customFormat="1" ht="12.2" customHeight="1">
      <c r="A248" s="1103"/>
      <c r="B248" s="1103"/>
      <c r="C248" s="1103"/>
      <c r="D248" s="1103"/>
      <c r="E248" s="1103"/>
      <c r="F248" s="1103"/>
      <c r="G248" s="1103"/>
      <c r="H248" s="1103"/>
      <c r="I248" s="1103"/>
      <c r="J248" s="1103"/>
    </row>
    <row r="249" spans="1:10" s="1051" customFormat="1" ht="12.2" customHeight="1">
      <c r="A249" s="1103"/>
      <c r="B249" s="1103"/>
      <c r="C249" s="1103"/>
      <c r="D249" s="1103"/>
      <c r="E249" s="1103"/>
      <c r="F249" s="1103"/>
      <c r="G249" s="1103"/>
      <c r="H249" s="1103"/>
      <c r="I249" s="1103"/>
      <c r="J249" s="1103"/>
    </row>
    <row r="250" spans="1:10" s="1051" customFormat="1" ht="12.2" customHeight="1">
      <c r="A250" s="1103"/>
      <c r="B250" s="1103"/>
      <c r="C250" s="1103"/>
      <c r="D250" s="1103"/>
      <c r="E250" s="1103"/>
      <c r="F250" s="1103"/>
      <c r="G250" s="1103"/>
      <c r="H250" s="1103"/>
      <c r="I250" s="1103"/>
      <c r="J250" s="1103"/>
    </row>
    <row r="251" spans="1:10" s="1051" customFormat="1" ht="12.2" customHeight="1">
      <c r="A251" s="1103"/>
      <c r="B251" s="1103"/>
      <c r="C251" s="1103"/>
      <c r="D251" s="1103"/>
      <c r="E251" s="1103"/>
      <c r="F251" s="1103"/>
      <c r="G251" s="1103"/>
      <c r="H251" s="1103"/>
      <c r="I251" s="1103"/>
      <c r="J251" s="1103"/>
    </row>
    <row r="252" spans="1:10" s="1051" customFormat="1" ht="12.2" customHeight="1">
      <c r="A252" s="1103"/>
      <c r="B252" s="1103"/>
      <c r="C252" s="1103"/>
      <c r="D252" s="1103"/>
      <c r="E252" s="1103"/>
      <c r="F252" s="1103"/>
      <c r="G252" s="1103"/>
      <c r="H252" s="1103"/>
      <c r="I252" s="1103"/>
      <c r="J252" s="1103"/>
    </row>
    <row r="253" spans="1:10" s="1051" customFormat="1" ht="12.2" customHeight="1">
      <c r="A253" s="1103"/>
      <c r="B253" s="1103"/>
      <c r="C253" s="1103"/>
      <c r="D253" s="1103"/>
      <c r="E253" s="1103"/>
      <c r="F253" s="1103"/>
      <c r="G253" s="1103"/>
      <c r="H253" s="1103"/>
      <c r="I253" s="1103"/>
      <c r="J253" s="1103"/>
    </row>
    <row r="254" spans="1:10" s="1051" customFormat="1" ht="12.2" customHeight="1">
      <c r="A254" s="1103"/>
      <c r="B254" s="1103"/>
      <c r="C254" s="1103"/>
      <c r="D254" s="1103"/>
      <c r="E254" s="1103"/>
      <c r="F254" s="1103"/>
      <c r="G254" s="1103"/>
      <c r="H254" s="1103"/>
      <c r="I254" s="1103"/>
      <c r="J254" s="1103"/>
    </row>
    <row r="255" spans="1:10" s="1051" customFormat="1" ht="12.2" customHeight="1">
      <c r="A255" s="1103"/>
      <c r="B255" s="1103"/>
      <c r="C255" s="1103"/>
      <c r="D255" s="1103"/>
      <c r="E255" s="1103"/>
      <c r="F255" s="1103"/>
      <c r="G255" s="1103"/>
      <c r="H255" s="1103"/>
      <c r="I255" s="1103"/>
      <c r="J255" s="1103"/>
    </row>
    <row r="256" spans="1:10" s="1051" customFormat="1" ht="12.2" customHeight="1">
      <c r="A256" s="1103"/>
      <c r="B256" s="1103"/>
      <c r="C256" s="1103"/>
      <c r="D256" s="1103"/>
      <c r="E256" s="1103"/>
      <c r="F256" s="1103"/>
      <c r="G256" s="1103"/>
      <c r="H256" s="1103"/>
      <c r="I256" s="1103"/>
      <c r="J256" s="1103"/>
    </row>
    <row r="257" spans="1:10" s="1051" customFormat="1" ht="12.2" customHeight="1">
      <c r="A257" s="1103"/>
      <c r="B257" s="1103"/>
      <c r="C257" s="1103"/>
      <c r="D257" s="1103"/>
      <c r="E257" s="1103"/>
      <c r="F257" s="1103"/>
      <c r="G257" s="1103"/>
      <c r="H257" s="1103"/>
      <c r="I257" s="1103"/>
      <c r="J257" s="1103"/>
    </row>
    <row r="258" spans="1:10" s="1051" customFormat="1" ht="12.2" customHeight="1">
      <c r="A258" s="1103"/>
      <c r="B258" s="1103"/>
      <c r="C258" s="1103"/>
      <c r="D258" s="1103"/>
      <c r="E258" s="1103"/>
      <c r="F258" s="1103"/>
      <c r="G258" s="1103"/>
      <c r="H258" s="1103"/>
      <c r="I258" s="1103"/>
      <c r="J258" s="1103"/>
    </row>
    <row r="259" spans="1:10" s="1051" customFormat="1" ht="12.2" customHeight="1">
      <c r="A259" s="1103"/>
      <c r="B259" s="1103"/>
      <c r="C259" s="1103"/>
      <c r="D259" s="1103"/>
      <c r="E259" s="1103"/>
      <c r="F259" s="1103"/>
      <c r="G259" s="1103"/>
      <c r="H259" s="1103"/>
      <c r="I259" s="1103"/>
      <c r="J259" s="1103"/>
    </row>
    <row r="260" spans="1:10" s="1051" customFormat="1" ht="12.2" customHeight="1">
      <c r="A260" s="1103"/>
      <c r="B260" s="1103"/>
      <c r="C260" s="1103"/>
      <c r="D260" s="1103"/>
      <c r="E260" s="1103"/>
      <c r="F260" s="1103"/>
      <c r="G260" s="1103"/>
      <c r="H260" s="1103"/>
      <c r="I260" s="1103"/>
      <c r="J260" s="1103"/>
    </row>
    <row r="261" spans="1:10" s="1051" customFormat="1" ht="12.2" customHeight="1">
      <c r="A261" s="1103"/>
      <c r="B261" s="1103"/>
      <c r="C261" s="1103"/>
      <c r="D261" s="1103"/>
      <c r="E261" s="1103"/>
      <c r="F261" s="1103"/>
      <c r="G261" s="1103"/>
      <c r="H261" s="1103"/>
      <c r="I261" s="1103"/>
      <c r="J261" s="1103"/>
    </row>
    <row r="262" spans="1:10" s="1051" customFormat="1" ht="12.2" customHeight="1">
      <c r="A262" s="1103"/>
      <c r="B262" s="1103"/>
      <c r="C262" s="1103"/>
      <c r="D262" s="1103"/>
      <c r="E262" s="1103"/>
      <c r="F262" s="1103"/>
      <c r="G262" s="1103"/>
      <c r="H262" s="1103"/>
      <c r="I262" s="1103"/>
      <c r="J262" s="1103"/>
    </row>
    <row r="263" spans="1:10" s="1051" customFormat="1" ht="12.2" customHeight="1">
      <c r="A263" s="1103"/>
      <c r="B263" s="1103"/>
      <c r="C263" s="1103"/>
      <c r="D263" s="1103"/>
      <c r="E263" s="1103"/>
      <c r="F263" s="1103"/>
      <c r="G263" s="1103"/>
      <c r="H263" s="1103"/>
      <c r="I263" s="1103"/>
      <c r="J263" s="1103"/>
    </row>
    <row r="264" spans="1:10" s="1051" customFormat="1" ht="12.2" customHeight="1">
      <c r="A264" s="1103"/>
      <c r="B264" s="1103"/>
      <c r="C264" s="1103"/>
      <c r="D264" s="1103"/>
      <c r="E264" s="1103"/>
      <c r="F264" s="1103"/>
      <c r="G264" s="1103"/>
      <c r="H264" s="1103"/>
      <c r="I264" s="1103"/>
      <c r="J264" s="1103"/>
    </row>
    <row r="265" spans="1:10" s="1051" customFormat="1" ht="12.2" customHeight="1">
      <c r="A265" s="1103"/>
      <c r="B265" s="1103"/>
      <c r="C265" s="1103"/>
      <c r="D265" s="1103"/>
      <c r="E265" s="1103"/>
      <c r="F265" s="1103"/>
      <c r="G265" s="1103"/>
      <c r="H265" s="1103"/>
      <c r="I265" s="1103"/>
      <c r="J265" s="1103"/>
    </row>
    <row r="266" spans="1:10" s="1051" customFormat="1" ht="12.2" customHeight="1">
      <c r="A266" s="1103"/>
      <c r="B266" s="1103"/>
      <c r="C266" s="1103"/>
      <c r="D266" s="1103"/>
      <c r="E266" s="1103"/>
      <c r="F266" s="1103"/>
      <c r="G266" s="1103"/>
      <c r="H266" s="1103"/>
      <c r="I266" s="1103"/>
      <c r="J266" s="1103"/>
    </row>
    <row r="267" spans="1:10" s="1051" customFormat="1" ht="12.2" customHeight="1">
      <c r="A267" s="1103"/>
      <c r="B267" s="1103"/>
      <c r="C267" s="1103"/>
      <c r="D267" s="1103"/>
      <c r="E267" s="1103"/>
      <c r="F267" s="1103"/>
      <c r="G267" s="1103"/>
      <c r="H267" s="1103"/>
      <c r="I267" s="1103"/>
      <c r="J267" s="1103"/>
    </row>
    <row r="268" spans="1:10" s="106" customFormat="1" ht="12.75" customHeight="1">
      <c r="A268" s="1103"/>
      <c r="B268" s="1103"/>
      <c r="C268" s="1103"/>
      <c r="D268" s="1103"/>
      <c r="E268" s="1103"/>
      <c r="F268" s="1103"/>
      <c r="G268" s="1103"/>
      <c r="H268" s="1103"/>
      <c r="I268" s="1103"/>
      <c r="J268" s="1103"/>
    </row>
    <row r="269" spans="1:10" s="109" customFormat="1" ht="18.75" customHeight="1">
      <c r="A269" s="104"/>
      <c r="B269" s="105"/>
      <c r="C269" s="105"/>
      <c r="D269" s="105"/>
      <c r="E269" s="105"/>
      <c r="F269" s="105"/>
      <c r="G269" s="105"/>
      <c r="H269" s="105"/>
      <c r="I269" s="105"/>
      <c r="J269" s="105"/>
    </row>
    <row r="270" spans="1:10" s="109" customFormat="1" ht="18.75" customHeight="1">
      <c r="A270" s="2472" t="s">
        <v>855</v>
      </c>
      <c r="B270" s="2472"/>
      <c r="C270" s="2472"/>
      <c r="D270" s="2472"/>
      <c r="E270" s="2472"/>
      <c r="F270" s="2472"/>
      <c r="G270" s="2472"/>
      <c r="H270" s="2472"/>
    </row>
    <row r="271" spans="1:10" s="1173" customFormat="1" ht="12.95" customHeight="1">
      <c r="A271" s="2513" t="s">
        <v>176</v>
      </c>
      <c r="B271" s="2513"/>
      <c r="C271" s="2513"/>
      <c r="D271" s="2513"/>
      <c r="E271" s="2513"/>
      <c r="F271" s="2513"/>
      <c r="G271" s="2513"/>
      <c r="H271" s="2513"/>
      <c r="I271" s="109"/>
      <c r="J271" s="109"/>
    </row>
    <row r="272" spans="1:10" s="156" customFormat="1" ht="11.25" customHeight="1">
      <c r="A272" s="1206"/>
      <c r="B272" s="1059" t="s">
        <v>374</v>
      </c>
      <c r="C272" s="1060" t="s">
        <v>375</v>
      </c>
      <c r="D272" s="1061" t="s">
        <v>376</v>
      </c>
      <c r="E272" s="1061" t="s">
        <v>377</v>
      </c>
      <c r="F272" s="1060" t="s">
        <v>735</v>
      </c>
      <c r="G272" s="1061" t="s">
        <v>782</v>
      </c>
      <c r="H272" s="1061" t="s">
        <v>376</v>
      </c>
      <c r="I272" s="1061" t="s">
        <v>377</v>
      </c>
      <c r="J272" s="1060" t="s">
        <v>374</v>
      </c>
    </row>
    <row r="273" spans="1:12" s="156" customFormat="1" ht="12" customHeight="1">
      <c r="A273" s="834" t="s">
        <v>673</v>
      </c>
      <c r="B273" s="1062" t="s">
        <v>27</v>
      </c>
      <c r="C273" s="1063" t="s">
        <v>27</v>
      </c>
      <c r="D273" s="1063" t="s">
        <v>27</v>
      </c>
      <c r="E273" s="1064" t="s">
        <v>328</v>
      </c>
      <c r="F273" s="1064" t="s">
        <v>328</v>
      </c>
      <c r="G273" s="1064" t="s">
        <v>328</v>
      </c>
      <c r="H273" s="1064" t="s">
        <v>328</v>
      </c>
      <c r="I273" s="1064" t="s">
        <v>329</v>
      </c>
      <c r="J273" s="1064" t="s">
        <v>329</v>
      </c>
    </row>
    <row r="274" spans="1:12" s="156" customFormat="1" ht="12" customHeight="1">
      <c r="A274" s="763" t="s">
        <v>856</v>
      </c>
      <c r="B274" s="1066">
        <v>11.90534082632</v>
      </c>
      <c r="C274" s="1207">
        <v>13.320572574610001</v>
      </c>
      <c r="D274" s="1208">
        <v>13.62974778693</v>
      </c>
      <c r="E274" s="1208">
        <v>14.737782949649997</v>
      </c>
      <c r="F274" s="1208">
        <v>13.698699821369999</v>
      </c>
      <c r="G274" s="1208">
        <v>16.09386077516</v>
      </c>
      <c r="H274" s="1208">
        <v>17.518201791059997</v>
      </c>
      <c r="I274" s="1208">
        <v>19.931607092589999</v>
      </c>
      <c r="J274" s="1208">
        <v>19.451340453949999</v>
      </c>
    </row>
    <row r="275" spans="1:12" s="156" customFormat="1" ht="12" customHeight="1">
      <c r="A275" s="763" t="s">
        <v>857</v>
      </c>
      <c r="B275" s="1066">
        <v>14.0943707725</v>
      </c>
      <c r="C275" s="1207">
        <v>16.65817622814</v>
      </c>
      <c r="D275" s="1208">
        <v>18.687725671760003</v>
      </c>
      <c r="E275" s="1208">
        <v>16.909611822430001</v>
      </c>
      <c r="F275" s="1208">
        <v>17.864696618759993</v>
      </c>
      <c r="G275" s="1208">
        <v>20.256735761990001</v>
      </c>
      <c r="H275" s="1208">
        <v>21.013832507460005</v>
      </c>
      <c r="I275" s="1208">
        <v>22.751526031010005</v>
      </c>
      <c r="J275" s="1208">
        <v>22.878718816500008</v>
      </c>
    </row>
    <row r="276" spans="1:12" s="171" customFormat="1" ht="12" customHeight="1">
      <c r="A276" s="763" t="s">
        <v>858</v>
      </c>
      <c r="B276" s="1066">
        <v>19.99507066336</v>
      </c>
      <c r="C276" s="1207">
        <v>23.112896755050002</v>
      </c>
      <c r="D276" s="1208">
        <v>23.338652310850005</v>
      </c>
      <c r="E276" s="1208">
        <v>23.921308301169994</v>
      </c>
      <c r="F276" s="1208">
        <v>23.89603853865</v>
      </c>
      <c r="G276" s="1208">
        <v>22.719915677139994</v>
      </c>
      <c r="H276" s="1208">
        <v>21.073517680250006</v>
      </c>
      <c r="I276" s="1208">
        <v>20.5359284048</v>
      </c>
      <c r="J276" s="1208">
        <v>22.724105773300007</v>
      </c>
      <c r="K276" s="156"/>
    </row>
    <row r="277" spans="1:12" s="171" customFormat="1" ht="12" customHeight="1">
      <c r="A277" s="1209" t="s">
        <v>859</v>
      </c>
      <c r="B277" s="1066">
        <v>16.63606385273</v>
      </c>
      <c r="C277" s="1207">
        <v>18.412598262729997</v>
      </c>
      <c r="D277" s="1208">
        <v>20.320094737249995</v>
      </c>
      <c r="E277" s="1208">
        <v>21.596883878460002</v>
      </c>
      <c r="F277" s="1208">
        <v>20.427490375289992</v>
      </c>
      <c r="G277" s="1208">
        <v>21.58523122191</v>
      </c>
      <c r="H277" s="1208">
        <v>21.696868891390007</v>
      </c>
      <c r="I277" s="1208">
        <v>24.710920962519999</v>
      </c>
      <c r="J277" s="1208">
        <v>27.37367656715999</v>
      </c>
      <c r="K277" s="156"/>
    </row>
    <row r="278" spans="1:12" s="171" customFormat="1" ht="12" customHeight="1">
      <c r="A278" s="763" t="s">
        <v>860</v>
      </c>
      <c r="B278" s="1066">
        <v>15.745921666660001</v>
      </c>
      <c r="C278" s="1207">
        <v>16.355269973239999</v>
      </c>
      <c r="D278" s="1208">
        <v>18.391677145750005</v>
      </c>
      <c r="E278" s="1208">
        <v>19.938029961239994</v>
      </c>
      <c r="F278" s="1208">
        <v>20.612954154699992</v>
      </c>
      <c r="G278" s="1208">
        <v>23.409802414500003</v>
      </c>
      <c r="H278" s="1208">
        <v>22.764878939069998</v>
      </c>
      <c r="I278" s="1208">
        <v>24.109210580069998</v>
      </c>
      <c r="J278" s="1208">
        <v>24.106978349089999</v>
      </c>
      <c r="K278" s="156"/>
    </row>
    <row r="279" spans="1:12" s="469" customFormat="1" ht="12" customHeight="1">
      <c r="A279" s="1210" t="s">
        <v>861</v>
      </c>
      <c r="B279" s="1066">
        <v>12.43750936148</v>
      </c>
      <c r="C279" s="1207">
        <v>13.140167234389999</v>
      </c>
      <c r="D279" s="1208">
        <v>12.424444834050004</v>
      </c>
      <c r="E279" s="1208">
        <v>11.564809660699998</v>
      </c>
      <c r="F279" s="1208">
        <v>12.964666891099998</v>
      </c>
      <c r="G279" s="1208">
        <v>14.227766173369998</v>
      </c>
      <c r="H279" s="1208">
        <v>17.027921632280002</v>
      </c>
      <c r="I279" s="1208">
        <v>21.469026166939997</v>
      </c>
      <c r="J279" s="1208">
        <v>21.528357781250005</v>
      </c>
    </row>
    <row r="280" spans="1:12" ht="12" customHeight="1">
      <c r="A280" s="668" t="s">
        <v>571</v>
      </c>
      <c r="B280" s="1084">
        <v>90.814277143049992</v>
      </c>
      <c r="C280" s="1211">
        <v>100.99968102816</v>
      </c>
      <c r="D280" s="1212">
        <v>106.79234248659003</v>
      </c>
      <c r="E280" s="1212">
        <v>108.66842657364998</v>
      </c>
      <c r="F280" s="1212">
        <v>109.46454639986997</v>
      </c>
      <c r="G280" s="1212">
        <v>118.29331202407</v>
      </c>
      <c r="H280" s="1212">
        <v>121.09522144151001</v>
      </c>
      <c r="I280" s="1212">
        <v>133.50821923793001</v>
      </c>
      <c r="J280" s="1212">
        <v>138.06317774125</v>
      </c>
    </row>
    <row r="281" spans="1:12" s="109" customFormat="1" ht="12.75" customHeight="1">
      <c r="A281" s="1102"/>
      <c r="B281" s="1102"/>
      <c r="C281" s="1102"/>
      <c r="D281" s="1102"/>
      <c r="E281" s="1102"/>
      <c r="F281" s="1102"/>
      <c r="G281" s="1102"/>
      <c r="H281" s="1102"/>
      <c r="I281" s="1102"/>
      <c r="J281" s="1102"/>
    </row>
    <row r="282" spans="1:12" s="156" customFormat="1" ht="11.25" customHeight="1">
      <c r="A282" s="2513" t="s">
        <v>173</v>
      </c>
      <c r="B282" s="2513"/>
      <c r="C282" s="2513"/>
      <c r="D282" s="2513"/>
      <c r="E282" s="2513"/>
      <c r="F282" s="2513"/>
      <c r="G282" s="2513"/>
      <c r="H282" s="2513"/>
      <c r="I282" s="109"/>
      <c r="J282" s="109"/>
    </row>
    <row r="283" spans="1:12" s="156" customFormat="1" ht="11.25" customHeight="1">
      <c r="A283" s="1213"/>
      <c r="B283" s="1059" t="s">
        <v>374</v>
      </c>
      <c r="C283" s="1021" t="s">
        <v>375</v>
      </c>
      <c r="D283" s="1022" t="s">
        <v>376</v>
      </c>
      <c r="E283" s="1022" t="s">
        <v>377</v>
      </c>
      <c r="F283" s="1021" t="s">
        <v>374</v>
      </c>
      <c r="G283" s="1022" t="s">
        <v>375</v>
      </c>
      <c r="H283" s="1022" t="s">
        <v>376</v>
      </c>
      <c r="I283" s="1061" t="s">
        <v>377</v>
      </c>
      <c r="J283" s="1060" t="s">
        <v>374</v>
      </c>
    </row>
    <row r="284" spans="1:12" s="156" customFormat="1" ht="11.1" customHeight="1">
      <c r="A284" s="111" t="s">
        <v>673</v>
      </c>
      <c r="B284" s="1062" t="s">
        <v>27</v>
      </c>
      <c r="C284" s="1063" t="s">
        <v>27</v>
      </c>
      <c r="D284" s="1063" t="s">
        <v>27</v>
      </c>
      <c r="E284" s="1064" t="s">
        <v>328</v>
      </c>
      <c r="F284" s="1064" t="s">
        <v>328</v>
      </c>
      <c r="G284" s="1064" t="s">
        <v>328</v>
      </c>
      <c r="H284" s="1064" t="s">
        <v>328</v>
      </c>
      <c r="I284" s="1064" t="s">
        <v>329</v>
      </c>
      <c r="J284" s="1064" t="s">
        <v>329</v>
      </c>
      <c r="K284" s="176"/>
      <c r="L284" s="176"/>
    </row>
    <row r="285" spans="1:12" s="156" customFormat="1" ht="11.1" customHeight="1">
      <c r="A285" s="904" t="s">
        <v>808</v>
      </c>
      <c r="B285" s="1109">
        <v>13.5730749026</v>
      </c>
      <c r="C285" s="1110">
        <v>14.148945559559998</v>
      </c>
      <c r="D285" s="1110">
        <v>18.47689273472</v>
      </c>
      <c r="E285" s="1110">
        <v>17.068147628169999</v>
      </c>
      <c r="F285" s="1110">
        <v>22.125592269039998</v>
      </c>
      <c r="G285" s="1110">
        <v>23.395523088060003</v>
      </c>
      <c r="H285" s="1110">
        <v>25.427241286480001</v>
      </c>
      <c r="I285" s="1110">
        <v>27.605112094870002</v>
      </c>
      <c r="J285" s="1110">
        <v>31.665392993280005</v>
      </c>
      <c r="K285" s="176"/>
      <c r="L285" s="176"/>
    </row>
    <row r="286" spans="1:12" s="156" customFormat="1" ht="11.1" customHeight="1">
      <c r="A286" s="904" t="s">
        <v>809</v>
      </c>
      <c r="B286" s="1109">
        <v>57.468031187769995</v>
      </c>
      <c r="C286" s="1110">
        <v>66.764975365079991</v>
      </c>
      <c r="D286" s="1110">
        <v>65.793740465260001</v>
      </c>
      <c r="E286" s="1110">
        <v>70.356495501879991</v>
      </c>
      <c r="F286" s="1110">
        <v>70.324365949269989</v>
      </c>
      <c r="G286" s="1110">
        <v>77.074982125999995</v>
      </c>
      <c r="H286" s="1110">
        <v>82.293301365120016</v>
      </c>
      <c r="I286" s="1110">
        <v>92.041358652970032</v>
      </c>
      <c r="J286" s="1110">
        <v>97.906640457649999</v>
      </c>
      <c r="K286" s="176"/>
      <c r="L286" s="176"/>
    </row>
    <row r="287" spans="1:12" s="156" customFormat="1" ht="11.1" customHeight="1">
      <c r="A287" s="904" t="s">
        <v>810</v>
      </c>
      <c r="B287" s="1109">
        <v>16.711899334750004</v>
      </c>
      <c r="C287" s="1110">
        <v>15.27075386514</v>
      </c>
      <c r="D287" s="1110">
        <v>19.896767417559996</v>
      </c>
      <c r="E287" s="1110">
        <v>18.456374982509999</v>
      </c>
      <c r="F287" s="1110">
        <v>14.017801467549997</v>
      </c>
      <c r="G287" s="1110">
        <v>14.502848969690003</v>
      </c>
      <c r="H287" s="1110">
        <v>10.47579124128</v>
      </c>
      <c r="I287" s="1110">
        <v>11.19867727534</v>
      </c>
      <c r="J287" s="1110">
        <v>6.2728157855200006</v>
      </c>
      <c r="K287" s="176"/>
      <c r="L287" s="176"/>
    </row>
    <row r="288" spans="1:12" s="156" customFormat="1" ht="11.1" customHeight="1">
      <c r="A288" s="904" t="s">
        <v>811</v>
      </c>
      <c r="B288" s="1109">
        <v>3.06127171793</v>
      </c>
      <c r="C288" s="1110">
        <v>4.8150062383800005</v>
      </c>
      <c r="D288" s="1110">
        <v>2.6249418690500002</v>
      </c>
      <c r="E288" s="1110">
        <v>2.7874084610899996</v>
      </c>
      <c r="F288" s="1110">
        <v>2.9967867140099997</v>
      </c>
      <c r="G288" s="1110">
        <v>3.3199578403200003</v>
      </c>
      <c r="H288" s="1110">
        <v>2.8988875486299994</v>
      </c>
      <c r="I288" s="1110">
        <v>2.66307121475</v>
      </c>
      <c r="J288" s="1110">
        <v>2.2183285047999997</v>
      </c>
      <c r="K288" s="176"/>
      <c r="L288" s="176"/>
    </row>
    <row r="289" spans="1:12" s="1194" customFormat="1" ht="12" customHeight="1">
      <c r="A289" s="1198" t="s">
        <v>854</v>
      </c>
      <c r="B289" s="1167">
        <v>90.814277143049992</v>
      </c>
      <c r="C289" s="1168">
        <v>100.99968102815998</v>
      </c>
      <c r="D289" s="1168">
        <v>106.79234248659</v>
      </c>
      <c r="E289" s="1168">
        <v>108.66842657364998</v>
      </c>
      <c r="F289" s="1168">
        <v>109.46454639986999</v>
      </c>
      <c r="G289" s="1168">
        <v>118.29331202407</v>
      </c>
      <c r="H289" s="1168">
        <v>121.09522144151001</v>
      </c>
      <c r="I289" s="1168">
        <v>133.50821923793004</v>
      </c>
      <c r="J289" s="1168">
        <v>138.06317774125003</v>
      </c>
    </row>
    <row r="290" spans="1:12" s="1051" customFormat="1" ht="6.95" customHeight="1">
      <c r="A290" s="2514"/>
      <c r="B290" s="2514"/>
      <c r="C290" s="2514"/>
      <c r="D290" s="2514"/>
      <c r="E290" s="2514"/>
      <c r="F290" s="2514"/>
      <c r="G290" s="2514"/>
      <c r="H290" s="2514"/>
      <c r="I290" s="2514"/>
      <c r="J290" s="2514"/>
    </row>
    <row r="291" spans="1:12" ht="12" customHeight="1">
      <c r="A291" s="2515" t="s">
        <v>862</v>
      </c>
      <c r="B291" s="2515"/>
      <c r="C291" s="2515"/>
      <c r="D291" s="2515"/>
      <c r="E291" s="2515"/>
      <c r="F291" s="2515"/>
      <c r="G291" s="2515"/>
      <c r="H291" s="2515"/>
      <c r="I291" s="2515"/>
      <c r="J291" s="2515"/>
    </row>
    <row r="292" spans="1:12" s="156" customFormat="1" ht="12.75" customHeight="1">
      <c r="A292" s="461"/>
      <c r="B292" s="461"/>
      <c r="C292" s="504"/>
      <c r="D292" s="461"/>
      <c r="E292" s="461"/>
      <c r="F292" s="461"/>
      <c r="G292" s="461"/>
      <c r="H292" s="461"/>
      <c r="I292" s="461"/>
      <c r="J292" s="461"/>
      <c r="K292" s="176"/>
      <c r="L292" s="176"/>
    </row>
    <row r="293" spans="1:12" s="1051" customFormat="1" ht="12.2" customHeight="1">
      <c r="A293" s="1122" t="s">
        <v>176</v>
      </c>
      <c r="B293" s="110"/>
      <c r="C293" s="110"/>
      <c r="D293" s="1201" t="s">
        <v>173</v>
      </c>
      <c r="E293" s="110"/>
      <c r="F293" s="110"/>
      <c r="G293" s="110"/>
      <c r="H293" s="110"/>
      <c r="I293" s="110"/>
      <c r="J293" s="110"/>
    </row>
    <row r="294" spans="1:12" s="1051" customFormat="1" ht="12.2" customHeight="1">
      <c r="A294" s="1103"/>
      <c r="B294" s="1103"/>
      <c r="C294" s="1103"/>
      <c r="D294" s="1103"/>
      <c r="E294" s="1103"/>
      <c r="F294" s="1103"/>
      <c r="G294" s="1103"/>
      <c r="H294" s="1103"/>
      <c r="I294" s="1103"/>
      <c r="J294" s="1103"/>
    </row>
    <row r="295" spans="1:12" s="1051" customFormat="1" ht="12.2" customHeight="1">
      <c r="A295" s="1103"/>
      <c r="B295" s="1103"/>
      <c r="C295" s="1103"/>
      <c r="D295" s="1103"/>
      <c r="E295" s="1103"/>
      <c r="F295" s="1103"/>
      <c r="G295" s="1103"/>
      <c r="H295" s="1103"/>
      <c r="I295" s="1103"/>
      <c r="J295" s="1103"/>
    </row>
    <row r="296" spans="1:12" s="1051" customFormat="1" ht="12.2" customHeight="1">
      <c r="A296" s="1103"/>
      <c r="B296" s="1103"/>
      <c r="C296" s="1103"/>
      <c r="D296" s="1103"/>
      <c r="E296" s="1103"/>
      <c r="F296" s="1103"/>
      <c r="G296" s="1103"/>
      <c r="H296" s="1103"/>
      <c r="I296" s="1103"/>
      <c r="J296" s="1103"/>
    </row>
    <row r="297" spans="1:12" s="1051" customFormat="1" ht="12.2" customHeight="1">
      <c r="A297" s="1103"/>
      <c r="B297" s="1103"/>
      <c r="C297" s="1103"/>
      <c r="D297" s="1103"/>
      <c r="E297" s="1103"/>
      <c r="F297" s="1103"/>
      <c r="G297" s="1103"/>
      <c r="H297" s="1103"/>
      <c r="I297" s="1103"/>
      <c r="J297" s="1103"/>
    </row>
    <row r="298" spans="1:12" s="1051" customFormat="1" ht="12.2" customHeight="1">
      <c r="A298" s="1103"/>
      <c r="B298" s="1103"/>
      <c r="C298" s="1103"/>
      <c r="D298" s="1103"/>
      <c r="E298" s="1103"/>
      <c r="F298" s="1103"/>
      <c r="G298" s="1103"/>
      <c r="H298" s="1103"/>
      <c r="I298" s="1103"/>
      <c r="J298" s="1103"/>
    </row>
    <row r="299" spans="1:12" s="1051" customFormat="1" ht="12.2" customHeight="1">
      <c r="A299" s="1103"/>
      <c r="B299" s="1103"/>
      <c r="C299" s="1103"/>
      <c r="D299" s="1103"/>
      <c r="E299" s="1103"/>
      <c r="F299" s="1103"/>
      <c r="G299" s="1103"/>
      <c r="H299" s="1103"/>
      <c r="I299" s="1103"/>
      <c r="J299" s="1103"/>
    </row>
    <row r="300" spans="1:12" s="1051" customFormat="1" ht="12.2" customHeight="1">
      <c r="A300" s="1103"/>
      <c r="B300" s="1103"/>
      <c r="C300" s="1103"/>
      <c r="D300" s="1103"/>
      <c r="E300" s="1103"/>
      <c r="F300" s="1103"/>
      <c r="G300" s="1103"/>
      <c r="H300" s="1103"/>
      <c r="I300" s="1103"/>
      <c r="J300" s="1103"/>
    </row>
    <row r="301" spans="1:12" s="1051" customFormat="1" ht="12.2" customHeight="1">
      <c r="A301" s="1103"/>
      <c r="B301" s="1103"/>
      <c r="C301" s="1103"/>
      <c r="D301" s="1103"/>
      <c r="E301" s="1103"/>
      <c r="F301" s="1103"/>
      <c r="G301" s="1103"/>
      <c r="H301" s="1103"/>
      <c r="I301" s="1103"/>
      <c r="J301" s="1103"/>
    </row>
    <row r="302" spans="1:12" s="1051" customFormat="1" ht="12.2" customHeight="1">
      <c r="A302" s="1103"/>
      <c r="B302" s="1103"/>
      <c r="C302" s="1103"/>
      <c r="D302" s="1103"/>
      <c r="E302" s="1103"/>
      <c r="F302" s="1103"/>
      <c r="G302" s="1103"/>
      <c r="H302" s="1103"/>
      <c r="I302" s="1103"/>
      <c r="J302" s="1103"/>
    </row>
    <row r="303" spans="1:12" s="1051" customFormat="1" ht="12.2" customHeight="1">
      <c r="A303" s="1103"/>
      <c r="B303" s="1103"/>
      <c r="C303" s="1103"/>
      <c r="D303" s="1103"/>
      <c r="E303" s="1103"/>
      <c r="F303" s="1103"/>
      <c r="G303" s="1103"/>
      <c r="H303" s="1103"/>
      <c r="I303" s="1103"/>
      <c r="J303" s="1103"/>
    </row>
    <row r="304" spans="1:12" s="1051" customFormat="1" ht="12.2" customHeight="1">
      <c r="A304" s="1103"/>
      <c r="B304" s="1103"/>
      <c r="C304" s="1103"/>
      <c r="D304" s="1103"/>
      <c r="E304" s="1103"/>
      <c r="F304" s="1103"/>
      <c r="G304" s="1103"/>
      <c r="H304" s="1103"/>
      <c r="I304" s="1103"/>
      <c r="J304" s="1103"/>
    </row>
    <row r="305" spans="1:15" s="1051" customFormat="1" ht="12.2" customHeight="1">
      <c r="A305" s="1103"/>
      <c r="B305" s="1103"/>
      <c r="C305" s="1103"/>
      <c r="D305" s="1103"/>
      <c r="E305" s="1103"/>
      <c r="F305" s="1103"/>
      <c r="G305" s="1103"/>
      <c r="H305" s="1103"/>
      <c r="I305" s="1103"/>
      <c r="J305" s="1103"/>
    </row>
    <row r="306" spans="1:15" s="1051" customFormat="1" ht="12.2" customHeight="1">
      <c r="A306" s="1103"/>
      <c r="B306" s="1103"/>
      <c r="C306" s="1103"/>
      <c r="D306" s="1103"/>
      <c r="E306" s="1103"/>
      <c r="F306" s="1103"/>
      <c r="G306" s="1103"/>
      <c r="H306" s="1103"/>
      <c r="I306" s="1103"/>
      <c r="J306" s="1103"/>
    </row>
    <row r="307" spans="1:15" s="1051" customFormat="1" ht="12.2" customHeight="1">
      <c r="A307" s="1103"/>
      <c r="B307" s="1103"/>
      <c r="C307" s="1103"/>
      <c r="D307" s="1103"/>
      <c r="E307" s="1103"/>
      <c r="F307" s="1103"/>
      <c r="G307" s="1103"/>
      <c r="H307" s="1103"/>
      <c r="I307" s="1103"/>
      <c r="J307" s="1103"/>
    </row>
    <row r="308" spans="1:15" s="1051" customFormat="1" ht="12.2" customHeight="1">
      <c r="A308" s="1103"/>
      <c r="B308" s="1103"/>
      <c r="C308" s="1103"/>
      <c r="D308" s="1103"/>
      <c r="E308" s="1103"/>
      <c r="F308" s="1103"/>
      <c r="G308" s="1103"/>
      <c r="H308" s="1103"/>
      <c r="I308" s="1103"/>
      <c r="J308" s="1103"/>
    </row>
    <row r="309" spans="1:15" s="1051" customFormat="1" ht="12.2" customHeight="1">
      <c r="A309" s="1103"/>
      <c r="B309" s="1103"/>
      <c r="C309" s="1103"/>
      <c r="D309" s="1103"/>
      <c r="E309" s="1103"/>
      <c r="F309" s="1103"/>
      <c r="G309" s="1103"/>
      <c r="H309" s="1103"/>
      <c r="I309" s="1103"/>
      <c r="J309" s="1103"/>
    </row>
    <row r="310" spans="1:15" s="1051" customFormat="1" ht="12.2" customHeight="1">
      <c r="A310" s="1103"/>
      <c r="B310" s="1103"/>
      <c r="C310" s="1103"/>
      <c r="D310" s="1103"/>
      <c r="E310" s="1103"/>
      <c r="F310" s="1103"/>
      <c r="G310" s="1103"/>
      <c r="H310" s="1103"/>
      <c r="I310" s="1103"/>
      <c r="J310" s="1103"/>
    </row>
    <row r="311" spans="1:15" s="1051" customFormat="1" ht="12.2" customHeight="1">
      <c r="A311" s="1103"/>
      <c r="B311" s="1103"/>
      <c r="C311" s="1103"/>
      <c r="D311" s="1103"/>
      <c r="E311" s="1103"/>
      <c r="F311" s="1103"/>
      <c r="G311" s="1103"/>
      <c r="H311" s="1103"/>
      <c r="I311" s="1103"/>
      <c r="J311" s="1103"/>
    </row>
    <row r="312" spans="1:15" s="1051" customFormat="1" ht="12.2" customHeight="1">
      <c r="A312" s="1103"/>
      <c r="B312" s="1103"/>
      <c r="C312" s="1103"/>
      <c r="D312" s="1103"/>
      <c r="E312" s="1103"/>
      <c r="F312" s="1103"/>
      <c r="G312" s="1103"/>
      <c r="H312" s="1103"/>
      <c r="I312" s="1103"/>
      <c r="J312" s="1103"/>
    </row>
    <row r="313" spans="1:15" s="1051" customFormat="1" ht="12.2" customHeight="1">
      <c r="A313" s="1103"/>
      <c r="B313" s="1103"/>
      <c r="C313" s="1103"/>
      <c r="D313" s="1103"/>
      <c r="E313" s="1103"/>
      <c r="F313" s="1103"/>
      <c r="G313" s="1103"/>
      <c r="H313" s="1103"/>
      <c r="I313" s="1103"/>
      <c r="J313" s="1103"/>
    </row>
    <row r="314" spans="1:15" s="853" customFormat="1" ht="29.25" customHeight="1">
      <c r="A314" s="2517" t="s">
        <v>832</v>
      </c>
      <c r="B314" s="2517"/>
      <c r="C314" s="2517"/>
      <c r="D314" s="2517"/>
      <c r="E314" s="2517"/>
      <c r="F314" s="2517"/>
      <c r="G314" s="2517"/>
      <c r="H314" s="2517"/>
      <c r="I314" s="2517"/>
      <c r="J314" s="2517"/>
      <c r="K314" s="1171"/>
      <c r="L314" s="1171"/>
      <c r="M314" s="1171"/>
      <c r="N314" s="1171"/>
      <c r="O314" s="1171"/>
    </row>
    <row r="315" spans="1:15" s="106" customFormat="1" ht="12.75" customHeight="1">
      <c r="A315" s="1214"/>
      <c r="B315" s="1214"/>
      <c r="C315" s="1214"/>
      <c r="D315" s="1214"/>
      <c r="E315" s="1214"/>
      <c r="F315" s="1214"/>
      <c r="G315" s="1214"/>
      <c r="H315" s="1214"/>
      <c r="I315" s="1214"/>
      <c r="J315" s="1214"/>
    </row>
    <row r="316" spans="1:15" s="109" customFormat="1" ht="18.75" customHeight="1">
      <c r="A316" s="104"/>
      <c r="B316" s="105"/>
      <c r="C316" s="105"/>
      <c r="D316" s="105"/>
      <c r="E316" s="105"/>
      <c r="F316" s="105"/>
      <c r="G316" s="105"/>
      <c r="H316" s="105"/>
      <c r="I316" s="105"/>
      <c r="J316" s="105"/>
    </row>
    <row r="317" spans="1:15" s="109" customFormat="1" ht="18.75" customHeight="1">
      <c r="A317" s="2472" t="s">
        <v>863</v>
      </c>
      <c r="B317" s="2472"/>
      <c r="C317" s="2472"/>
      <c r="D317" s="2472"/>
      <c r="E317" s="2472"/>
      <c r="F317" s="2472"/>
      <c r="G317" s="2472"/>
      <c r="H317" s="2472"/>
    </row>
    <row r="318" spans="1:15" s="109" customFormat="1" ht="12.95" customHeight="1">
      <c r="A318" s="2513" t="s">
        <v>864</v>
      </c>
      <c r="B318" s="2513"/>
      <c r="C318" s="2513"/>
      <c r="D318" s="2513"/>
      <c r="E318" s="2513"/>
      <c r="F318" s="2513"/>
      <c r="G318" s="2513"/>
      <c r="H318" s="2513"/>
      <c r="I318" s="1215"/>
      <c r="J318" s="1121"/>
    </row>
    <row r="319" spans="1:15" s="156" customFormat="1" ht="11.25" customHeight="1">
      <c r="A319" s="1216"/>
      <c r="B319" s="1059" t="s">
        <v>374</v>
      </c>
      <c r="C319" s="1021" t="s">
        <v>375</v>
      </c>
      <c r="D319" s="1022" t="s">
        <v>376</v>
      </c>
      <c r="E319" s="1022" t="s">
        <v>377</v>
      </c>
      <c r="F319" s="1021" t="s">
        <v>374</v>
      </c>
      <c r="G319" s="1022" t="s">
        <v>375</v>
      </c>
      <c r="H319" s="1022" t="s">
        <v>376</v>
      </c>
      <c r="I319" s="1061" t="s">
        <v>377</v>
      </c>
      <c r="J319" s="1060" t="s">
        <v>374</v>
      </c>
    </row>
    <row r="320" spans="1:15" s="156" customFormat="1" ht="12" customHeight="1">
      <c r="A320" s="834" t="s">
        <v>673</v>
      </c>
      <c r="B320" s="1062" t="s">
        <v>27</v>
      </c>
      <c r="C320" s="1063" t="s">
        <v>27</v>
      </c>
      <c r="D320" s="1063" t="s">
        <v>27</v>
      </c>
      <c r="E320" s="1064" t="s">
        <v>328</v>
      </c>
      <c r="F320" s="1064" t="s">
        <v>328</v>
      </c>
      <c r="G320" s="1064" t="s">
        <v>328</v>
      </c>
      <c r="H320" s="1064" t="s">
        <v>328</v>
      </c>
      <c r="I320" s="1064" t="s">
        <v>329</v>
      </c>
      <c r="J320" s="1064" t="s">
        <v>329</v>
      </c>
    </row>
    <row r="321" spans="1:12" s="156" customFormat="1" ht="11.1" customHeight="1">
      <c r="A321" s="1217" t="s">
        <v>808</v>
      </c>
      <c r="B321" s="1109"/>
      <c r="C321" s="1110"/>
      <c r="D321" s="1110"/>
      <c r="E321" s="1110"/>
      <c r="F321" s="1110"/>
      <c r="G321" s="1110"/>
      <c r="H321" s="1110"/>
      <c r="I321" s="1110"/>
      <c r="J321" s="1110"/>
      <c r="K321" s="176"/>
      <c r="L321" s="176"/>
    </row>
    <row r="322" spans="1:12" s="156" customFormat="1" ht="11.1" customHeight="1">
      <c r="A322" s="1158" t="s">
        <v>865</v>
      </c>
      <c r="B322" s="1109">
        <v>0.37840734837000001</v>
      </c>
      <c r="C322" s="1110">
        <v>0.43481880212000001</v>
      </c>
      <c r="D322" s="1110">
        <v>1.5378872008999998</v>
      </c>
      <c r="E322" s="1110">
        <v>1.5806431921900002</v>
      </c>
      <c r="F322" s="1110">
        <v>5.4008606148599991</v>
      </c>
      <c r="G322" s="1110">
        <v>4.9366314682900008</v>
      </c>
      <c r="H322" s="1110">
        <v>2.7651454684200001</v>
      </c>
      <c r="I322" s="1110">
        <v>4.0527508933800007</v>
      </c>
      <c r="J322" s="1110">
        <v>4.2534333682299996</v>
      </c>
      <c r="K322" s="176"/>
      <c r="L322" s="176"/>
    </row>
    <row r="323" spans="1:12" s="156" customFormat="1" ht="11.1" customHeight="1">
      <c r="A323" s="1158" t="s">
        <v>866</v>
      </c>
      <c r="B323" s="1109">
        <v>7.8763062790000005E-2</v>
      </c>
      <c r="C323" s="1110">
        <v>7.4334600239999993E-2</v>
      </c>
      <c r="D323" s="1110">
        <v>0.60717429903999998</v>
      </c>
      <c r="E323" s="1110">
        <v>0.50305058248000001</v>
      </c>
      <c r="F323" s="1110">
        <v>0.57008601672999992</v>
      </c>
      <c r="G323" s="1110">
        <v>1.0882844894700003</v>
      </c>
      <c r="H323" s="1110">
        <v>0.67073365045999989</v>
      </c>
      <c r="I323" s="1110">
        <v>0.73018290765999982</v>
      </c>
      <c r="J323" s="1110">
        <v>0.95610412983999993</v>
      </c>
      <c r="K323" s="176"/>
      <c r="L323" s="176"/>
    </row>
    <row r="324" spans="1:12" s="156" customFormat="1" ht="11.1" customHeight="1">
      <c r="A324" s="1158" t="s">
        <v>867</v>
      </c>
      <c r="B324" s="1109">
        <v>3.4753304487800003</v>
      </c>
      <c r="C324" s="1110">
        <v>4.1487055959000001</v>
      </c>
      <c r="D324" s="1110">
        <v>5.4795821058200005</v>
      </c>
      <c r="E324" s="1110">
        <v>2.6884664869899999</v>
      </c>
      <c r="F324" s="1110">
        <v>2.7062325459399998</v>
      </c>
      <c r="G324" s="1110">
        <v>2.4674870868099998</v>
      </c>
      <c r="H324" s="1110">
        <v>7.0372662868000013</v>
      </c>
      <c r="I324" s="1110">
        <v>7.9182202143900025</v>
      </c>
      <c r="J324" s="1110">
        <v>8.0478505311600035</v>
      </c>
      <c r="K324" s="176"/>
      <c r="L324" s="176"/>
    </row>
    <row r="325" spans="1:12" s="156" customFormat="1" ht="11.1" customHeight="1">
      <c r="A325" s="1158" t="s">
        <v>516</v>
      </c>
      <c r="B325" s="1109">
        <v>9.6405740426599991</v>
      </c>
      <c r="C325" s="1110">
        <v>9.4910865612999995</v>
      </c>
      <c r="D325" s="1110">
        <v>10.85224912896</v>
      </c>
      <c r="E325" s="1110">
        <v>12.295987366509998</v>
      </c>
      <c r="F325" s="1110">
        <v>13.44841309151</v>
      </c>
      <c r="G325" s="1110">
        <v>14.90312004349</v>
      </c>
      <c r="H325" s="1110">
        <v>14.954095880800001</v>
      </c>
      <c r="I325" s="1110">
        <v>14.903958079439999</v>
      </c>
      <c r="J325" s="1110">
        <v>18.408004964050001</v>
      </c>
      <c r="K325" s="176"/>
      <c r="L325" s="176"/>
    </row>
    <row r="326" spans="1:12" ht="12" customHeight="1">
      <c r="A326" s="1218" t="s">
        <v>571</v>
      </c>
      <c r="B326" s="1112">
        <v>13.573074902599998</v>
      </c>
      <c r="C326" s="1113">
        <v>14.14894555956</v>
      </c>
      <c r="D326" s="1113">
        <v>18.47689273472</v>
      </c>
      <c r="E326" s="1113">
        <v>17.068147628169996</v>
      </c>
      <c r="F326" s="1113">
        <v>22.125592269039998</v>
      </c>
      <c r="G326" s="1113">
        <v>23.395523088060003</v>
      </c>
      <c r="H326" s="1113">
        <v>25.427241286480001</v>
      </c>
      <c r="I326" s="1113">
        <v>27.605112094870002</v>
      </c>
      <c r="J326" s="1113">
        <v>31.665392993280005</v>
      </c>
    </row>
    <row r="327" spans="1:12" s="156" customFormat="1" ht="11.1" customHeight="1">
      <c r="A327" s="1217" t="s">
        <v>809</v>
      </c>
      <c r="B327" s="1109"/>
      <c r="C327" s="1110"/>
      <c r="D327" s="1110"/>
      <c r="E327" s="1110"/>
      <c r="F327" s="1110"/>
      <c r="G327" s="1110"/>
      <c r="H327" s="1110"/>
      <c r="I327" s="1110"/>
      <c r="J327" s="1110"/>
      <c r="K327" s="176"/>
      <c r="L327" s="176"/>
    </row>
    <row r="328" spans="1:12" s="156" customFormat="1" ht="11.1" customHeight="1">
      <c r="A328" s="1158" t="s">
        <v>865</v>
      </c>
      <c r="B328" s="1109">
        <v>13.908401809619999</v>
      </c>
      <c r="C328" s="1110">
        <v>17.05373144919</v>
      </c>
      <c r="D328" s="1110">
        <v>17.707733057740004</v>
      </c>
      <c r="E328" s="1110">
        <v>18.929990743099996</v>
      </c>
      <c r="F328" s="1110">
        <v>14.997552910830002</v>
      </c>
      <c r="G328" s="1110">
        <v>14.673958301159995</v>
      </c>
      <c r="H328" s="1110">
        <v>18.070684142900006</v>
      </c>
      <c r="I328" s="1110">
        <v>15.723448063059999</v>
      </c>
      <c r="J328" s="1110">
        <v>18.214904103240006</v>
      </c>
      <c r="K328" s="176"/>
      <c r="L328" s="176"/>
    </row>
    <row r="329" spans="1:12" s="156" customFormat="1" ht="11.1" customHeight="1">
      <c r="A329" s="1158" t="s">
        <v>866</v>
      </c>
      <c r="B329" s="1109">
        <v>9.6557794529999992</v>
      </c>
      <c r="C329" s="1110">
        <v>11.098559408469997</v>
      </c>
      <c r="D329" s="1110">
        <v>11.665932867299997</v>
      </c>
      <c r="E329" s="1110">
        <v>13.103593386750005</v>
      </c>
      <c r="F329" s="1110">
        <v>13.410483610489996</v>
      </c>
      <c r="G329" s="1110">
        <v>15.314441410250001</v>
      </c>
      <c r="H329" s="1110">
        <v>16.366188681250005</v>
      </c>
      <c r="I329" s="1110">
        <v>19.145903809419998</v>
      </c>
      <c r="J329" s="1110">
        <v>21.948331234789986</v>
      </c>
      <c r="K329" s="176"/>
      <c r="L329" s="176"/>
    </row>
    <row r="330" spans="1:12" s="156" customFormat="1" ht="11.1" customHeight="1">
      <c r="A330" s="1158" t="s">
        <v>867</v>
      </c>
      <c r="B330" s="1109">
        <v>9.1486026554499986</v>
      </c>
      <c r="C330" s="1110">
        <v>10.77652896209</v>
      </c>
      <c r="D330" s="1110">
        <v>9.4219816214200005</v>
      </c>
      <c r="E330" s="1110">
        <v>10.206059954250001</v>
      </c>
      <c r="F330" s="1110">
        <v>11.038076955579994</v>
      </c>
      <c r="G330" s="1110">
        <v>12.696939746110003</v>
      </c>
      <c r="H330" s="1110">
        <v>10.111509408220005</v>
      </c>
      <c r="I330" s="1110">
        <v>11.452993732600003</v>
      </c>
      <c r="J330" s="1110">
        <v>14.437650467070004</v>
      </c>
      <c r="K330" s="176"/>
      <c r="L330" s="176"/>
    </row>
    <row r="331" spans="1:12" s="156" customFormat="1" ht="11.1" customHeight="1">
      <c r="A331" s="1158" t="s">
        <v>516</v>
      </c>
      <c r="B331" s="1109">
        <v>24.755247269699993</v>
      </c>
      <c r="C331" s="1110">
        <v>27.836155545330001</v>
      </c>
      <c r="D331" s="1110">
        <v>26.998092918800008</v>
      </c>
      <c r="E331" s="1110">
        <v>28.116851417779994</v>
      </c>
      <c r="F331" s="1110">
        <v>30.87825247236999</v>
      </c>
      <c r="G331" s="1110">
        <v>34.389642668480001</v>
      </c>
      <c r="H331" s="1110">
        <v>37.744919132749999</v>
      </c>
      <c r="I331" s="1110">
        <v>45.719013047890002</v>
      </c>
      <c r="J331" s="1110">
        <v>43.30575465255</v>
      </c>
      <c r="K331" s="176"/>
      <c r="L331" s="176"/>
    </row>
    <row r="332" spans="1:12" ht="12" customHeight="1">
      <c r="A332" s="1218" t="s">
        <v>571</v>
      </c>
      <c r="B332" s="1112">
        <v>57.468031187769988</v>
      </c>
      <c r="C332" s="1113">
        <v>66.764975365080005</v>
      </c>
      <c r="D332" s="1113">
        <v>65.793740465260015</v>
      </c>
      <c r="E332" s="1113">
        <v>70.356495501879991</v>
      </c>
      <c r="F332" s="1113">
        <v>70.324365949269989</v>
      </c>
      <c r="G332" s="1113">
        <v>77.074982126000009</v>
      </c>
      <c r="H332" s="1113">
        <v>82.293301365120016</v>
      </c>
      <c r="I332" s="1113">
        <v>92.041358652970004</v>
      </c>
      <c r="J332" s="1113">
        <v>97.906640457649985</v>
      </c>
    </row>
    <row r="333" spans="1:12" s="156" customFormat="1" ht="11.1" customHeight="1">
      <c r="A333" s="1217" t="s">
        <v>810</v>
      </c>
      <c r="B333" s="1109"/>
      <c r="C333" s="1110"/>
      <c r="D333" s="1110"/>
      <c r="E333" s="1110"/>
      <c r="F333" s="1110"/>
      <c r="G333" s="1110"/>
      <c r="H333" s="1110"/>
      <c r="I333" s="1110"/>
      <c r="J333" s="1110"/>
      <c r="K333" s="176"/>
      <c r="L333" s="176"/>
    </row>
    <row r="334" spans="1:12" s="156" customFormat="1" ht="11.1" customHeight="1">
      <c r="A334" s="1158" t="s">
        <v>865</v>
      </c>
      <c r="B334" s="1109">
        <v>5.7082615053699985</v>
      </c>
      <c r="C334" s="1110">
        <v>5.6243465037400009</v>
      </c>
      <c r="D334" s="1110">
        <v>4.0930320522099999</v>
      </c>
      <c r="E334" s="1110">
        <v>3.3928853028799999</v>
      </c>
      <c r="F334" s="1110">
        <v>3.4976187437500008</v>
      </c>
      <c r="G334" s="1110">
        <v>3.10931951371</v>
      </c>
      <c r="H334" s="1110">
        <v>0.23768185804</v>
      </c>
      <c r="I334" s="1110">
        <v>0.75983299444000008</v>
      </c>
      <c r="J334" s="1110">
        <v>0.25576236835999999</v>
      </c>
      <c r="K334" s="176"/>
      <c r="L334" s="176"/>
    </row>
    <row r="335" spans="1:12" s="156" customFormat="1" ht="11.1" customHeight="1">
      <c r="A335" s="1158" t="s">
        <v>866</v>
      </c>
      <c r="B335" s="1109">
        <v>5.0520416262100003</v>
      </c>
      <c r="C335" s="1110">
        <v>4.9572524250599983</v>
      </c>
      <c r="D335" s="1110">
        <v>6.8510690608199987</v>
      </c>
      <c r="E335" s="1110">
        <v>6.7871522025899997</v>
      </c>
      <c r="F335" s="1110">
        <v>5.2486370855699986</v>
      </c>
      <c r="G335" s="1110">
        <v>3.8954958449500015</v>
      </c>
      <c r="H335" s="1110">
        <v>3.3078335361499995</v>
      </c>
      <c r="I335" s="1110">
        <v>3.4973048094200005</v>
      </c>
      <c r="J335" s="1110">
        <v>2.9241978763500005</v>
      </c>
      <c r="K335" s="176"/>
      <c r="L335" s="176"/>
    </row>
    <row r="336" spans="1:12" s="156" customFormat="1" ht="11.1" customHeight="1">
      <c r="A336" s="1158" t="s">
        <v>867</v>
      </c>
      <c r="B336" s="1109">
        <v>0.68203803995000001</v>
      </c>
      <c r="C336" s="1110">
        <v>0.81362097685000001</v>
      </c>
      <c r="D336" s="1110">
        <v>3.1603813341599998</v>
      </c>
      <c r="E336" s="1110">
        <v>3.2889334920500004</v>
      </c>
      <c r="F336" s="1110">
        <v>3.1406929154599994</v>
      </c>
      <c r="G336" s="1110">
        <v>4.2180229127399995</v>
      </c>
      <c r="H336" s="1110">
        <v>3.5111402973899994</v>
      </c>
      <c r="I336" s="1110">
        <v>3.2194329173900007</v>
      </c>
      <c r="J336" s="1110">
        <v>0.17218597061000002</v>
      </c>
      <c r="K336" s="176"/>
      <c r="L336" s="176"/>
    </row>
    <row r="337" spans="1:15" s="156" customFormat="1" ht="11.1" customHeight="1">
      <c r="A337" s="1158" t="s">
        <v>516</v>
      </c>
      <c r="B337" s="1109">
        <v>5.2695581632200055</v>
      </c>
      <c r="C337" s="1110">
        <v>3.8755339594900002</v>
      </c>
      <c r="D337" s="1110">
        <v>5.7922849703699999</v>
      </c>
      <c r="E337" s="1110">
        <v>4.9874039849899994</v>
      </c>
      <c r="F337" s="1110">
        <v>2.1308527227700003</v>
      </c>
      <c r="G337" s="1110">
        <v>3.2800106982899999</v>
      </c>
      <c r="H337" s="1110">
        <v>3.4191355497</v>
      </c>
      <c r="I337" s="1110">
        <v>3.7221065540899998</v>
      </c>
      <c r="J337" s="1110">
        <v>2.9206695702000003</v>
      </c>
      <c r="K337" s="176"/>
      <c r="L337" s="176"/>
    </row>
    <row r="338" spans="1:15" ht="12" customHeight="1">
      <c r="A338" s="1218" t="s">
        <v>571</v>
      </c>
      <c r="B338" s="1112">
        <v>16.711899334750004</v>
      </c>
      <c r="C338" s="1113">
        <v>15.270753865139998</v>
      </c>
      <c r="D338" s="1113">
        <v>19.89676741756</v>
      </c>
      <c r="E338" s="1113">
        <v>18.456374982509999</v>
      </c>
      <c r="F338" s="1113">
        <v>14.017801467549997</v>
      </c>
      <c r="G338" s="1113">
        <v>14.50284896969</v>
      </c>
      <c r="H338" s="1113">
        <v>10.47579124128</v>
      </c>
      <c r="I338" s="1113">
        <v>11.198677275340001</v>
      </c>
      <c r="J338" s="1113">
        <v>6.2728157855200006</v>
      </c>
    </row>
    <row r="339" spans="1:15" s="156" customFormat="1" ht="11.1" customHeight="1">
      <c r="A339" s="1217" t="s">
        <v>811</v>
      </c>
      <c r="B339" s="1109"/>
      <c r="C339" s="1110"/>
      <c r="D339" s="1110"/>
      <c r="E339" s="1110"/>
      <c r="F339" s="1110"/>
      <c r="G339" s="1110"/>
      <c r="H339" s="1110"/>
      <c r="I339" s="1110"/>
      <c r="J339" s="1110"/>
      <c r="K339" s="176"/>
      <c r="L339" s="176"/>
    </row>
    <row r="340" spans="1:15" s="156" customFormat="1" ht="11.1" customHeight="1">
      <c r="A340" s="1158" t="s">
        <v>865</v>
      </c>
      <c r="B340" s="1109">
        <v>0</v>
      </c>
      <c r="C340" s="1110">
        <v>0</v>
      </c>
      <c r="D340" s="1110">
        <v>0</v>
      </c>
      <c r="E340" s="1110">
        <v>1.7789063000000008E-2</v>
      </c>
      <c r="F340" s="1110">
        <v>6.2692100000045087E-6</v>
      </c>
      <c r="G340" s="1110">
        <v>6.393979999993369E-6</v>
      </c>
      <c r="H340" s="1110">
        <v>6.2108900000025693E-6</v>
      </c>
      <c r="I340" s="1110">
        <v>-1.0354608000000058E-4</v>
      </c>
      <c r="J340" s="1110">
        <v>5.9334699999916547E-6</v>
      </c>
      <c r="K340" s="176"/>
      <c r="L340" s="176"/>
    </row>
    <row r="341" spans="1:15" s="156" customFormat="1" ht="11.1" customHeight="1">
      <c r="A341" s="1158" t="s">
        <v>866</v>
      </c>
      <c r="B341" s="1109">
        <v>1.8494797107299998</v>
      </c>
      <c r="C341" s="1110">
        <v>2.2824518289599998</v>
      </c>
      <c r="D341" s="1110">
        <v>1.1959185100899998</v>
      </c>
      <c r="E341" s="1110">
        <v>1.2030877066399999</v>
      </c>
      <c r="F341" s="1110">
        <v>1.1982836624999997</v>
      </c>
      <c r="G341" s="1110">
        <v>1.2870094772399998</v>
      </c>
      <c r="H341" s="1110">
        <v>1.3521130235300001</v>
      </c>
      <c r="I341" s="1110">
        <v>1.3375294360200001</v>
      </c>
      <c r="J341" s="1110">
        <v>1.5450433261799998</v>
      </c>
      <c r="K341" s="176"/>
      <c r="L341" s="176"/>
    </row>
    <row r="342" spans="1:15" s="156" customFormat="1" ht="11.1" customHeight="1">
      <c r="A342" s="1158" t="s">
        <v>867</v>
      </c>
      <c r="B342" s="1109">
        <v>0.7883996283200001</v>
      </c>
      <c r="C342" s="1110">
        <v>0.91932069329999999</v>
      </c>
      <c r="D342" s="1110">
        <v>0.6257806103600001</v>
      </c>
      <c r="E342" s="1110">
        <v>0.72615188914000006</v>
      </c>
      <c r="F342" s="1110">
        <v>0.97969420178</v>
      </c>
      <c r="G342" s="1110">
        <v>0.87428601632999992</v>
      </c>
      <c r="H342" s="1110">
        <v>0.35391651504999999</v>
      </c>
      <c r="I342" s="1110">
        <v>0.16087916662999993</v>
      </c>
      <c r="J342" s="1110">
        <v>0.22103184765999997</v>
      </c>
      <c r="K342" s="176"/>
      <c r="L342" s="176"/>
    </row>
    <row r="343" spans="1:15" s="156" customFormat="1" ht="11.1" customHeight="1">
      <c r="A343" s="1158" t="s">
        <v>516</v>
      </c>
      <c r="B343" s="1109">
        <v>0.42339237888000003</v>
      </c>
      <c r="C343" s="1110">
        <v>1.6132337161199999</v>
      </c>
      <c r="D343" s="1110">
        <v>0.8032427486</v>
      </c>
      <c r="E343" s="1110">
        <v>0.84037980230999998</v>
      </c>
      <c r="F343" s="1110">
        <v>0.81880258051999999</v>
      </c>
      <c r="G343" s="1110">
        <v>1.15865595277</v>
      </c>
      <c r="H343" s="1110">
        <v>1.1928517991599998</v>
      </c>
      <c r="I343" s="1110">
        <v>1.16476615818</v>
      </c>
      <c r="J343" s="1110">
        <v>0.45224739749000004</v>
      </c>
      <c r="K343" s="176"/>
      <c r="L343" s="176"/>
    </row>
    <row r="344" spans="1:15" ht="12" customHeight="1">
      <c r="A344" s="1218" t="s">
        <v>571</v>
      </c>
      <c r="B344" s="1112">
        <v>3.06127171793</v>
      </c>
      <c r="C344" s="1113">
        <v>4.8150062383799996</v>
      </c>
      <c r="D344" s="1113">
        <v>2.6249418690499997</v>
      </c>
      <c r="E344" s="1113">
        <v>2.7874084610900001</v>
      </c>
      <c r="F344" s="1113">
        <v>2.9967867140099997</v>
      </c>
      <c r="G344" s="1113">
        <v>3.3199578403199999</v>
      </c>
      <c r="H344" s="1113">
        <v>2.8988875486300003</v>
      </c>
      <c r="I344" s="1113">
        <v>2.66307121475</v>
      </c>
      <c r="J344" s="1113">
        <v>2.2183285047999997</v>
      </c>
    </row>
    <row r="345" spans="1:15" s="1194" customFormat="1" ht="12" customHeight="1">
      <c r="A345" s="1198" t="s">
        <v>868</v>
      </c>
      <c r="B345" s="1167">
        <v>90.814277143049992</v>
      </c>
      <c r="C345" s="1168">
        <v>100.99968102816</v>
      </c>
      <c r="D345" s="1168">
        <v>106.79234248659002</v>
      </c>
      <c r="E345" s="1168">
        <v>108.66842657364998</v>
      </c>
      <c r="F345" s="1168">
        <v>109.46454639986999</v>
      </c>
      <c r="G345" s="1168">
        <v>118.29331202407002</v>
      </c>
      <c r="H345" s="1168">
        <v>121.09522144151001</v>
      </c>
      <c r="I345" s="1168">
        <v>133.50821923793001</v>
      </c>
      <c r="J345" s="1168">
        <v>138.06317774125</v>
      </c>
    </row>
    <row r="346" spans="1:15" s="109" customFormat="1" ht="6.95" customHeight="1">
      <c r="A346" s="461"/>
      <c r="B346" s="461"/>
      <c r="C346" s="461"/>
      <c r="D346" s="461"/>
      <c r="E346" s="461"/>
      <c r="F346" s="461"/>
      <c r="G346" s="461"/>
      <c r="H346" s="461"/>
      <c r="I346" s="461"/>
      <c r="J346" s="461"/>
    </row>
    <row r="347" spans="1:15" s="853" customFormat="1" ht="29.25" customHeight="1">
      <c r="A347" s="2517" t="s">
        <v>832</v>
      </c>
      <c r="B347" s="2517"/>
      <c r="C347" s="2517"/>
      <c r="D347" s="2517"/>
      <c r="E347" s="2517"/>
      <c r="F347" s="2517"/>
      <c r="G347" s="2517"/>
      <c r="H347" s="2517"/>
      <c r="I347" s="2517"/>
      <c r="J347" s="2517"/>
      <c r="K347" s="1171"/>
      <c r="L347" s="1171"/>
      <c r="M347" s="1171"/>
      <c r="N347" s="1171"/>
      <c r="O347" s="1171"/>
    </row>
    <row r="348" spans="1:15" s="109" customFormat="1" ht="6.95" customHeight="1">
      <c r="A348" s="1131"/>
      <c r="B348" s="1131"/>
      <c r="C348" s="1131"/>
      <c r="D348" s="1131"/>
      <c r="E348" s="1131"/>
      <c r="F348" s="1131"/>
      <c r="G348" s="1131"/>
      <c r="H348" s="1131"/>
    </row>
    <row r="349" spans="1:15" s="109" customFormat="1" ht="18.75" customHeight="1">
      <c r="A349" s="104"/>
      <c r="B349" s="105"/>
      <c r="C349" s="105"/>
      <c r="D349" s="105"/>
      <c r="E349" s="105"/>
      <c r="F349" s="105"/>
      <c r="G349" s="105"/>
      <c r="H349" s="105"/>
      <c r="I349" s="105"/>
      <c r="J349" s="105"/>
    </row>
    <row r="350" spans="1:15" s="109" customFormat="1" ht="18.75" customHeight="1">
      <c r="A350" s="2472" t="s">
        <v>869</v>
      </c>
      <c r="B350" s="2472"/>
      <c r="C350" s="2472"/>
      <c r="D350" s="2472"/>
      <c r="E350" s="2472"/>
      <c r="F350" s="2472"/>
      <c r="G350" s="2472"/>
      <c r="H350" s="2472"/>
    </row>
    <row r="351" spans="1:15" s="1173" customFormat="1" ht="12.95" customHeight="1">
      <c r="A351" s="2513" t="s">
        <v>176</v>
      </c>
      <c r="B351" s="2513"/>
      <c r="C351" s="2513"/>
      <c r="D351" s="2513"/>
      <c r="E351" s="2513"/>
      <c r="F351" s="2513"/>
      <c r="G351" s="2513"/>
      <c r="H351" s="2513"/>
      <c r="I351" s="109"/>
      <c r="J351" s="109"/>
    </row>
    <row r="352" spans="1:15" s="156" customFormat="1" ht="11.25" customHeight="1">
      <c r="A352" s="1206"/>
      <c r="B352" s="1059" t="s">
        <v>374</v>
      </c>
      <c r="C352" s="1060" t="s">
        <v>375</v>
      </c>
      <c r="D352" s="1061" t="s">
        <v>376</v>
      </c>
      <c r="E352" s="1061" t="s">
        <v>377</v>
      </c>
      <c r="F352" s="1060" t="s">
        <v>735</v>
      </c>
      <c r="G352" s="1061" t="s">
        <v>782</v>
      </c>
      <c r="H352" s="1061" t="s">
        <v>376</v>
      </c>
      <c r="I352" s="1061" t="s">
        <v>377</v>
      </c>
      <c r="J352" s="1060" t="s">
        <v>374</v>
      </c>
    </row>
    <row r="353" spans="1:14" s="156" customFormat="1" ht="12" customHeight="1">
      <c r="A353" s="191" t="s">
        <v>673</v>
      </c>
      <c r="B353" s="1062" t="s">
        <v>27</v>
      </c>
      <c r="C353" s="1063" t="s">
        <v>27</v>
      </c>
      <c r="D353" s="1063" t="s">
        <v>27</v>
      </c>
      <c r="E353" s="1064" t="s">
        <v>328</v>
      </c>
      <c r="F353" s="1064" t="s">
        <v>328</v>
      </c>
      <c r="G353" s="1064" t="s">
        <v>328</v>
      </c>
      <c r="H353" s="1064" t="s">
        <v>328</v>
      </c>
      <c r="I353" s="1064" t="s">
        <v>329</v>
      </c>
      <c r="J353" s="1064" t="s">
        <v>329</v>
      </c>
    </row>
    <row r="354" spans="1:14" s="156" customFormat="1" ht="12" customHeight="1">
      <c r="A354" s="759" t="s">
        <v>870</v>
      </c>
      <c r="B354" s="1219">
        <v>39.244793329784343</v>
      </c>
      <c r="C354" s="1220">
        <v>41.356899010562415</v>
      </c>
      <c r="D354" s="1221">
        <v>43.150789638837843</v>
      </c>
      <c r="E354" s="1221">
        <v>44.376947007129814</v>
      </c>
      <c r="F354" s="1221">
        <v>45.526780667540159</v>
      </c>
      <c r="G354" s="1221">
        <v>48.528921325513195</v>
      </c>
      <c r="H354" s="1221">
        <v>49.288154222152315</v>
      </c>
      <c r="I354" s="1221">
        <v>59.957352151071419</v>
      </c>
      <c r="J354" s="1221">
        <v>66.774574245876309</v>
      </c>
    </row>
    <row r="355" spans="1:14" s="469" customFormat="1" ht="12" customHeight="1">
      <c r="A355" s="1222" t="s">
        <v>871</v>
      </c>
      <c r="B355" s="1066">
        <v>41.781863256640001</v>
      </c>
      <c r="C355" s="1207">
        <v>42.563215328750005</v>
      </c>
      <c r="D355" s="1208">
        <v>45.605610073170006</v>
      </c>
      <c r="E355" s="1208">
        <v>49.215488704879995</v>
      </c>
      <c r="F355" s="1208">
        <v>49.729120225109988</v>
      </c>
      <c r="G355" s="1208">
        <v>52.680805703630007</v>
      </c>
      <c r="H355" s="1208">
        <v>41.154829427499998</v>
      </c>
      <c r="I355" s="1208">
        <v>59.49275413062</v>
      </c>
      <c r="J355" s="1208">
        <v>55.697736244510011</v>
      </c>
      <c r="L355" s="171"/>
      <c r="N355" s="1223"/>
    </row>
    <row r="356" spans="1:14" s="171" customFormat="1" ht="12" customHeight="1">
      <c r="A356" s="1209" t="s">
        <v>872</v>
      </c>
      <c r="B356" s="1066">
        <v>19.512745248929996</v>
      </c>
      <c r="C356" s="1207">
        <v>23.502259581300002</v>
      </c>
      <c r="D356" s="1208">
        <v>25.788442323169992</v>
      </c>
      <c r="E356" s="1208">
        <v>25.805578206629999</v>
      </c>
      <c r="F356" s="1208">
        <v>25.845671863760003</v>
      </c>
      <c r="G356" s="1208">
        <v>29.164566675319996</v>
      </c>
      <c r="H356" s="1208">
        <v>42.674785167489993</v>
      </c>
      <c r="I356" s="1208">
        <v>22.889380332659996</v>
      </c>
      <c r="J356" s="1208">
        <v>24.31588470534</v>
      </c>
    </row>
    <row r="357" spans="1:14" s="171" customFormat="1" ht="12" customHeight="1">
      <c r="A357" s="763" t="s">
        <v>873</v>
      </c>
      <c r="B357" s="1066">
        <v>13.912765116260003</v>
      </c>
      <c r="C357" s="1207">
        <v>15.479135498409995</v>
      </c>
      <c r="D357" s="1208">
        <v>16.588502479059997</v>
      </c>
      <c r="E357" s="1208">
        <v>18.705857928730005</v>
      </c>
      <c r="F357" s="1208">
        <v>19.36144944047</v>
      </c>
      <c r="G357" s="1208">
        <v>20.095628938290002</v>
      </c>
      <c r="H357" s="1208">
        <v>22.040609435879997</v>
      </c>
      <c r="I357" s="1208">
        <v>23.484528351520002</v>
      </c>
      <c r="J357" s="1208">
        <v>20.272012009979999</v>
      </c>
    </row>
    <row r="358" spans="1:14" ht="12" customHeight="1">
      <c r="A358" s="668" t="s">
        <v>571</v>
      </c>
      <c r="B358" s="1084">
        <v>114.45216695161434</v>
      </c>
      <c r="C358" s="1211">
        <v>122.9015094190224</v>
      </c>
      <c r="D358" s="1212">
        <v>131.13334451423782</v>
      </c>
      <c r="E358" s="1212">
        <v>138.10387184736982</v>
      </c>
      <c r="F358" s="1212">
        <v>140.46302219688016</v>
      </c>
      <c r="G358" s="1212">
        <v>150.4699226427532</v>
      </c>
      <c r="H358" s="1212">
        <v>155.15837825302231</v>
      </c>
      <c r="I358" s="1212">
        <v>165.82401496587141</v>
      </c>
      <c r="J358" s="1212">
        <v>167.06020720570632</v>
      </c>
    </row>
    <row r="359" spans="1:14" s="109" customFormat="1" ht="12.75" customHeight="1">
      <c r="A359" s="1102"/>
      <c r="B359" s="1102"/>
      <c r="C359" s="1102"/>
      <c r="D359" s="1102"/>
      <c r="E359" s="1102"/>
      <c r="F359" s="1102"/>
      <c r="G359" s="1102"/>
      <c r="H359" s="1102"/>
      <c r="I359" s="1102"/>
      <c r="J359" s="1102"/>
    </row>
    <row r="360" spans="1:14" s="156" customFormat="1" ht="11.25" customHeight="1">
      <c r="A360" s="2513" t="s">
        <v>173</v>
      </c>
      <c r="B360" s="2513"/>
      <c r="C360" s="2513"/>
      <c r="D360" s="2513"/>
      <c r="E360" s="2513"/>
      <c r="F360" s="2513"/>
      <c r="G360" s="2513"/>
      <c r="H360" s="2513"/>
      <c r="I360" s="109"/>
      <c r="J360" s="109"/>
    </row>
    <row r="361" spans="1:14" s="156" customFormat="1" ht="11.25" customHeight="1">
      <c r="B361" s="1059" t="s">
        <v>374</v>
      </c>
      <c r="C361" s="1060" t="s">
        <v>375</v>
      </c>
      <c r="D361" s="1061" t="s">
        <v>376</v>
      </c>
      <c r="E361" s="1061" t="s">
        <v>377</v>
      </c>
      <c r="F361" s="1060" t="s">
        <v>374</v>
      </c>
      <c r="G361" s="1061" t="s">
        <v>375</v>
      </c>
      <c r="H361" s="1061" t="s">
        <v>376</v>
      </c>
      <c r="I361" s="1061" t="s">
        <v>377</v>
      </c>
      <c r="J361" s="1060" t="s">
        <v>374</v>
      </c>
    </row>
    <row r="362" spans="1:14" s="156" customFormat="1" ht="11.1" customHeight="1">
      <c r="A362" s="111" t="s">
        <v>673</v>
      </c>
      <c r="B362" s="1062" t="s">
        <v>27</v>
      </c>
      <c r="C362" s="1063" t="s">
        <v>27</v>
      </c>
      <c r="D362" s="1063" t="s">
        <v>27</v>
      </c>
      <c r="E362" s="1064" t="s">
        <v>328</v>
      </c>
      <c r="F362" s="1064" t="s">
        <v>328</v>
      </c>
      <c r="G362" s="1064" t="s">
        <v>328</v>
      </c>
      <c r="H362" s="1064" t="s">
        <v>328</v>
      </c>
      <c r="I362" s="1064" t="s">
        <v>329</v>
      </c>
      <c r="J362" s="1064" t="s">
        <v>329</v>
      </c>
      <c r="K362" s="176"/>
      <c r="L362" s="176"/>
    </row>
    <row r="363" spans="1:14" s="156" customFormat="1" ht="11.1" customHeight="1">
      <c r="A363" s="904" t="s">
        <v>808</v>
      </c>
      <c r="B363" s="1109">
        <v>47.881460895040014</v>
      </c>
      <c r="C363" s="1110">
        <v>49.820280588393771</v>
      </c>
      <c r="D363" s="1110">
        <v>52.908398333880818</v>
      </c>
      <c r="E363" s="1110">
        <v>56.265832570924715</v>
      </c>
      <c r="F363" s="1110">
        <v>55.730140694165485</v>
      </c>
      <c r="G363" s="1110">
        <v>60.422781766095326</v>
      </c>
      <c r="H363" s="1110">
        <v>68.489363597955901</v>
      </c>
      <c r="I363" s="1110">
        <v>84.267886156929976</v>
      </c>
      <c r="J363" s="1110">
        <v>94.857731726369991</v>
      </c>
      <c r="K363" s="176"/>
      <c r="L363" s="176"/>
    </row>
    <row r="364" spans="1:14" s="156" customFormat="1" ht="11.1" customHeight="1">
      <c r="A364" s="904" t="s">
        <v>809</v>
      </c>
      <c r="B364" s="1109">
        <v>17.875287063584324</v>
      </c>
      <c r="C364" s="1110">
        <v>19.069647826538638</v>
      </c>
      <c r="D364" s="1110">
        <v>23.369322774687017</v>
      </c>
      <c r="E364" s="1110">
        <v>21.884189653025096</v>
      </c>
      <c r="F364" s="1110">
        <v>29.406260083914685</v>
      </c>
      <c r="G364" s="1110">
        <v>34.867442763337877</v>
      </c>
      <c r="H364" s="1110">
        <v>39.56862570970641</v>
      </c>
      <c r="I364" s="1110">
        <v>63.599268965041425</v>
      </c>
      <c r="J364" s="1110">
        <v>63.266815057686308</v>
      </c>
      <c r="K364" s="176"/>
      <c r="L364" s="176"/>
    </row>
    <row r="365" spans="1:14" s="156" customFormat="1" ht="11.1" customHeight="1">
      <c r="A365" s="904" t="s">
        <v>810</v>
      </c>
      <c r="B365" s="1109">
        <v>38.742296766359985</v>
      </c>
      <c r="C365" s="1110">
        <v>43.032543972510005</v>
      </c>
      <c r="D365" s="1110">
        <v>41.310258131419999</v>
      </c>
      <c r="E365" s="1110">
        <v>44.007737276519997</v>
      </c>
      <c r="F365" s="1110">
        <v>42.843465430399995</v>
      </c>
      <c r="G365" s="1110">
        <v>42.232331741550006</v>
      </c>
      <c r="H365" s="1110">
        <v>42.140300771449994</v>
      </c>
      <c r="I365" s="1110">
        <v>14.621658181979999</v>
      </c>
      <c r="J365" s="1110">
        <v>6.6358163852400009</v>
      </c>
      <c r="K365" s="176"/>
      <c r="L365" s="176"/>
    </row>
    <row r="366" spans="1:14" s="156" customFormat="1" ht="11.1" customHeight="1">
      <c r="A366" s="904" t="s">
        <v>811</v>
      </c>
      <c r="B366" s="1109">
        <v>9.9531222266299988</v>
      </c>
      <c r="C366" s="1110">
        <v>10.979037031580001</v>
      </c>
      <c r="D366" s="1110">
        <v>13.545365274250001</v>
      </c>
      <c r="E366" s="1110">
        <v>15.946112346900001</v>
      </c>
      <c r="F366" s="1110">
        <v>12.483155988400002</v>
      </c>
      <c r="G366" s="1110">
        <v>12.94736637177</v>
      </c>
      <c r="H366" s="1110">
        <v>4.96008817391</v>
      </c>
      <c r="I366" s="1110">
        <v>3.3352016619200002</v>
      </c>
      <c r="J366" s="1110">
        <v>2.2998440364099997</v>
      </c>
      <c r="K366" s="176"/>
      <c r="L366" s="176"/>
    </row>
    <row r="367" spans="1:14" s="469" customFormat="1" ht="11.1" customHeight="1">
      <c r="A367" s="1198" t="s">
        <v>854</v>
      </c>
      <c r="B367" s="1167">
        <v>114.45216695161433</v>
      </c>
      <c r="C367" s="1168">
        <v>122.90150941902242</v>
      </c>
      <c r="D367" s="1168">
        <v>131.13334451423782</v>
      </c>
      <c r="E367" s="1168">
        <v>138.10387184736982</v>
      </c>
      <c r="F367" s="1168">
        <v>140.46302219688016</v>
      </c>
      <c r="G367" s="1168">
        <v>150.4699226427532</v>
      </c>
      <c r="H367" s="1168">
        <v>155.15837825302231</v>
      </c>
      <c r="I367" s="1168">
        <v>165.82401496587138</v>
      </c>
      <c r="J367" s="1168">
        <v>167.06020720570629</v>
      </c>
      <c r="K367" s="792"/>
      <c r="L367" s="792"/>
    </row>
    <row r="368" spans="1:14" s="1051" customFormat="1" ht="6.95" customHeight="1">
      <c r="A368" s="2514"/>
      <c r="B368" s="2514"/>
      <c r="C368" s="2514"/>
      <c r="D368" s="2514"/>
      <c r="E368" s="2514"/>
      <c r="F368" s="2514"/>
      <c r="G368" s="2514"/>
      <c r="H368" s="2514"/>
      <c r="I368" s="2514"/>
      <c r="J368" s="2514"/>
    </row>
    <row r="369" spans="1:15" ht="12" customHeight="1">
      <c r="A369" s="2515" t="s">
        <v>862</v>
      </c>
      <c r="B369" s="2515"/>
      <c r="C369" s="2515"/>
      <c r="D369" s="2515"/>
      <c r="E369" s="2515"/>
      <c r="F369" s="2515"/>
      <c r="G369" s="2515"/>
      <c r="H369" s="2515"/>
      <c r="I369" s="2515"/>
      <c r="J369" s="2515"/>
    </row>
    <row r="370" spans="1:15" s="110" customFormat="1" ht="12.75" customHeight="1">
      <c r="A370" s="1199"/>
      <c r="B370" s="1200"/>
      <c r="C370" s="1200"/>
      <c r="D370" s="1200"/>
      <c r="E370" s="1200"/>
      <c r="F370" s="1200"/>
      <c r="G370" s="1200"/>
      <c r="H370" s="1200"/>
      <c r="I370" s="1200"/>
      <c r="J370" s="1200"/>
      <c r="L370" s="524"/>
      <c r="M370" s="524"/>
      <c r="N370" s="524"/>
      <c r="O370" s="524"/>
    </row>
    <row r="371" spans="1:15" s="1051" customFormat="1" ht="12.2" customHeight="1">
      <c r="A371" s="1122" t="s">
        <v>176</v>
      </c>
      <c r="B371" s="110"/>
      <c r="C371" s="110"/>
      <c r="D371" s="1201" t="s">
        <v>173</v>
      </c>
      <c r="E371" s="110"/>
      <c r="F371" s="110"/>
      <c r="G371" s="110"/>
      <c r="H371" s="110"/>
      <c r="I371" s="110"/>
      <c r="J371" s="110"/>
    </row>
    <row r="372" spans="1:15" s="1051" customFormat="1" ht="12.2" customHeight="1">
      <c r="A372" s="1103"/>
      <c r="B372" s="1103"/>
      <c r="C372" s="1103"/>
      <c r="D372" s="1103"/>
      <c r="E372" s="1103"/>
      <c r="F372" s="1103"/>
      <c r="G372" s="1103"/>
      <c r="H372" s="1103"/>
      <c r="I372" s="1103"/>
      <c r="J372" s="1103"/>
    </row>
    <row r="373" spans="1:15" s="1051" customFormat="1" ht="12.2" customHeight="1">
      <c r="A373" s="1103"/>
      <c r="B373" s="1103"/>
      <c r="C373" s="1103"/>
      <c r="D373" s="1103"/>
      <c r="E373" s="1103"/>
      <c r="F373" s="1103"/>
      <c r="G373" s="1103"/>
      <c r="H373" s="1103"/>
      <c r="I373" s="1103"/>
      <c r="J373" s="1103"/>
    </row>
    <row r="374" spans="1:15" s="1051" customFormat="1" ht="12.2" customHeight="1">
      <c r="A374" s="1103"/>
      <c r="B374" s="1103"/>
      <c r="C374" s="1103"/>
      <c r="D374" s="1103"/>
      <c r="E374" s="1103"/>
      <c r="F374" s="1103"/>
      <c r="G374" s="1103"/>
      <c r="H374" s="1103"/>
      <c r="I374" s="1103"/>
      <c r="J374" s="1103"/>
    </row>
    <row r="375" spans="1:15" s="1051" customFormat="1" ht="12.2" customHeight="1">
      <c r="A375" s="1103"/>
      <c r="B375" s="1103"/>
      <c r="C375" s="1103"/>
      <c r="D375" s="1103"/>
      <c r="E375" s="1103"/>
      <c r="F375" s="1103"/>
      <c r="G375" s="1103"/>
      <c r="H375" s="1103"/>
      <c r="I375" s="1103"/>
      <c r="J375" s="1103"/>
    </row>
    <row r="376" spans="1:15" s="1051" customFormat="1" ht="12.2" customHeight="1">
      <c r="A376" s="1103"/>
      <c r="B376" s="1103"/>
      <c r="C376" s="1103"/>
      <c r="D376" s="1103"/>
      <c r="E376" s="1103"/>
      <c r="F376" s="1103"/>
      <c r="G376" s="1103"/>
      <c r="H376" s="1103"/>
      <c r="I376" s="1103"/>
      <c r="J376" s="1103"/>
    </row>
    <row r="377" spans="1:15" s="1051" customFormat="1" ht="12.2" customHeight="1">
      <c r="A377" s="1103"/>
      <c r="B377" s="1103"/>
      <c r="C377" s="1103"/>
      <c r="D377" s="1103"/>
      <c r="E377" s="1103"/>
      <c r="F377" s="1103"/>
      <c r="G377" s="1103"/>
      <c r="H377" s="1103"/>
      <c r="I377" s="1103"/>
      <c r="J377" s="1103"/>
    </row>
    <row r="378" spans="1:15" s="1051" customFormat="1" ht="12.2" customHeight="1">
      <c r="A378" s="1103"/>
      <c r="B378" s="1103"/>
      <c r="C378" s="1103"/>
      <c r="D378" s="1103"/>
      <c r="E378" s="1103"/>
      <c r="F378" s="1103"/>
      <c r="G378" s="1103"/>
      <c r="H378" s="1103"/>
      <c r="I378" s="1103"/>
      <c r="J378" s="1103"/>
    </row>
    <row r="379" spans="1:15" s="1051" customFormat="1" ht="12.2" customHeight="1">
      <c r="A379" s="1103"/>
      <c r="B379" s="1103"/>
      <c r="C379" s="1103"/>
      <c r="D379" s="1103"/>
      <c r="E379" s="1103"/>
      <c r="F379" s="1103"/>
      <c r="G379" s="1103"/>
      <c r="H379" s="1103"/>
      <c r="I379" s="1103"/>
      <c r="J379" s="1103"/>
    </row>
    <row r="380" spans="1:15" s="1051" customFormat="1" ht="12.2" customHeight="1">
      <c r="A380" s="1103"/>
      <c r="B380" s="1103"/>
      <c r="C380" s="1103"/>
      <c r="D380" s="1103"/>
      <c r="E380" s="1103"/>
      <c r="F380" s="1103"/>
      <c r="G380" s="1103"/>
      <c r="H380" s="1103"/>
      <c r="I380" s="1103"/>
      <c r="J380" s="1103"/>
    </row>
    <row r="381" spans="1:15" s="1051" customFormat="1" ht="12.2" customHeight="1">
      <c r="A381" s="1103"/>
      <c r="B381" s="1103"/>
      <c r="C381" s="1103"/>
      <c r="D381" s="1103"/>
      <c r="E381" s="1103"/>
      <c r="F381" s="1103"/>
      <c r="G381" s="1103"/>
      <c r="H381" s="1103"/>
      <c r="I381" s="1103"/>
      <c r="J381" s="1103"/>
    </row>
    <row r="382" spans="1:15" s="1051" customFormat="1" ht="12.2" customHeight="1">
      <c r="A382" s="1103"/>
      <c r="B382" s="1103"/>
      <c r="C382" s="1103"/>
      <c r="D382" s="1103"/>
      <c r="E382" s="1103"/>
      <c r="F382" s="1103"/>
      <c r="G382" s="1103"/>
      <c r="H382" s="1103"/>
      <c r="I382" s="1103"/>
      <c r="J382" s="1103"/>
    </row>
    <row r="383" spans="1:15" s="1051" customFormat="1" ht="12.2" customHeight="1">
      <c r="A383" s="1103"/>
      <c r="B383" s="1103"/>
      <c r="C383" s="1103"/>
      <c r="D383" s="1103"/>
      <c r="E383" s="1103"/>
      <c r="F383" s="1103"/>
      <c r="G383" s="1103"/>
      <c r="H383" s="1103"/>
      <c r="I383" s="1103"/>
      <c r="J383" s="1103"/>
    </row>
    <row r="384" spans="1:15" s="1051" customFormat="1" ht="12.2" customHeight="1">
      <c r="A384" s="1103"/>
      <c r="B384" s="1103"/>
      <c r="C384" s="1103"/>
      <c r="D384" s="1103"/>
      <c r="E384" s="1103"/>
      <c r="F384" s="1103"/>
      <c r="G384" s="1103"/>
      <c r="H384" s="1103"/>
      <c r="I384" s="1103"/>
      <c r="J384" s="1103"/>
    </row>
    <row r="385" spans="1:15" s="1051" customFormat="1" ht="12.2" customHeight="1">
      <c r="A385" s="1103"/>
      <c r="B385" s="1103"/>
      <c r="C385" s="1103"/>
      <c r="D385" s="1103"/>
      <c r="E385" s="1103"/>
      <c r="F385" s="1103"/>
      <c r="G385" s="1103"/>
      <c r="H385" s="1103"/>
      <c r="I385" s="1103"/>
      <c r="J385" s="1103"/>
    </row>
    <row r="386" spans="1:15" s="1051" customFormat="1" ht="12.2" customHeight="1">
      <c r="A386" s="1103"/>
      <c r="B386" s="1103"/>
      <c r="C386" s="1103"/>
      <c r="D386" s="1103"/>
      <c r="E386" s="1103"/>
      <c r="F386" s="1103"/>
      <c r="G386" s="1103"/>
      <c r="H386" s="1103"/>
      <c r="I386" s="1103"/>
      <c r="J386" s="1103"/>
    </row>
    <row r="387" spans="1:15" s="1051" customFormat="1" ht="12.2" customHeight="1">
      <c r="A387" s="1103"/>
      <c r="B387" s="1103"/>
      <c r="C387" s="1103"/>
      <c r="D387" s="1103"/>
      <c r="E387" s="1103"/>
      <c r="F387" s="1103"/>
      <c r="G387" s="1103"/>
      <c r="H387" s="1103"/>
      <c r="I387" s="1103"/>
      <c r="J387" s="1103"/>
    </row>
    <row r="388" spans="1:15" s="1051" customFormat="1" ht="12.2" customHeight="1">
      <c r="A388" s="1103"/>
      <c r="B388" s="1103"/>
      <c r="C388" s="1103"/>
      <c r="D388" s="1103"/>
      <c r="E388" s="1103"/>
      <c r="F388" s="1103"/>
      <c r="G388" s="1103"/>
      <c r="H388" s="1103"/>
      <c r="I388" s="1103"/>
      <c r="J388" s="1103"/>
    </row>
    <row r="389" spans="1:15" s="1051" customFormat="1" ht="12.2" customHeight="1">
      <c r="A389" s="1103"/>
      <c r="B389" s="1103"/>
      <c r="C389" s="1103"/>
      <c r="D389" s="1103"/>
      <c r="E389" s="1103"/>
      <c r="F389" s="1103"/>
      <c r="G389" s="1103"/>
      <c r="H389" s="1103"/>
      <c r="I389" s="1103"/>
      <c r="J389" s="1103"/>
    </row>
    <row r="390" spans="1:15" s="1051" customFormat="1" ht="12.2" customHeight="1">
      <c r="A390" s="1103"/>
      <c r="B390" s="1103"/>
      <c r="C390" s="1103"/>
      <c r="D390" s="1103"/>
      <c r="E390" s="1103"/>
      <c r="F390" s="1103"/>
      <c r="G390" s="1103"/>
      <c r="H390" s="1103"/>
      <c r="I390" s="1103"/>
      <c r="J390" s="1103"/>
    </row>
    <row r="391" spans="1:15" s="106" customFormat="1" ht="12.75" customHeight="1">
      <c r="A391" s="1103"/>
      <c r="B391" s="1103"/>
      <c r="C391" s="1103"/>
      <c r="D391" s="1103"/>
      <c r="E391" s="1103"/>
      <c r="F391" s="1103"/>
      <c r="G391" s="1103"/>
      <c r="H391" s="1103"/>
      <c r="I391" s="1103"/>
      <c r="J391" s="1103"/>
    </row>
    <row r="392" spans="1:15" s="853" customFormat="1" ht="29.25" customHeight="1">
      <c r="A392" s="2516" t="s">
        <v>832</v>
      </c>
      <c r="B392" s="2516"/>
      <c r="C392" s="2516"/>
      <c r="D392" s="2516"/>
      <c r="E392" s="2516"/>
      <c r="F392" s="2516"/>
      <c r="G392" s="2516"/>
      <c r="H392" s="2516"/>
      <c r="I392" s="2516"/>
      <c r="J392" s="2516"/>
      <c r="K392" s="1171"/>
      <c r="L392" s="1171"/>
      <c r="M392" s="1171"/>
      <c r="N392" s="1171"/>
      <c r="O392" s="1171"/>
    </row>
    <row r="393" spans="1:15" s="109" customFormat="1" ht="12.75" customHeight="1">
      <c r="A393" s="1103"/>
      <c r="B393" s="1103"/>
      <c r="C393" s="1103"/>
      <c r="D393" s="1103"/>
      <c r="E393" s="1103"/>
      <c r="F393" s="1103"/>
      <c r="G393" s="1103"/>
      <c r="H393" s="1103"/>
      <c r="I393" s="1103"/>
      <c r="J393" s="1103"/>
    </row>
    <row r="394" spans="1:15" s="109" customFormat="1" ht="18.75" customHeight="1">
      <c r="A394" s="104"/>
      <c r="B394" s="105"/>
      <c r="C394" s="105"/>
      <c r="D394" s="105"/>
      <c r="E394" s="105"/>
      <c r="F394" s="105"/>
      <c r="G394" s="105"/>
      <c r="H394" s="105"/>
      <c r="I394" s="105"/>
      <c r="J394" s="105"/>
    </row>
    <row r="395" spans="1:15" s="109" customFormat="1" ht="18.75" customHeight="1">
      <c r="A395" s="2472" t="s">
        <v>874</v>
      </c>
      <c r="B395" s="2472"/>
      <c r="C395" s="2472"/>
      <c r="D395" s="2472"/>
      <c r="E395" s="2472"/>
      <c r="F395" s="2472"/>
      <c r="G395" s="2472"/>
      <c r="H395" s="2472"/>
    </row>
    <row r="396" spans="1:15" s="1173" customFormat="1" ht="12.95" customHeight="1">
      <c r="A396" s="2513" t="s">
        <v>864</v>
      </c>
      <c r="B396" s="2513"/>
      <c r="C396" s="2513"/>
      <c r="D396" s="2513"/>
      <c r="E396" s="2513"/>
      <c r="F396" s="2513"/>
      <c r="G396" s="2513"/>
      <c r="H396" s="2513"/>
      <c r="I396" s="109"/>
      <c r="J396" s="109"/>
    </row>
    <row r="397" spans="1:15" s="156" customFormat="1" ht="11.25" customHeight="1">
      <c r="A397" s="1206"/>
      <c r="B397" s="1059" t="s">
        <v>374</v>
      </c>
      <c r="C397" s="1060" t="s">
        <v>375</v>
      </c>
      <c r="D397" s="1061" t="s">
        <v>376</v>
      </c>
      <c r="E397" s="1061" t="s">
        <v>377</v>
      </c>
      <c r="F397" s="1060" t="s">
        <v>735</v>
      </c>
      <c r="G397" s="1061" t="s">
        <v>782</v>
      </c>
      <c r="H397" s="1061" t="s">
        <v>376</v>
      </c>
      <c r="I397" s="1061" t="s">
        <v>377</v>
      </c>
      <c r="J397" s="1060" t="s">
        <v>374</v>
      </c>
    </row>
    <row r="398" spans="1:15" s="156" customFormat="1" ht="12" customHeight="1">
      <c r="A398" s="834" t="s">
        <v>673</v>
      </c>
      <c r="B398" s="1062" t="s">
        <v>27</v>
      </c>
      <c r="C398" s="1063" t="s">
        <v>27</v>
      </c>
      <c r="D398" s="1063" t="s">
        <v>27</v>
      </c>
      <c r="E398" s="1064" t="s">
        <v>328</v>
      </c>
      <c r="F398" s="1064" t="s">
        <v>328</v>
      </c>
      <c r="G398" s="1064" t="s">
        <v>328</v>
      </c>
      <c r="H398" s="1064" t="s">
        <v>328</v>
      </c>
      <c r="I398" s="1064" t="s">
        <v>329</v>
      </c>
      <c r="J398" s="1064" t="s">
        <v>329</v>
      </c>
    </row>
    <row r="399" spans="1:15" s="156" customFormat="1" ht="11.1" customHeight="1">
      <c r="A399" s="1217" t="s">
        <v>808</v>
      </c>
      <c r="B399" s="1109"/>
      <c r="C399" s="1110"/>
      <c r="D399" s="1110"/>
      <c r="E399" s="1110"/>
      <c r="F399" s="1110"/>
      <c r="G399" s="1110"/>
      <c r="H399" s="1110"/>
      <c r="I399" s="1110"/>
      <c r="J399" s="1110"/>
      <c r="K399" s="176"/>
      <c r="L399" s="176"/>
    </row>
    <row r="400" spans="1:15" s="156" customFormat="1" ht="11.1" customHeight="1">
      <c r="A400" s="1158" t="s">
        <v>875</v>
      </c>
      <c r="B400" s="1109">
        <v>36.54110320166</v>
      </c>
      <c r="C400" s="1110">
        <v>37.897769973483769</v>
      </c>
      <c r="D400" s="1110">
        <v>40.020024947790823</v>
      </c>
      <c r="E400" s="1110">
        <v>40.809120580654728</v>
      </c>
      <c r="F400" s="1110">
        <v>40.909579047255484</v>
      </c>
      <c r="G400" s="1110">
        <v>43.766277642835334</v>
      </c>
      <c r="H400" s="1110">
        <v>47.064458980565888</v>
      </c>
      <c r="I400" s="1110">
        <v>60.203659974819992</v>
      </c>
      <c r="J400" s="1110">
        <v>60.852884232509993</v>
      </c>
      <c r="K400" s="176"/>
      <c r="L400" s="176"/>
    </row>
    <row r="401" spans="1:12" s="156" customFormat="1" ht="11.1" customHeight="1">
      <c r="A401" s="1158" t="s">
        <v>876</v>
      </c>
      <c r="B401" s="1109">
        <v>1.70544644833</v>
      </c>
      <c r="C401" s="1110">
        <v>1.7904960132000001</v>
      </c>
      <c r="D401" s="1110">
        <v>1.9118933199999999</v>
      </c>
      <c r="E401" s="1110">
        <v>2.6462918804200002</v>
      </c>
      <c r="F401" s="1110">
        <v>1.8653159073199996</v>
      </c>
      <c r="G401" s="1110">
        <v>1.6950690534999999</v>
      </c>
      <c r="H401" s="1110">
        <v>4.1676468694800004</v>
      </c>
      <c r="I401" s="1110">
        <v>10.120887047420002</v>
      </c>
      <c r="J401" s="1110">
        <v>17.576666128920003</v>
      </c>
      <c r="K401" s="176"/>
      <c r="L401" s="176"/>
    </row>
    <row r="402" spans="1:12" s="156" customFormat="1" ht="11.1" customHeight="1">
      <c r="A402" s="1158" t="s">
        <v>877</v>
      </c>
      <c r="B402" s="1109">
        <v>9.6349112450499987</v>
      </c>
      <c r="C402" s="1110">
        <v>10.132014601710001</v>
      </c>
      <c r="D402" s="1110">
        <v>10.976480066089994</v>
      </c>
      <c r="E402" s="1110">
        <v>12.810420109849996</v>
      </c>
      <c r="F402" s="1110">
        <v>12.95524573959</v>
      </c>
      <c r="G402" s="1110">
        <v>14.961435069759998</v>
      </c>
      <c r="H402" s="1110">
        <v>17.257257747909996</v>
      </c>
      <c r="I402" s="1110">
        <v>13.943339134689998</v>
      </c>
      <c r="J402" s="1110">
        <v>16.428181364939999</v>
      </c>
      <c r="K402" s="176"/>
      <c r="L402" s="176"/>
    </row>
    <row r="403" spans="1:12" ht="12" customHeight="1">
      <c r="A403" s="1218" t="s">
        <v>571</v>
      </c>
      <c r="B403" s="1112">
        <v>47.88146089504</v>
      </c>
      <c r="C403" s="1113">
        <v>49.820280588393771</v>
      </c>
      <c r="D403" s="1113">
        <v>52.908398333880811</v>
      </c>
      <c r="E403" s="1113">
        <v>56.265832570924729</v>
      </c>
      <c r="F403" s="1113">
        <v>55.730140694165485</v>
      </c>
      <c r="G403" s="1113">
        <v>60.422781766095333</v>
      </c>
      <c r="H403" s="1113">
        <v>68.489363597955887</v>
      </c>
      <c r="I403" s="1113">
        <v>84.26788615692999</v>
      </c>
      <c r="J403" s="1113">
        <v>94.857731726369991</v>
      </c>
    </row>
    <row r="404" spans="1:12" s="156" customFormat="1" ht="11.1" customHeight="1">
      <c r="A404" s="1217" t="s">
        <v>809</v>
      </c>
      <c r="B404" s="1109"/>
      <c r="C404" s="1110"/>
      <c r="D404" s="1110"/>
      <c r="E404" s="1110"/>
      <c r="F404" s="1110"/>
      <c r="G404" s="1110"/>
      <c r="H404" s="1110"/>
      <c r="I404" s="1110"/>
      <c r="J404" s="1110"/>
      <c r="K404" s="176"/>
      <c r="L404" s="176"/>
    </row>
    <row r="405" spans="1:12" s="156" customFormat="1" ht="11.1" customHeight="1">
      <c r="A405" s="1158" t="s">
        <v>875</v>
      </c>
      <c r="B405" s="1109">
        <v>9.011900635904329</v>
      </c>
      <c r="C405" s="1110">
        <v>9.8223886220686385</v>
      </c>
      <c r="D405" s="1110">
        <v>10.523515086457015</v>
      </c>
      <c r="E405" s="1110">
        <v>11.141855756575099</v>
      </c>
      <c r="F405" s="1110">
        <v>14.151061304414682</v>
      </c>
      <c r="G405" s="1110">
        <v>14.726277888957878</v>
      </c>
      <c r="H405" s="1110">
        <v>15.954949050686416</v>
      </c>
      <c r="I405" s="1110">
        <v>20.913380741871421</v>
      </c>
      <c r="J405" s="1110">
        <v>24.881218376526316</v>
      </c>
      <c r="K405" s="176"/>
      <c r="L405" s="176"/>
    </row>
    <row r="406" spans="1:12" s="156" customFormat="1" ht="11.1" customHeight="1">
      <c r="A406" s="1158" t="s">
        <v>876</v>
      </c>
      <c r="B406" s="1109">
        <v>3.3496727704099998</v>
      </c>
      <c r="C406" s="1110">
        <v>3.9261609084700004</v>
      </c>
      <c r="D406" s="1110">
        <v>6.2197069296999992</v>
      </c>
      <c r="E406" s="1110">
        <v>5.8023177696499992</v>
      </c>
      <c r="F406" s="1110">
        <v>9.6435156307800032</v>
      </c>
      <c r="G406" s="1110">
        <v>13.887968177319999</v>
      </c>
      <c r="H406" s="1110">
        <v>12.760772472470002</v>
      </c>
      <c r="I406" s="1110">
        <v>36.328265122959998</v>
      </c>
      <c r="J406" s="1110">
        <v>32.472850922230002</v>
      </c>
      <c r="K406" s="176"/>
      <c r="L406" s="176"/>
    </row>
    <row r="407" spans="1:12" s="156" customFormat="1" ht="11.1" customHeight="1">
      <c r="A407" s="1158" t="s">
        <v>877</v>
      </c>
      <c r="B407" s="1109">
        <v>5.5137136572699985</v>
      </c>
      <c r="C407" s="1110">
        <v>5.321098295999998</v>
      </c>
      <c r="D407" s="1110">
        <v>6.6261007585299989</v>
      </c>
      <c r="E407" s="1110">
        <v>4.9400161267999998</v>
      </c>
      <c r="F407" s="1110">
        <v>5.611683148720001</v>
      </c>
      <c r="G407" s="1110">
        <v>6.2531966970599964</v>
      </c>
      <c r="H407" s="1110">
        <v>10.852904186549997</v>
      </c>
      <c r="I407" s="1110">
        <v>6.3576231002099988</v>
      </c>
      <c r="J407" s="1110">
        <v>5.9127457589299999</v>
      </c>
      <c r="K407" s="176"/>
      <c r="L407" s="176"/>
    </row>
    <row r="408" spans="1:12" ht="12" customHeight="1">
      <c r="A408" s="1218" t="s">
        <v>571</v>
      </c>
      <c r="B408" s="1112">
        <v>17.875287063584327</v>
      </c>
      <c r="C408" s="1113">
        <v>19.069647826538638</v>
      </c>
      <c r="D408" s="1113">
        <v>23.369322774687014</v>
      </c>
      <c r="E408" s="1113">
        <v>21.8841896530251</v>
      </c>
      <c r="F408" s="1113">
        <v>29.406260083914685</v>
      </c>
      <c r="G408" s="1113">
        <v>34.867442763337877</v>
      </c>
      <c r="H408" s="1113">
        <v>39.568625709706417</v>
      </c>
      <c r="I408" s="1113">
        <v>63.599268965041418</v>
      </c>
      <c r="J408" s="1113">
        <v>63.266815057686316</v>
      </c>
    </row>
    <row r="409" spans="1:12" s="156" customFormat="1" ht="11.1" customHeight="1">
      <c r="A409" s="1217" t="s">
        <v>810</v>
      </c>
      <c r="B409" s="1109"/>
      <c r="C409" s="1110"/>
      <c r="D409" s="1110"/>
      <c r="E409" s="1110"/>
      <c r="F409" s="1110"/>
      <c r="G409" s="1110"/>
      <c r="H409" s="1110"/>
      <c r="I409" s="1110"/>
      <c r="J409" s="1110"/>
      <c r="K409" s="176"/>
      <c r="L409" s="176"/>
    </row>
    <row r="410" spans="1:12" s="156" customFormat="1" ht="11.1" customHeight="1">
      <c r="A410" s="1158" t="s">
        <v>875</v>
      </c>
      <c r="B410" s="1109">
        <v>6.9467133694500012</v>
      </c>
      <c r="C410" s="1110">
        <v>7.2935160698300017</v>
      </c>
      <c r="D410" s="1110">
        <v>7.8447489262200021</v>
      </c>
      <c r="E410" s="1110">
        <v>8.9876043890400013</v>
      </c>
      <c r="F410" s="1110">
        <v>7.8502797520200005</v>
      </c>
      <c r="G410" s="1110">
        <v>7.8405121639000015</v>
      </c>
      <c r="H410" s="1110">
        <v>7.5471795799499999</v>
      </c>
      <c r="I410" s="1110">
        <v>1.4936593464800001</v>
      </c>
      <c r="J410" s="1110">
        <v>0.49598893739000005</v>
      </c>
      <c r="K410" s="176"/>
      <c r="L410" s="176"/>
    </row>
    <row r="411" spans="1:12" s="156" customFormat="1" ht="11.1" customHeight="1">
      <c r="A411" s="1158" t="s">
        <v>876</v>
      </c>
      <c r="B411" s="1109">
        <v>28.172700790770005</v>
      </c>
      <c r="C411" s="1110">
        <v>28.444392956960005</v>
      </c>
      <c r="D411" s="1110">
        <v>26.165561343009998</v>
      </c>
      <c r="E411" s="1110">
        <v>29.122584135589996</v>
      </c>
      <c r="F411" s="1110">
        <v>29.89130621260999</v>
      </c>
      <c r="G411" s="1110">
        <v>28.715616659050003</v>
      </c>
      <c r="H411" s="1110">
        <v>22.3156782356</v>
      </c>
      <c r="I411" s="1110">
        <v>11.878314067449999</v>
      </c>
      <c r="J411" s="1110">
        <v>4.2777551779000005</v>
      </c>
      <c r="K411" s="176"/>
      <c r="L411" s="176"/>
    </row>
    <row r="412" spans="1:12" s="156" customFormat="1" ht="11.1" customHeight="1">
      <c r="A412" s="1158" t="s">
        <v>877</v>
      </c>
      <c r="B412" s="1109">
        <v>3.6228826061400001</v>
      </c>
      <c r="C412" s="1110">
        <v>7.2946349457200013</v>
      </c>
      <c r="D412" s="1110">
        <v>7.2999478621899998</v>
      </c>
      <c r="E412" s="1110">
        <v>5.8975487518900005</v>
      </c>
      <c r="F412" s="1110">
        <v>5.1018794657700015</v>
      </c>
      <c r="G412" s="1110">
        <v>5.6762029185999996</v>
      </c>
      <c r="H412" s="1110">
        <v>12.2774429559</v>
      </c>
      <c r="I412" s="1110">
        <v>1.2496847680499996</v>
      </c>
      <c r="J412" s="1110">
        <v>1.8620722699500001</v>
      </c>
      <c r="K412" s="176"/>
      <c r="L412" s="176"/>
    </row>
    <row r="413" spans="1:12" ht="12" customHeight="1">
      <c r="A413" s="1218" t="s">
        <v>571</v>
      </c>
      <c r="B413" s="1112">
        <v>38.742296766360006</v>
      </c>
      <c r="C413" s="1113">
        <v>43.032543972510005</v>
      </c>
      <c r="D413" s="1113">
        <v>41.310258131419999</v>
      </c>
      <c r="E413" s="1113">
        <v>44.007737276519997</v>
      </c>
      <c r="F413" s="1113">
        <v>42.843465430399995</v>
      </c>
      <c r="G413" s="1113">
        <v>42.232331741549999</v>
      </c>
      <c r="H413" s="1113">
        <v>42.140300771450001</v>
      </c>
      <c r="I413" s="1113">
        <v>14.621658181979997</v>
      </c>
      <c r="J413" s="1113">
        <v>6.6358163852400001</v>
      </c>
    </row>
    <row r="414" spans="1:12" s="156" customFormat="1" ht="11.1" customHeight="1">
      <c r="A414" s="1217" t="s">
        <v>811</v>
      </c>
      <c r="B414" s="1109"/>
      <c r="C414" s="1110"/>
      <c r="D414" s="1110"/>
      <c r="E414" s="1110"/>
      <c r="F414" s="1110"/>
      <c r="G414" s="1110"/>
      <c r="H414" s="1110"/>
      <c r="I414" s="1110"/>
      <c r="J414" s="1110"/>
      <c r="K414" s="176"/>
      <c r="L414" s="176"/>
    </row>
    <row r="415" spans="1:12" s="156" customFormat="1" ht="11.1" customHeight="1">
      <c r="A415" s="1158" t="s">
        <v>875</v>
      </c>
      <c r="B415" s="1109">
        <v>0.65784123903000014</v>
      </c>
      <c r="C415" s="1110">
        <v>1.8223598435899999</v>
      </c>
      <c r="D415" s="1110">
        <v>1.3510031574300001</v>
      </c>
      <c r="E415" s="1110">
        <v>2.1442242095899995</v>
      </c>
      <c r="F415" s="1110">
        <v>1.9773100043199996</v>
      </c>
      <c r="G415" s="1110">
        <v>2.2914825681099997</v>
      </c>
      <c r="H415" s="1110">
        <v>0.76217604682999995</v>
      </c>
      <c r="I415" s="1110">
        <v>0.83118043941999997</v>
      </c>
      <c r="J415" s="1110">
        <v>0.81649470942999991</v>
      </c>
      <c r="K415" s="176"/>
      <c r="L415" s="176"/>
    </row>
    <row r="416" spans="1:12" s="156" customFormat="1" ht="11.1" customHeight="1">
      <c r="A416" s="1158" t="s">
        <v>876</v>
      </c>
      <c r="B416" s="1109">
        <v>8.5540432471299983</v>
      </c>
      <c r="C416" s="1110">
        <v>8.40216545012</v>
      </c>
      <c r="D416" s="1110">
        <v>11.308448480460001</v>
      </c>
      <c r="E416" s="1110">
        <v>11.644294919220002</v>
      </c>
      <c r="F416" s="1110">
        <v>8.3289824744000018</v>
      </c>
      <c r="G416" s="1110">
        <v>8.3821518137600002</v>
      </c>
      <c r="H416" s="1110">
        <v>1.9107318499499999</v>
      </c>
      <c r="I416" s="1110">
        <v>1.1652878927899997</v>
      </c>
      <c r="J416" s="1110">
        <v>1.3704640154600001</v>
      </c>
      <c r="K416" s="176"/>
      <c r="L416" s="176"/>
    </row>
    <row r="417" spans="1:15" s="156" customFormat="1" ht="11.1" customHeight="1">
      <c r="A417" s="1158" t="s">
        <v>877</v>
      </c>
      <c r="B417" s="1109">
        <v>0.7412377404699998</v>
      </c>
      <c r="C417" s="1110">
        <v>0.75451173787000014</v>
      </c>
      <c r="D417" s="1110">
        <v>0.88591363636000009</v>
      </c>
      <c r="E417" s="1110">
        <v>2.1575932180900002</v>
      </c>
      <c r="F417" s="1110">
        <v>2.17686350968</v>
      </c>
      <c r="G417" s="1110">
        <v>2.2737319898999999</v>
      </c>
      <c r="H417" s="1110">
        <v>2.2871802771300001</v>
      </c>
      <c r="I417" s="1110">
        <v>1.3387333297100001</v>
      </c>
      <c r="J417" s="1110">
        <v>0.11288531151999999</v>
      </c>
      <c r="K417" s="176"/>
      <c r="L417" s="176"/>
    </row>
    <row r="418" spans="1:15" ht="12" customHeight="1">
      <c r="A418" s="1218" t="s">
        <v>571</v>
      </c>
      <c r="B418" s="1112">
        <v>9.9531222266299988</v>
      </c>
      <c r="C418" s="1113">
        <v>10.979037031580001</v>
      </c>
      <c r="D418" s="1113">
        <v>13.545365274250001</v>
      </c>
      <c r="E418" s="1113">
        <v>15.946112346900001</v>
      </c>
      <c r="F418" s="1113">
        <v>12.483155988400002</v>
      </c>
      <c r="G418" s="1113">
        <v>12.94736637177</v>
      </c>
      <c r="H418" s="1113">
        <v>4.96008817391</v>
      </c>
      <c r="I418" s="1113">
        <v>3.3352016619199998</v>
      </c>
      <c r="J418" s="1113">
        <v>2.2998440364100001</v>
      </c>
    </row>
    <row r="419" spans="1:15" s="1194" customFormat="1" ht="12" customHeight="1">
      <c r="A419" s="1198" t="s">
        <v>878</v>
      </c>
      <c r="B419" s="1167">
        <v>114.45216695161434</v>
      </c>
      <c r="C419" s="1168">
        <v>122.90150941902242</v>
      </c>
      <c r="D419" s="1168">
        <v>131.13334451423782</v>
      </c>
      <c r="E419" s="1168">
        <v>138.10387184736985</v>
      </c>
      <c r="F419" s="1168">
        <v>140.46302219688016</v>
      </c>
      <c r="G419" s="1168">
        <v>150.4699226427532</v>
      </c>
      <c r="H419" s="1168">
        <v>155.15837825302231</v>
      </c>
      <c r="I419" s="1168">
        <v>165.82401496587138</v>
      </c>
      <c r="J419" s="1168">
        <v>167.06020720570629</v>
      </c>
    </row>
    <row r="420" spans="1:15" s="109" customFormat="1" ht="6.95" customHeight="1">
      <c r="A420" s="461"/>
      <c r="B420" s="461"/>
      <c r="C420" s="461"/>
      <c r="D420" s="461"/>
      <c r="E420" s="461"/>
      <c r="F420" s="461"/>
      <c r="G420" s="461"/>
      <c r="H420" s="461"/>
      <c r="I420" s="461"/>
      <c r="J420" s="461"/>
    </row>
    <row r="421" spans="1:15" s="853" customFormat="1" ht="29.25" customHeight="1">
      <c r="A421" s="2517" t="s">
        <v>832</v>
      </c>
      <c r="B421" s="2517"/>
      <c r="C421" s="2517"/>
      <c r="D421" s="2517"/>
      <c r="E421" s="2517"/>
      <c r="F421" s="2517"/>
      <c r="G421" s="2517"/>
      <c r="H421" s="2517"/>
      <c r="I421" s="2517"/>
      <c r="J421" s="2517"/>
      <c r="K421" s="1171"/>
      <c r="L421" s="1171"/>
      <c r="M421" s="1171"/>
      <c r="N421" s="1171"/>
      <c r="O421" s="1171"/>
    </row>
    <row r="422" spans="1:15" s="109" customFormat="1" ht="6.95" customHeight="1">
      <c r="A422" s="1131"/>
      <c r="B422" s="1131"/>
      <c r="C422" s="1131"/>
      <c r="D422" s="1131"/>
      <c r="E422" s="1131"/>
      <c r="F422" s="1131"/>
      <c r="G422" s="1131"/>
      <c r="H422" s="1131"/>
    </row>
    <row r="423" spans="1:15" s="109" customFormat="1" ht="18.75" customHeight="1">
      <c r="A423" s="1224"/>
      <c r="B423" s="1225"/>
      <c r="C423" s="1225"/>
      <c r="D423" s="1225"/>
      <c r="E423" s="1225"/>
      <c r="F423" s="347"/>
      <c r="G423" s="347"/>
      <c r="H423" s="347"/>
      <c r="I423" s="347"/>
      <c r="J423" s="105"/>
    </row>
    <row r="424" spans="1:15" s="109" customFormat="1" ht="18.75" customHeight="1">
      <c r="A424" s="2472" t="s">
        <v>879</v>
      </c>
      <c r="B424" s="2472"/>
      <c r="C424" s="2472"/>
      <c r="D424" s="2472"/>
      <c r="E424" s="2472"/>
      <c r="F424" s="2472"/>
      <c r="G424" s="2472"/>
      <c r="H424" s="2472"/>
    </row>
    <row r="425" spans="1:15" s="1226" customFormat="1" ht="12.75" customHeight="1">
      <c r="A425" s="110"/>
      <c r="B425" s="110"/>
      <c r="C425" s="110"/>
      <c r="D425" s="110"/>
      <c r="E425" s="110"/>
      <c r="F425" s="110"/>
      <c r="G425" s="110"/>
      <c r="H425" s="110"/>
      <c r="I425" s="110"/>
      <c r="J425" s="110"/>
    </row>
    <row r="426" spans="1:15" s="1226" customFormat="1" ht="24" customHeight="1">
      <c r="A426" s="1227"/>
      <c r="B426" s="2518" t="s">
        <v>880</v>
      </c>
      <c r="C426" s="2519"/>
      <c r="D426" s="2519"/>
      <c r="E426" s="2520"/>
      <c r="F426" s="2518" t="s">
        <v>881</v>
      </c>
      <c r="G426" s="2519"/>
      <c r="H426" s="2519"/>
      <c r="I426" s="2520"/>
    </row>
    <row r="427" spans="1:15" s="1229" customFormat="1" ht="12" customHeight="1">
      <c r="A427" s="1228" t="s">
        <v>882</v>
      </c>
      <c r="B427" s="2509" t="s">
        <v>883</v>
      </c>
      <c r="C427" s="2510"/>
      <c r="D427" s="2509" t="s">
        <v>884</v>
      </c>
      <c r="E427" s="2510"/>
      <c r="F427" s="2511" t="s">
        <v>885</v>
      </c>
      <c r="G427" s="2512"/>
      <c r="H427" s="2509" t="s">
        <v>886</v>
      </c>
      <c r="I427" s="2510"/>
      <c r="J427" s="1226"/>
    </row>
    <row r="428" spans="1:15" s="1229" customFormat="1" ht="12" customHeight="1">
      <c r="A428" s="1230">
        <v>1</v>
      </c>
      <c r="B428" s="2505">
        <v>0.01</v>
      </c>
      <c r="C428" s="2506"/>
      <c r="D428" s="2505">
        <v>0.1</v>
      </c>
      <c r="E428" s="2506"/>
      <c r="F428" s="2507" t="s">
        <v>887</v>
      </c>
      <c r="G428" s="2508"/>
      <c r="H428" s="2507" t="s">
        <v>888</v>
      </c>
      <c r="I428" s="2508"/>
    </row>
    <row r="429" spans="1:15" s="1229" customFormat="1" ht="12" customHeight="1">
      <c r="A429" s="1231">
        <v>2</v>
      </c>
      <c r="B429" s="2495">
        <v>0.1</v>
      </c>
      <c r="C429" s="2496"/>
      <c r="D429" s="2495">
        <v>0.25</v>
      </c>
      <c r="E429" s="2496"/>
      <c r="F429" s="2497" t="s">
        <v>889</v>
      </c>
      <c r="G429" s="2498"/>
      <c r="H429" s="2497" t="s">
        <v>890</v>
      </c>
      <c r="I429" s="2498"/>
    </row>
    <row r="430" spans="1:15" s="1229" customFormat="1" ht="12" customHeight="1">
      <c r="A430" s="1231">
        <v>3</v>
      </c>
      <c r="B430" s="2495">
        <v>0.25</v>
      </c>
      <c r="C430" s="2496"/>
      <c r="D430" s="2495">
        <v>0.5</v>
      </c>
      <c r="E430" s="2496"/>
      <c r="F430" s="2497" t="s">
        <v>891</v>
      </c>
      <c r="G430" s="2498"/>
      <c r="H430" s="2497" t="s">
        <v>892</v>
      </c>
      <c r="I430" s="2498"/>
    </row>
    <row r="431" spans="1:15" s="1229" customFormat="1" ht="12" customHeight="1">
      <c r="A431" s="1231">
        <v>4</v>
      </c>
      <c r="B431" s="2495">
        <v>0.5</v>
      </c>
      <c r="C431" s="2496"/>
      <c r="D431" s="2495">
        <v>0.75</v>
      </c>
      <c r="E431" s="2496"/>
      <c r="F431" s="2497" t="s">
        <v>893</v>
      </c>
      <c r="G431" s="2498"/>
      <c r="H431" s="2497" t="s">
        <v>894</v>
      </c>
      <c r="I431" s="2498"/>
    </row>
    <row r="432" spans="1:15" s="1229" customFormat="1" ht="12" customHeight="1">
      <c r="A432" s="1231">
        <v>5</v>
      </c>
      <c r="B432" s="2495">
        <v>0.75</v>
      </c>
      <c r="C432" s="2496"/>
      <c r="D432" s="2495">
        <v>1.25</v>
      </c>
      <c r="E432" s="2496"/>
      <c r="F432" s="2497" t="s">
        <v>895</v>
      </c>
      <c r="G432" s="2498"/>
      <c r="H432" s="2497" t="s">
        <v>896</v>
      </c>
      <c r="I432" s="2498"/>
    </row>
    <row r="433" spans="1:10" s="1229" customFormat="1" ht="12" customHeight="1">
      <c r="A433" s="1231">
        <v>6</v>
      </c>
      <c r="B433" s="2495">
        <v>1.25</v>
      </c>
      <c r="C433" s="2496"/>
      <c r="D433" s="2495">
        <v>2</v>
      </c>
      <c r="E433" s="2496"/>
      <c r="F433" s="2497"/>
      <c r="G433" s="2498"/>
      <c r="H433" s="2497"/>
      <c r="I433" s="2498"/>
    </row>
    <row r="434" spans="1:10" s="1229" customFormat="1" ht="12" customHeight="1">
      <c r="A434" s="1231">
        <v>7</v>
      </c>
      <c r="B434" s="2495">
        <v>2</v>
      </c>
      <c r="C434" s="2496"/>
      <c r="D434" s="2495">
        <v>3</v>
      </c>
      <c r="E434" s="2496"/>
      <c r="F434" s="2497" t="s">
        <v>897</v>
      </c>
      <c r="G434" s="2498"/>
      <c r="H434" s="2497" t="s">
        <v>898</v>
      </c>
      <c r="I434" s="2498"/>
    </row>
    <row r="435" spans="1:10" s="1229" customFormat="1" ht="12" customHeight="1">
      <c r="A435" s="1231">
        <v>8</v>
      </c>
      <c r="B435" s="2495">
        <v>3</v>
      </c>
      <c r="C435" s="2496"/>
      <c r="D435" s="2495">
        <v>5</v>
      </c>
      <c r="E435" s="2496"/>
      <c r="F435" s="2497" t="s">
        <v>899</v>
      </c>
      <c r="G435" s="2498"/>
      <c r="H435" s="2497" t="s">
        <v>900</v>
      </c>
      <c r="I435" s="2498"/>
    </row>
    <row r="436" spans="1:10" s="1229" customFormat="1" ht="12" customHeight="1">
      <c r="A436" s="1231">
        <v>9</v>
      </c>
      <c r="B436" s="2495">
        <v>5</v>
      </c>
      <c r="C436" s="2496"/>
      <c r="D436" s="2495">
        <v>8</v>
      </c>
      <c r="E436" s="2496"/>
      <c r="F436" s="2497" t="s">
        <v>901</v>
      </c>
      <c r="G436" s="2498"/>
      <c r="H436" s="2497" t="s">
        <v>902</v>
      </c>
      <c r="I436" s="2498"/>
    </row>
    <row r="437" spans="1:10" s="1233" customFormat="1" ht="12" customHeight="1">
      <c r="A437" s="1232">
        <v>10</v>
      </c>
      <c r="B437" s="2499">
        <v>8</v>
      </c>
      <c r="C437" s="2500"/>
      <c r="D437" s="2501" t="s">
        <v>903</v>
      </c>
      <c r="E437" s="2502"/>
      <c r="F437" s="2503" t="s">
        <v>904</v>
      </c>
      <c r="G437" s="2504"/>
      <c r="H437" s="2503" t="s">
        <v>905</v>
      </c>
      <c r="I437" s="2504"/>
      <c r="J437" s="1229"/>
    </row>
    <row r="438" spans="1:10" s="1233" customFormat="1" ht="12.75" customHeight="1">
      <c r="A438" s="1234"/>
      <c r="B438" s="1234"/>
      <c r="C438" s="1234"/>
      <c r="D438" s="1235"/>
      <c r="E438" s="1235"/>
      <c r="F438" s="1234"/>
      <c r="G438" s="1234"/>
      <c r="H438" s="1235"/>
      <c r="I438" s="1234"/>
    </row>
    <row r="439" spans="1:10" ht="12" customHeight="1">
      <c r="A439" s="2494" t="s">
        <v>906</v>
      </c>
      <c r="B439" s="2494"/>
      <c r="C439" s="2494"/>
      <c r="D439" s="2494"/>
      <c r="E439" s="2494"/>
      <c r="F439" s="2494"/>
      <c r="G439" s="2494"/>
      <c r="H439" s="2494"/>
      <c r="I439" s="1234"/>
      <c r="J439" s="1233"/>
    </row>
    <row r="440" spans="1:10" ht="12" customHeight="1"/>
    <row r="441" spans="1:10" ht="12" customHeight="1"/>
    <row r="442" spans="1:10" ht="12" customHeight="1"/>
    <row r="443" spans="1:10" ht="12" customHeight="1"/>
    <row r="444" spans="1:10" ht="12" customHeight="1"/>
    <row r="445" spans="1:10" ht="12" customHeight="1"/>
    <row r="446" spans="1:10" ht="12" customHeight="1"/>
    <row r="447" spans="1:10" ht="12" customHeight="1"/>
    <row r="448" spans="1:10" ht="12" customHeight="1"/>
    <row r="449" spans="1:10" ht="12" customHeight="1"/>
    <row r="450" spans="1:10" ht="12" customHeight="1"/>
    <row r="451" spans="1:10" ht="12" customHeight="1"/>
    <row r="452" spans="1:10" ht="12" customHeight="1"/>
    <row r="453" spans="1:10" ht="12" customHeight="1"/>
    <row r="454" spans="1:10" s="1236" customFormat="1" ht="12" customHeight="1"/>
    <row r="455" spans="1:10" s="1236" customFormat="1" ht="12" customHeight="1"/>
    <row r="456" spans="1:10" s="1236" customFormat="1" ht="12" customHeight="1"/>
    <row r="457" spans="1:10" s="1236" customFormat="1" ht="12" customHeight="1"/>
    <row r="458" spans="1:10" s="1236" customFormat="1" ht="5.25" customHeight="1"/>
    <row r="459" spans="1:10" s="1236" customFormat="1" ht="5.25" customHeight="1"/>
    <row r="460" spans="1:10" s="1236" customFormat="1" ht="5.25" customHeight="1"/>
    <row r="461" spans="1:10" s="1237" customFormat="1" ht="19.5" customHeight="1">
      <c r="A461" s="1236"/>
      <c r="B461" s="1236"/>
      <c r="C461" s="1236"/>
      <c r="D461" s="1236"/>
      <c r="E461" s="1236"/>
      <c r="F461" s="1236"/>
      <c r="G461" s="1236"/>
      <c r="H461" s="1236"/>
      <c r="I461" s="1236"/>
      <c r="J461" s="1236"/>
    </row>
    <row r="462" spans="1:10" s="1236" customFormat="1" ht="19.5" customHeight="1">
      <c r="A462" s="1238"/>
      <c r="B462" s="1238" t="s">
        <v>907</v>
      </c>
      <c r="C462" s="1238" t="s">
        <v>908</v>
      </c>
      <c r="D462" s="1238" t="s">
        <v>909</v>
      </c>
      <c r="E462" s="1238" t="s">
        <v>910</v>
      </c>
      <c r="F462" s="1238" t="s">
        <v>911</v>
      </c>
      <c r="G462" s="1238" t="s">
        <v>912</v>
      </c>
      <c r="H462" s="1238" t="s">
        <v>913</v>
      </c>
      <c r="I462" s="1238" t="s">
        <v>914</v>
      </c>
      <c r="J462" s="1238" t="s">
        <v>915</v>
      </c>
    </row>
    <row r="463" spans="1:10" s="1236" customFormat="1" ht="19.5" customHeight="1">
      <c r="A463" s="1239" t="s">
        <v>916</v>
      </c>
      <c r="B463" s="1239">
        <f>B97</f>
        <v>916.92203393925979</v>
      </c>
      <c r="C463" s="1240">
        <f>B463/(SUM(B$463:B$465))*100</f>
        <v>48.397992353690313</v>
      </c>
      <c r="D463" s="1239"/>
      <c r="E463" s="1241"/>
      <c r="F463" s="1241"/>
    </row>
    <row r="464" spans="1:10" s="1236" customFormat="1" ht="19.5" customHeight="1">
      <c r="A464" s="1239" t="s">
        <v>917</v>
      </c>
      <c r="B464" s="1239">
        <f>B118</f>
        <v>310.72389002739982</v>
      </c>
      <c r="C464" s="1240">
        <f>B464/(SUM(B$463:B$465))*100</f>
        <v>16.400971835137735</v>
      </c>
      <c r="D464" s="1239"/>
      <c r="E464" s="1241"/>
      <c r="F464" s="1239"/>
    </row>
    <row r="465" spans="1:6" s="1236" customFormat="1" ht="19.5" customHeight="1">
      <c r="A465" s="1239" t="s">
        <v>918</v>
      </c>
      <c r="B465" s="1239">
        <f>B139</f>
        <v>666.89967461609876</v>
      </c>
      <c r="C465" s="1240">
        <f>B465/(SUM(B$463:B$465))*100</f>
        <v>35.201035811171948</v>
      </c>
      <c r="D465" s="1239"/>
      <c r="E465" s="1241"/>
      <c r="F465" s="1239"/>
    </row>
    <row r="466" spans="1:6" s="1236" customFormat="1" ht="19.5" customHeight="1">
      <c r="B466" s="1242"/>
    </row>
    <row r="467" spans="1:6" s="1236" customFormat="1" ht="19.5" customHeight="1"/>
    <row r="468" spans="1:6" s="1236" customFormat="1" ht="19.5" customHeight="1"/>
    <row r="469" spans="1:6" s="1236" customFormat="1" ht="22.5" customHeight="1"/>
    <row r="470" spans="1:6" s="1236" customFormat="1" ht="22.5" customHeight="1"/>
  </sheetData>
  <mergeCells count="92">
    <mergeCell ref="A39:H39"/>
    <mergeCell ref="A56:J56"/>
    <mergeCell ref="A58:J58"/>
    <mergeCell ref="A59:H59"/>
    <mergeCell ref="A2:H2"/>
    <mergeCell ref="A3:J3"/>
    <mergeCell ref="A33:J33"/>
    <mergeCell ref="A34:J34"/>
    <mergeCell ref="A35:J35"/>
    <mergeCell ref="L62:R62"/>
    <mergeCell ref="A84:J84"/>
    <mergeCell ref="A233:H233"/>
    <mergeCell ref="A89:H89"/>
    <mergeCell ref="A143:J143"/>
    <mergeCell ref="A145:J145"/>
    <mergeCell ref="A148:H148"/>
    <mergeCell ref="A177:J177"/>
    <mergeCell ref="A180:H180"/>
    <mergeCell ref="A181:H181"/>
    <mergeCell ref="A196:J196"/>
    <mergeCell ref="A198:H198"/>
    <mergeCell ref="A229:J229"/>
    <mergeCell ref="A232:H232"/>
    <mergeCell ref="A85:J85"/>
    <mergeCell ref="A350:H350"/>
    <mergeCell ref="A244:J244"/>
    <mergeCell ref="A245:J245"/>
    <mergeCell ref="A270:H270"/>
    <mergeCell ref="A271:H271"/>
    <mergeCell ref="A282:H282"/>
    <mergeCell ref="A290:J290"/>
    <mergeCell ref="A291:J291"/>
    <mergeCell ref="A314:J314"/>
    <mergeCell ref="A317:H317"/>
    <mergeCell ref="A318:H318"/>
    <mergeCell ref="A347:J347"/>
    <mergeCell ref="B427:C427"/>
    <mergeCell ref="D427:E427"/>
    <mergeCell ref="F427:G427"/>
    <mergeCell ref="H427:I427"/>
    <mergeCell ref="A351:H351"/>
    <mergeCell ref="A360:H360"/>
    <mergeCell ref="A368:J368"/>
    <mergeCell ref="A369:J369"/>
    <mergeCell ref="A392:J392"/>
    <mergeCell ref="A395:H395"/>
    <mergeCell ref="A396:H396"/>
    <mergeCell ref="A421:J421"/>
    <mergeCell ref="A424:H424"/>
    <mergeCell ref="B426:E426"/>
    <mergeCell ref="F426:I426"/>
    <mergeCell ref="B428:C428"/>
    <mergeCell ref="D428:E428"/>
    <mergeCell ref="F428:G428"/>
    <mergeCell ref="H428:I428"/>
    <mergeCell ref="B429:C429"/>
    <mergeCell ref="D429:E429"/>
    <mergeCell ref="F429:G429"/>
    <mergeCell ref="H429:I429"/>
    <mergeCell ref="B430:C430"/>
    <mergeCell ref="D430:E430"/>
    <mergeCell ref="F430:G430"/>
    <mergeCell ref="H430:I430"/>
    <mergeCell ref="B431:C431"/>
    <mergeCell ref="D431:E431"/>
    <mergeCell ref="F431:G431"/>
    <mergeCell ref="H431:I431"/>
    <mergeCell ref="B432:C432"/>
    <mergeCell ref="D432:E432"/>
    <mergeCell ref="F432:G432"/>
    <mergeCell ref="H432:I432"/>
    <mergeCell ref="B433:C433"/>
    <mergeCell ref="D433:E433"/>
    <mergeCell ref="F433:G433"/>
    <mergeCell ref="H433:I433"/>
    <mergeCell ref="B434:C434"/>
    <mergeCell ref="D434:E434"/>
    <mergeCell ref="F434:G434"/>
    <mergeCell ref="H434:I434"/>
    <mergeCell ref="B435:C435"/>
    <mergeCell ref="D435:E435"/>
    <mergeCell ref="F435:G435"/>
    <mergeCell ref="H435:I435"/>
    <mergeCell ref="A439:H439"/>
    <mergeCell ref="B436:C436"/>
    <mergeCell ref="D436:E436"/>
    <mergeCell ref="F436:G436"/>
    <mergeCell ref="H436:I436"/>
    <mergeCell ref="B437:C437"/>
    <mergeCell ref="D437:E437"/>
    <mergeCell ref="F437:G437"/>
    <mergeCell ref="H437:I437"/>
  </mergeCells>
  <pageMargins left="0.70866141732283472" right="0.70866141732283472" top="0.6692913385826772" bottom="0.39370078740157483" header="0.51181102362204722" footer="0.51181102362204722"/>
  <pageSetup paperSize="9" scale="49" fitToHeight="0" orientation="portrait" r:id="rId1"/>
  <headerFooter scaleWithDoc="0">
    <oddHeader>&amp;C&amp;8CHAPTER 1&amp;R&amp;8FINANCIAL RESULTS DNB GROUP&amp;L&amp;"Arial"&amp;8FACT BOOK DNB - 3Q17</oddHeader>
  </headerFooter>
  <rowBreaks count="10" manualBreakCount="10">
    <brk id="37" max="9" man="1"/>
    <brk id="87" max="9" man="1"/>
    <brk id="146" max="9" man="1"/>
    <brk id="178" max="9" man="1"/>
    <brk id="230" max="9" man="1"/>
    <brk id="268" max="9" man="1"/>
    <brk id="315" max="9" man="1"/>
    <brk id="348" max="9" man="1"/>
    <brk id="393" max="9" man="1"/>
    <brk id="422"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showGridLines="0" zoomScale="140" zoomScaleNormal="140" zoomScaleSheetLayoutView="110" workbookViewId="0"/>
  </sheetViews>
  <sheetFormatPr baseColWidth="10" defaultColWidth="9.140625" defaultRowHeight="22.5" customHeight="1"/>
  <cols>
    <col min="1" max="1" width="35.28515625" style="781" customWidth="1"/>
    <col min="2" max="10" width="6.42578125" style="781" customWidth="1"/>
    <col min="11" max="16384" width="9.140625" style="781"/>
  </cols>
  <sheetData>
    <row r="1" spans="1:23" s="106" customFormat="1" ht="22.5" customHeight="1">
      <c r="A1" s="104"/>
      <c r="B1" s="105"/>
      <c r="C1" s="105"/>
      <c r="D1" s="105"/>
      <c r="E1" s="105"/>
      <c r="F1" s="105"/>
      <c r="G1" s="105"/>
      <c r="H1" s="105"/>
      <c r="I1" s="105"/>
      <c r="J1" s="105"/>
    </row>
    <row r="2" spans="1:23" s="109" customFormat="1" ht="18.75" customHeight="1">
      <c r="A2" s="149" t="s">
        <v>919</v>
      </c>
    </row>
    <row r="3" spans="1:23" s="110" customFormat="1" ht="12.75" customHeight="1"/>
    <row r="4" spans="1:23" s="737" customFormat="1" ht="12" customHeight="1">
      <c r="A4" s="733"/>
      <c r="B4" s="757" t="s">
        <v>374</v>
      </c>
      <c r="C4" s="735" t="s">
        <v>375</v>
      </c>
      <c r="D4" s="736" t="s">
        <v>376</v>
      </c>
      <c r="E4" s="736" t="s">
        <v>377</v>
      </c>
      <c r="F4" s="735" t="s">
        <v>735</v>
      </c>
      <c r="G4" s="736" t="s">
        <v>782</v>
      </c>
      <c r="H4" s="736" t="s">
        <v>376</v>
      </c>
      <c r="I4" s="736" t="s">
        <v>377</v>
      </c>
      <c r="J4" s="735" t="s">
        <v>374</v>
      </c>
    </row>
    <row r="5" spans="1:23" s="737" customFormat="1" ht="12" customHeight="1">
      <c r="A5" s="738" t="s">
        <v>673</v>
      </c>
      <c r="B5" s="758" t="s">
        <v>27</v>
      </c>
      <c r="C5" s="740" t="s">
        <v>27</v>
      </c>
      <c r="D5" s="740" t="s">
        <v>27</v>
      </c>
      <c r="E5" s="741" t="s">
        <v>328</v>
      </c>
      <c r="F5" s="741" t="s">
        <v>328</v>
      </c>
      <c r="G5" s="741" t="s">
        <v>328</v>
      </c>
      <c r="H5" s="741" t="s">
        <v>328</v>
      </c>
      <c r="I5" s="741" t="s">
        <v>329</v>
      </c>
      <c r="J5" s="741" t="s">
        <v>329</v>
      </c>
    </row>
    <row r="6" spans="1:23" s="746" customFormat="1" ht="12" customHeight="1">
      <c r="A6" s="742" t="s">
        <v>920</v>
      </c>
      <c r="B6" s="1243">
        <v>1048.3524774740699</v>
      </c>
      <c r="C6" s="1244">
        <v>1047.208468286</v>
      </c>
      <c r="D6" s="1245">
        <v>1053.8074948594899</v>
      </c>
      <c r="E6" s="1245">
        <v>971.36107444948902</v>
      </c>
      <c r="F6" s="1245">
        <v>952.756482036747</v>
      </c>
      <c r="G6" s="1245">
        <v>961.13820099999998</v>
      </c>
      <c r="H6" s="1245">
        <v>927.55922905831801</v>
      </c>
      <c r="I6" s="1245">
        <v>944.42810576962199</v>
      </c>
      <c r="J6" s="1245">
        <v>970.02288848588898</v>
      </c>
    </row>
    <row r="7" spans="1:23" s="746" customFormat="1" ht="12" customHeight="1">
      <c r="A7" s="751" t="s">
        <v>921</v>
      </c>
      <c r="B7" s="1243">
        <v>1065.4862161377889</v>
      </c>
      <c r="C7" s="1246">
        <v>1051.6334768026068</v>
      </c>
      <c r="D7" s="1247">
        <v>1066.8039467143767</v>
      </c>
      <c r="E7" s="1247">
        <v>980.76329864211129</v>
      </c>
      <c r="F7" s="1247">
        <v>974.43337809796412</v>
      </c>
      <c r="G7" s="1247">
        <v>969.18700915032616</v>
      </c>
      <c r="H7" s="1247">
        <v>933.50069879878208</v>
      </c>
      <c r="I7" s="1246">
        <v>938.04826409173893</v>
      </c>
      <c r="J7" s="1247">
        <v>970.02288848588898</v>
      </c>
      <c r="L7" s="1248"/>
      <c r="M7" s="1248"/>
      <c r="N7" s="1248"/>
      <c r="O7" s="1248"/>
      <c r="P7" s="1248"/>
      <c r="Q7" s="1248"/>
      <c r="R7" s="1248"/>
      <c r="S7" s="1248"/>
      <c r="T7" s="1248"/>
    </row>
    <row r="8" spans="1:23" s="737" customFormat="1" ht="12" customHeight="1">
      <c r="A8" s="1249" t="s">
        <v>922</v>
      </c>
      <c r="B8" s="1243">
        <v>987.19285747406991</v>
      </c>
      <c r="C8" s="1246">
        <v>1001.524825286</v>
      </c>
      <c r="D8" s="1247">
        <v>1006.0974858594899</v>
      </c>
      <c r="E8" s="1247">
        <v>961.62287744948901</v>
      </c>
      <c r="F8" s="1247">
        <v>938.11528003674698</v>
      </c>
      <c r="G8" s="1247">
        <v>959.24947799999995</v>
      </c>
      <c r="H8" s="1247">
        <v>925.92956505831796</v>
      </c>
      <c r="I8" s="1246">
        <v>933.56346176962199</v>
      </c>
      <c r="J8" s="1247">
        <v>968.43458548588899</v>
      </c>
    </row>
    <row r="9" spans="1:23" s="737" customFormat="1" ht="20.25" customHeight="1">
      <c r="A9" s="1250" t="s">
        <v>923</v>
      </c>
      <c r="B9" s="1251">
        <v>1004.3265961377889</v>
      </c>
      <c r="C9" s="1252">
        <v>1005.9498338026068</v>
      </c>
      <c r="D9" s="1253">
        <v>1019.0939377143767</v>
      </c>
      <c r="E9" s="1253">
        <v>971.02510164211128</v>
      </c>
      <c r="F9" s="1253">
        <v>959.7921760979641</v>
      </c>
      <c r="G9" s="1253">
        <v>967.29828615032613</v>
      </c>
      <c r="H9" s="1253">
        <v>931.87103479878203</v>
      </c>
      <c r="I9" s="1252">
        <v>927.18362009173893</v>
      </c>
      <c r="J9" s="1253">
        <v>968.43458548588899</v>
      </c>
    </row>
    <row r="10" spans="1:23" s="737" customFormat="1" ht="7.5" customHeight="1">
      <c r="A10" s="781"/>
      <c r="B10" s="781"/>
      <c r="C10" s="781"/>
      <c r="D10" s="781"/>
      <c r="T10" s="1254"/>
      <c r="U10" s="1254"/>
      <c r="V10" s="1254"/>
      <c r="W10" s="1254"/>
    </row>
    <row r="11" spans="1:23" s="1257" customFormat="1" ht="11.25">
      <c r="A11" s="2494" t="s">
        <v>924</v>
      </c>
      <c r="B11" s="2494"/>
      <c r="C11" s="2494"/>
      <c r="D11" s="2494"/>
      <c r="E11" s="2494"/>
      <c r="F11" s="2494"/>
      <c r="G11" s="2494"/>
      <c r="H11" s="2494"/>
      <c r="I11" s="2494"/>
      <c r="J11" s="2494"/>
      <c r="K11" s="1255"/>
      <c r="L11" s="1256"/>
      <c r="T11" s="1258"/>
      <c r="U11" s="1258"/>
      <c r="V11" s="1258"/>
      <c r="W11" s="1258"/>
    </row>
    <row r="13" spans="1:23" s="109" customFormat="1" ht="18.75" customHeight="1">
      <c r="A13" s="149" t="s">
        <v>925</v>
      </c>
    </row>
    <row r="14" spans="1:23" s="110" customFormat="1" ht="12.75" customHeight="1"/>
    <row r="15" spans="1:23" s="737" customFormat="1" ht="12" customHeight="1">
      <c r="A15" s="733"/>
      <c r="B15" s="757" t="s">
        <v>374</v>
      </c>
      <c r="C15" s="735" t="s">
        <v>375</v>
      </c>
      <c r="D15" s="736" t="s">
        <v>376</v>
      </c>
      <c r="E15" s="736" t="s">
        <v>377</v>
      </c>
      <c r="F15" s="735" t="s">
        <v>735</v>
      </c>
      <c r="G15" s="735" t="s">
        <v>782</v>
      </c>
      <c r="H15" s="735" t="s">
        <v>376</v>
      </c>
      <c r="I15" s="1259"/>
      <c r="J15" s="1259"/>
    </row>
    <row r="16" spans="1:23" s="737" customFormat="1" ht="12" customHeight="1">
      <c r="A16" s="738" t="s">
        <v>673</v>
      </c>
      <c r="B16" s="758" t="s">
        <v>27</v>
      </c>
      <c r="C16" s="740" t="s">
        <v>27</v>
      </c>
      <c r="D16" s="741" t="s">
        <v>27</v>
      </c>
      <c r="E16" s="741" t="s">
        <v>328</v>
      </c>
      <c r="F16" s="741" t="s">
        <v>328</v>
      </c>
      <c r="G16" s="741" t="s">
        <v>328</v>
      </c>
      <c r="H16" s="741" t="s">
        <v>328</v>
      </c>
      <c r="I16" s="1260"/>
      <c r="J16" s="1260"/>
    </row>
    <row r="17" spans="1:23" s="746" customFormat="1" ht="12" customHeight="1">
      <c r="A17" s="742" t="s">
        <v>926</v>
      </c>
      <c r="B17" s="1243">
        <v>373.58859107431704</v>
      </c>
      <c r="C17" s="1244">
        <v>379</v>
      </c>
      <c r="D17" s="1245">
        <v>361</v>
      </c>
      <c r="E17" s="1245">
        <v>360.6</v>
      </c>
      <c r="F17" s="1245">
        <v>359</v>
      </c>
      <c r="G17" s="1245">
        <v>382</v>
      </c>
      <c r="H17" s="1245">
        <v>365</v>
      </c>
      <c r="I17" s="1261"/>
      <c r="J17" s="1261"/>
    </row>
    <row r="18" spans="1:23" s="746" customFormat="1" ht="12" customHeight="1">
      <c r="A18" s="751" t="s">
        <v>927</v>
      </c>
      <c r="B18" s="1243">
        <v>469.57196022203607</v>
      </c>
      <c r="C18" s="1246">
        <v>468</v>
      </c>
      <c r="D18" s="1247">
        <v>488</v>
      </c>
      <c r="E18" s="1247">
        <v>448.9</v>
      </c>
      <c r="F18" s="1247">
        <v>420</v>
      </c>
      <c r="G18" s="1247">
        <v>417</v>
      </c>
      <c r="H18" s="1247">
        <v>435</v>
      </c>
      <c r="I18" s="1262"/>
      <c r="J18" s="1262"/>
      <c r="L18" s="1248"/>
      <c r="M18" s="1248"/>
      <c r="N18" s="1248"/>
      <c r="O18" s="1248"/>
      <c r="P18" s="1248"/>
      <c r="Q18" s="1248"/>
      <c r="R18" s="1248"/>
      <c r="S18" s="1248"/>
      <c r="T18" s="1248"/>
    </row>
    <row r="19" spans="1:23" s="737" customFormat="1" ht="12" customHeight="1">
      <c r="A19" s="1249" t="s">
        <v>928</v>
      </c>
      <c r="B19" s="1243">
        <v>123.572459788424</v>
      </c>
      <c r="C19" s="1246">
        <v>111</v>
      </c>
      <c r="D19" s="1247">
        <v>110</v>
      </c>
      <c r="E19" s="1247">
        <v>79.2</v>
      </c>
      <c r="F19" s="1247">
        <v>81</v>
      </c>
      <c r="G19" s="1247">
        <v>94</v>
      </c>
      <c r="H19" s="1247">
        <v>78</v>
      </c>
      <c r="I19" s="1262"/>
      <c r="J19" s="1262"/>
    </row>
    <row r="20" spans="1:23" s="746" customFormat="1" ht="12" customHeight="1">
      <c r="A20" s="1249" t="s">
        <v>516</v>
      </c>
      <c r="B20" s="1243">
        <v>60.456809216796195</v>
      </c>
      <c r="C20" s="1246">
        <v>67</v>
      </c>
      <c r="D20" s="1247">
        <v>77</v>
      </c>
      <c r="E20" s="1247">
        <v>57.7</v>
      </c>
      <c r="F20" s="1247">
        <v>71</v>
      </c>
      <c r="G20" s="1247">
        <v>73</v>
      </c>
      <c r="H20" s="1247">
        <v>59</v>
      </c>
      <c r="I20" s="1262"/>
      <c r="J20" s="1262"/>
      <c r="L20" s="1248"/>
      <c r="M20" s="1248"/>
      <c r="N20" s="1248"/>
      <c r="O20" s="1248"/>
      <c r="P20" s="1248"/>
      <c r="Q20" s="1248"/>
      <c r="R20" s="1248"/>
      <c r="S20" s="1248"/>
      <c r="T20" s="1248"/>
    </row>
    <row r="21" spans="1:23" s="746" customFormat="1" ht="12" customHeight="1">
      <c r="A21" s="751" t="s">
        <v>722</v>
      </c>
      <c r="B21" s="1243">
        <v>240</v>
      </c>
      <c r="C21" s="1246">
        <v>212</v>
      </c>
      <c r="D21" s="1247">
        <v>264</v>
      </c>
      <c r="E21" s="1247">
        <v>211.5</v>
      </c>
      <c r="F21" s="1247">
        <v>192</v>
      </c>
      <c r="G21" s="1247">
        <v>200</v>
      </c>
      <c r="H21" s="1247">
        <v>160</v>
      </c>
      <c r="I21" s="1262"/>
      <c r="J21" s="1262"/>
      <c r="L21" s="1248"/>
      <c r="M21" s="1248"/>
      <c r="N21" s="1248"/>
      <c r="O21" s="1248"/>
      <c r="P21" s="1248"/>
      <c r="Q21" s="1248"/>
      <c r="R21" s="1248"/>
      <c r="S21" s="1248"/>
      <c r="T21" s="1248"/>
    </row>
    <row r="22" spans="1:23" s="746" customFormat="1" ht="12" customHeight="1">
      <c r="A22" s="1263" t="s">
        <v>929</v>
      </c>
      <c r="B22" s="1264">
        <v>1267.1898203015733</v>
      </c>
      <c r="C22" s="1265">
        <v>1237</v>
      </c>
      <c r="D22" s="1266">
        <v>1300</v>
      </c>
      <c r="E22" s="1266">
        <v>1157.9000000000001</v>
      </c>
      <c r="F22" s="1266">
        <v>1123</v>
      </c>
      <c r="G22" s="1266">
        <v>1166</v>
      </c>
      <c r="H22" s="1266">
        <v>1097</v>
      </c>
      <c r="I22" s="1267"/>
      <c r="J22" s="1267"/>
    </row>
    <row r="23" spans="1:23" ht="7.5" customHeight="1">
      <c r="C23" s="1268"/>
      <c r="D23" s="1268"/>
      <c r="E23" s="1268"/>
      <c r="F23" s="1268"/>
      <c r="G23" s="1268"/>
      <c r="H23" s="1268"/>
      <c r="I23" s="1268"/>
      <c r="J23" s="1268"/>
      <c r="K23" s="1268"/>
    </row>
    <row r="24" spans="1:23" s="780" customFormat="1" ht="12" customHeight="1">
      <c r="A24" s="462" t="s">
        <v>930</v>
      </c>
      <c r="B24" s="1269">
        <v>13.8</v>
      </c>
      <c r="C24" s="1098">
        <v>17.8</v>
      </c>
      <c r="D24" s="1270">
        <v>23.5</v>
      </c>
      <c r="E24" s="1270">
        <v>21.6</v>
      </c>
      <c r="F24" s="1270">
        <v>10</v>
      </c>
      <c r="G24" s="1270">
        <v>13.4</v>
      </c>
      <c r="H24" s="1270">
        <v>13.8</v>
      </c>
      <c r="I24" s="1270"/>
      <c r="J24" s="1270"/>
      <c r="L24" s="1100"/>
      <c r="M24" s="1101"/>
      <c r="N24" s="1101"/>
      <c r="O24" s="1100"/>
    </row>
    <row r="25" spans="1:23" s="737" customFormat="1" ht="7.5" customHeight="1">
      <c r="A25" s="781"/>
      <c r="B25" s="781"/>
      <c r="C25" s="781"/>
      <c r="D25" s="781"/>
      <c r="T25" s="1254"/>
      <c r="U25" s="1254"/>
      <c r="V25" s="1254"/>
      <c r="W25" s="1254"/>
    </row>
    <row r="26" spans="1:23" s="1257" customFormat="1" ht="25.5" customHeight="1">
      <c r="A26" s="2525" t="s">
        <v>931</v>
      </c>
      <c r="B26" s="2525"/>
      <c r="C26" s="2525"/>
      <c r="D26" s="2525"/>
      <c r="E26" s="2525"/>
      <c r="F26" s="2525"/>
      <c r="G26" s="2525"/>
      <c r="H26" s="2525"/>
      <c r="I26" s="2525"/>
      <c r="J26" s="2525"/>
      <c r="K26" s="1255"/>
      <c r="L26" s="1256"/>
      <c r="T26" s="1258"/>
      <c r="U26" s="1258"/>
      <c r="V26" s="1258"/>
      <c r="W26" s="1258"/>
    </row>
    <row r="27" spans="1:23" ht="22.5" customHeight="1">
      <c r="A27" s="1271"/>
      <c r="B27" s="1272"/>
      <c r="C27" s="1272"/>
      <c r="D27" s="1272"/>
      <c r="E27" s="1272"/>
      <c r="F27" s="1272"/>
      <c r="G27" s="1272"/>
      <c r="H27" s="1272"/>
      <c r="I27" s="1272"/>
      <c r="J27" s="1272"/>
      <c r="K27" s="1273"/>
    </row>
  </sheetData>
  <mergeCells count="2">
    <mergeCell ref="A11:J11"/>
    <mergeCell ref="A26:J2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140" zoomScaleNormal="140" zoomScaleSheetLayoutView="90" workbookViewId="0"/>
  </sheetViews>
  <sheetFormatPr baseColWidth="10" defaultColWidth="9.140625" defaultRowHeight="12.75"/>
  <cols>
    <col min="1" max="1" width="17" style="1298" customWidth="1"/>
    <col min="2" max="14" width="5.85546875" style="1298" customWidth="1"/>
    <col min="15" max="20" width="9.140625" style="1298"/>
    <col min="21" max="23" width="10.5703125" style="1298" bestFit="1" customWidth="1"/>
    <col min="24" max="16384" width="9.140625" style="1298"/>
  </cols>
  <sheetData>
    <row r="1" spans="1:23" s="106" customFormat="1" ht="22.5" customHeight="1">
      <c r="A1" s="104"/>
      <c r="B1" s="105"/>
      <c r="C1" s="105"/>
      <c r="D1" s="105"/>
      <c r="E1" s="105"/>
      <c r="F1" s="105"/>
      <c r="G1" s="105"/>
      <c r="H1" s="105"/>
      <c r="I1" s="105"/>
      <c r="J1" s="105"/>
      <c r="K1" s="105"/>
      <c r="L1" s="105"/>
      <c r="M1" s="105"/>
      <c r="N1" s="105"/>
    </row>
    <row r="2" spans="1:23" s="109" customFormat="1" ht="18.75" customHeight="1">
      <c r="A2" s="149" t="s">
        <v>932</v>
      </c>
    </row>
    <row r="3" spans="1:23" s="110" customFormat="1" ht="12.75" customHeight="1">
      <c r="A3" s="1274"/>
    </row>
    <row r="4" spans="1:23" s="1275" customFormat="1" ht="29.25" customHeight="1">
      <c r="A4" s="2561" t="s">
        <v>933</v>
      </c>
      <c r="B4" s="2561"/>
      <c r="C4" s="2561"/>
      <c r="D4" s="2561"/>
      <c r="E4" s="2561"/>
      <c r="F4" s="2561"/>
      <c r="G4" s="2561"/>
      <c r="H4" s="2561"/>
      <c r="I4" s="2561"/>
      <c r="J4" s="2561"/>
      <c r="K4" s="2561"/>
      <c r="L4" s="2561"/>
      <c r="M4" s="2561"/>
      <c r="N4" s="2561"/>
    </row>
    <row r="5" spans="1:23" s="737" customFormat="1" ht="13.5" customHeight="1">
      <c r="A5" s="1276"/>
      <c r="B5" s="1276"/>
      <c r="C5" s="1277"/>
      <c r="G5" s="2562" t="s">
        <v>934</v>
      </c>
      <c r="H5" s="2563"/>
      <c r="I5" s="2562" t="s">
        <v>935</v>
      </c>
      <c r="J5" s="2563"/>
      <c r="K5" s="1278"/>
      <c r="L5" s="1277"/>
      <c r="M5" s="1279"/>
      <c r="N5" s="1277"/>
    </row>
    <row r="6" spans="1:23" s="1277" customFormat="1" ht="15" customHeight="1">
      <c r="A6" s="2540" t="s">
        <v>936</v>
      </c>
      <c r="B6" s="2550" t="s">
        <v>937</v>
      </c>
      <c r="C6" s="2551"/>
      <c r="D6" s="2551"/>
      <c r="E6" s="2551"/>
      <c r="F6" s="2552"/>
      <c r="G6" s="2559">
        <v>55.9</v>
      </c>
      <c r="H6" s="2560"/>
      <c r="I6" s="2559">
        <v>8</v>
      </c>
      <c r="J6" s="2560"/>
      <c r="K6" s="1280"/>
      <c r="M6" s="1279"/>
      <c r="T6" s="1281"/>
      <c r="U6" s="1281"/>
      <c r="V6" s="1281"/>
      <c r="W6" s="1281"/>
    </row>
    <row r="7" spans="1:23" s="737" customFormat="1" ht="13.5" customHeight="1">
      <c r="A7" s="2541"/>
      <c r="B7" s="2526" t="s">
        <v>938</v>
      </c>
      <c r="C7" s="2527"/>
      <c r="D7" s="2527"/>
      <c r="E7" s="2527"/>
      <c r="F7" s="2528"/>
      <c r="G7" s="2529">
        <v>15.5</v>
      </c>
      <c r="H7" s="2530"/>
      <c r="I7" s="2529">
        <v>3</v>
      </c>
      <c r="J7" s="2530"/>
      <c r="K7" s="1280"/>
      <c r="M7" s="1279"/>
      <c r="T7" s="1254"/>
      <c r="U7" s="1254"/>
      <c r="V7" s="1254"/>
      <c r="W7" s="1254"/>
    </row>
    <row r="8" spans="1:23" s="737" customFormat="1" ht="13.5" customHeight="1">
      <c r="A8" s="2541"/>
      <c r="B8" s="2556" t="s">
        <v>571</v>
      </c>
      <c r="C8" s="2557"/>
      <c r="D8" s="2557"/>
      <c r="E8" s="2557"/>
      <c r="F8" s="2558"/>
      <c r="G8" s="2554">
        <v>71.400000000000006</v>
      </c>
      <c r="H8" s="2555"/>
      <c r="I8" s="2554">
        <v>6.9</v>
      </c>
      <c r="J8" s="2555"/>
      <c r="K8" s="1282"/>
      <c r="M8" s="1279"/>
      <c r="T8" s="1254"/>
      <c r="U8" s="1254"/>
      <c r="V8" s="1254"/>
      <c r="W8" s="1254"/>
    </row>
    <row r="9" spans="1:23" s="746" customFormat="1" ht="13.5" customHeight="1">
      <c r="A9" s="2541"/>
      <c r="B9" s="2543"/>
      <c r="C9" s="2544"/>
      <c r="D9" s="2544"/>
      <c r="E9" s="2544"/>
      <c r="F9" s="2545"/>
      <c r="G9" s="2546"/>
      <c r="H9" s="2547"/>
      <c r="I9" s="2548"/>
      <c r="J9" s="2549"/>
      <c r="K9" s="1283"/>
      <c r="M9" s="1279"/>
      <c r="T9" s="1284"/>
      <c r="U9" s="1284"/>
      <c r="V9" s="1284"/>
      <c r="W9" s="1284"/>
    </row>
    <row r="10" spans="1:23" s="746" customFormat="1" ht="13.5" customHeight="1">
      <c r="A10" s="2541"/>
      <c r="B10" s="2526" t="s">
        <v>939</v>
      </c>
      <c r="C10" s="2527"/>
      <c r="D10" s="2527"/>
      <c r="E10" s="2527"/>
      <c r="F10" s="2528"/>
      <c r="G10" s="2529">
        <v>10.1</v>
      </c>
      <c r="H10" s="2530"/>
      <c r="I10" s="2531">
        <v>5</v>
      </c>
      <c r="J10" s="2532"/>
      <c r="K10" s="1285"/>
      <c r="M10" s="1279"/>
      <c r="T10" s="1284"/>
      <c r="U10" s="1284"/>
      <c r="V10" s="1284"/>
      <c r="W10" s="1284"/>
    </row>
    <row r="11" spans="1:23" s="746" customFormat="1" ht="13.5" customHeight="1">
      <c r="A11" s="2542"/>
      <c r="B11" s="2533" t="s">
        <v>940</v>
      </c>
      <c r="C11" s="2534"/>
      <c r="D11" s="2534"/>
      <c r="E11" s="2534"/>
      <c r="F11" s="2535"/>
      <c r="G11" s="2529">
        <v>81.5</v>
      </c>
      <c r="H11" s="2530"/>
      <c r="I11" s="2531">
        <v>6.7</v>
      </c>
      <c r="J11" s="2532"/>
      <c r="K11" s="1285"/>
      <c r="M11" s="1279"/>
      <c r="T11" s="1284"/>
      <c r="U11" s="1284"/>
      <c r="V11" s="1284"/>
      <c r="W11" s="1284"/>
    </row>
    <row r="12" spans="1:23" s="746" customFormat="1" ht="13.5" customHeight="1">
      <c r="A12" s="1279"/>
      <c r="B12" s="1286"/>
      <c r="G12" s="2553"/>
      <c r="H12" s="2553"/>
      <c r="I12" s="2553"/>
      <c r="J12" s="2553"/>
      <c r="K12" s="1283"/>
      <c r="M12" s="1287"/>
      <c r="T12" s="1284"/>
      <c r="U12" s="1284"/>
      <c r="V12" s="1284"/>
      <c r="W12" s="1284"/>
    </row>
    <row r="13" spans="1:23" s="1277" customFormat="1" ht="15" customHeight="1">
      <c r="A13" s="2540" t="s">
        <v>328</v>
      </c>
      <c r="B13" s="2550" t="s">
        <v>937</v>
      </c>
      <c r="C13" s="2551"/>
      <c r="D13" s="2551"/>
      <c r="E13" s="2551"/>
      <c r="F13" s="2552"/>
      <c r="G13" s="2559">
        <v>63.5</v>
      </c>
      <c r="H13" s="2560"/>
      <c r="I13" s="2559">
        <v>7.7</v>
      </c>
      <c r="J13" s="2560"/>
      <c r="K13" s="1280"/>
      <c r="M13" s="1279"/>
      <c r="T13" s="1281"/>
      <c r="U13" s="1281"/>
      <c r="V13" s="1281"/>
      <c r="W13" s="1281"/>
    </row>
    <row r="14" spans="1:23" s="737" customFormat="1" ht="13.5" customHeight="1">
      <c r="A14" s="2541"/>
      <c r="B14" s="2526" t="s">
        <v>938</v>
      </c>
      <c r="C14" s="2527"/>
      <c r="D14" s="2527"/>
      <c r="E14" s="2527"/>
      <c r="F14" s="2528"/>
      <c r="G14" s="2529">
        <v>25.2</v>
      </c>
      <c r="H14" s="2530"/>
      <c r="I14" s="2529">
        <v>5.7</v>
      </c>
      <c r="J14" s="2530"/>
      <c r="K14" s="1280"/>
      <c r="M14" s="1279"/>
      <c r="T14" s="1254"/>
      <c r="U14" s="1254"/>
      <c r="V14" s="1254"/>
      <c r="W14" s="1254"/>
    </row>
    <row r="15" spans="1:23" s="737" customFormat="1" ht="13.5" customHeight="1">
      <c r="A15" s="2541"/>
      <c r="B15" s="2556" t="s">
        <v>571</v>
      </c>
      <c r="C15" s="2557"/>
      <c r="D15" s="2557"/>
      <c r="E15" s="2557"/>
      <c r="F15" s="2558"/>
      <c r="G15" s="2554">
        <v>88.7</v>
      </c>
      <c r="H15" s="2555"/>
      <c r="I15" s="2554">
        <v>7.1</v>
      </c>
      <c r="J15" s="2555"/>
      <c r="K15" s="1282"/>
      <c r="M15" s="1279"/>
      <c r="T15" s="1254"/>
      <c r="U15" s="1254"/>
      <c r="V15" s="1254"/>
      <c r="W15" s="1254"/>
    </row>
    <row r="16" spans="1:23" s="746" customFormat="1" ht="13.5" customHeight="1">
      <c r="A16" s="2541"/>
      <c r="B16" s="2543"/>
      <c r="C16" s="2544"/>
      <c r="D16" s="2544"/>
      <c r="E16" s="2544"/>
      <c r="F16" s="2545"/>
      <c r="G16" s="2546"/>
      <c r="H16" s="2547"/>
      <c r="I16" s="2548"/>
      <c r="J16" s="2549"/>
      <c r="K16" s="1283"/>
      <c r="M16" s="1279"/>
      <c r="T16" s="1284"/>
      <c r="U16" s="1284"/>
      <c r="V16" s="1284"/>
      <c r="W16" s="1284"/>
    </row>
    <row r="17" spans="1:28" s="746" customFormat="1" ht="13.5" customHeight="1">
      <c r="A17" s="2541"/>
      <c r="B17" s="2526" t="s">
        <v>939</v>
      </c>
      <c r="C17" s="2527"/>
      <c r="D17" s="2527"/>
      <c r="E17" s="2527"/>
      <c r="F17" s="2528"/>
      <c r="G17" s="2529">
        <v>8.3000000000000007</v>
      </c>
      <c r="H17" s="2530"/>
      <c r="I17" s="2531"/>
      <c r="J17" s="2532"/>
      <c r="K17" s="1285"/>
      <c r="M17" s="1279"/>
      <c r="T17" s="1284"/>
      <c r="U17" s="1284"/>
      <c r="V17" s="1284"/>
      <c r="W17" s="1284"/>
    </row>
    <row r="18" spans="1:28" s="746" customFormat="1" ht="13.5" customHeight="1">
      <c r="A18" s="2542"/>
      <c r="B18" s="2533" t="s">
        <v>940</v>
      </c>
      <c r="C18" s="2534"/>
      <c r="D18" s="2534"/>
      <c r="E18" s="2534"/>
      <c r="F18" s="2535"/>
      <c r="G18" s="2536">
        <v>97</v>
      </c>
      <c r="H18" s="2537"/>
      <c r="I18" s="2538"/>
      <c r="J18" s="2539"/>
      <c r="K18" s="1285"/>
      <c r="M18" s="1279"/>
      <c r="T18" s="1284"/>
      <c r="U18" s="1284"/>
      <c r="V18" s="1284"/>
      <c r="W18" s="1284"/>
    </row>
    <row r="19" spans="1:28" s="746" customFormat="1" ht="13.5" customHeight="1">
      <c r="A19" s="1279"/>
      <c r="B19" s="1286"/>
      <c r="G19" s="2553"/>
      <c r="H19" s="2553"/>
      <c r="I19" s="2553"/>
      <c r="J19" s="2553"/>
      <c r="K19" s="1283"/>
      <c r="M19" s="1287"/>
      <c r="T19" s="1284"/>
      <c r="U19" s="1284"/>
      <c r="V19" s="1284"/>
      <c r="W19" s="1284"/>
    </row>
    <row r="20" spans="1:28" s="1277" customFormat="1" ht="15" customHeight="1">
      <c r="A20" s="2540" t="s">
        <v>329</v>
      </c>
      <c r="B20" s="2550" t="s">
        <v>937</v>
      </c>
      <c r="C20" s="2551"/>
      <c r="D20" s="2551"/>
      <c r="E20" s="2551"/>
      <c r="F20" s="2552"/>
      <c r="G20" s="2559">
        <v>48.910119999999999</v>
      </c>
      <c r="H20" s="2560"/>
      <c r="I20" s="2559">
        <v>5.9652476423091612</v>
      </c>
      <c r="J20" s="2560"/>
      <c r="K20" s="1280"/>
      <c r="M20" s="1279"/>
      <c r="T20" s="1281"/>
      <c r="U20" s="1281"/>
      <c r="V20" s="1281"/>
      <c r="W20" s="1281"/>
    </row>
    <row r="21" spans="1:28" s="737" customFormat="1" ht="13.5" customHeight="1">
      <c r="A21" s="2541"/>
      <c r="B21" s="2526" t="s">
        <v>938</v>
      </c>
      <c r="C21" s="2527"/>
      <c r="D21" s="2527"/>
      <c r="E21" s="2527"/>
      <c r="F21" s="2528"/>
      <c r="G21" s="2529">
        <v>17.657395759622844</v>
      </c>
      <c r="H21" s="2530"/>
      <c r="I21" s="2529">
        <v>5.0205274892637881</v>
      </c>
      <c r="J21" s="2530"/>
      <c r="K21" s="1280"/>
      <c r="M21" s="1279"/>
      <c r="T21" s="1254"/>
      <c r="U21" s="1254"/>
      <c r="V21" s="1254"/>
      <c r="W21" s="1254"/>
    </row>
    <row r="22" spans="1:28" s="737" customFormat="1" ht="13.5" customHeight="1">
      <c r="A22" s="2541"/>
      <c r="B22" s="2556" t="s">
        <v>571</v>
      </c>
      <c r="C22" s="2557"/>
      <c r="D22" s="2557"/>
      <c r="E22" s="2557"/>
      <c r="F22" s="2558"/>
      <c r="G22" s="2554">
        <v>66.567515759622836</v>
      </c>
      <c r="H22" s="2555"/>
      <c r="I22" s="2554">
        <v>5.7146554813420884</v>
      </c>
      <c r="J22" s="2555"/>
      <c r="K22" s="1282"/>
      <c r="M22" s="1279"/>
      <c r="T22" s="1254"/>
      <c r="U22" s="1254"/>
      <c r="V22" s="1254"/>
      <c r="W22" s="1254"/>
    </row>
    <row r="23" spans="1:28" s="746" customFormat="1" ht="13.5" customHeight="1">
      <c r="A23" s="2541"/>
      <c r="B23" s="2543"/>
      <c r="C23" s="2544"/>
      <c r="D23" s="2544"/>
      <c r="E23" s="2544"/>
      <c r="F23" s="2545"/>
      <c r="G23" s="2546"/>
      <c r="H23" s="2547"/>
      <c r="I23" s="2548"/>
      <c r="J23" s="2549"/>
      <c r="K23" s="1283"/>
      <c r="M23" s="1279"/>
      <c r="T23" s="1284"/>
      <c r="U23" s="1284"/>
      <c r="V23" s="1284"/>
      <c r="W23" s="1284"/>
    </row>
    <row r="24" spans="1:28" s="746" customFormat="1" ht="13.5" customHeight="1">
      <c r="A24" s="2541"/>
      <c r="B24" s="2526" t="s">
        <v>939</v>
      </c>
      <c r="C24" s="2527"/>
      <c r="D24" s="2527"/>
      <c r="E24" s="2527"/>
      <c r="F24" s="2528"/>
      <c r="G24" s="2529">
        <v>12.9475</v>
      </c>
      <c r="H24" s="2530"/>
      <c r="I24" s="2531"/>
      <c r="J24" s="2532"/>
      <c r="K24" s="1285"/>
      <c r="M24" s="1279"/>
      <c r="T24" s="1284"/>
      <c r="U24" s="1284"/>
      <c r="V24" s="1284"/>
      <c r="W24" s="1284"/>
    </row>
    <row r="25" spans="1:28" s="746" customFormat="1" ht="13.5" customHeight="1">
      <c r="A25" s="2541"/>
      <c r="B25" s="2533" t="s">
        <v>940</v>
      </c>
      <c r="C25" s="2534"/>
      <c r="D25" s="2534"/>
      <c r="E25" s="2534"/>
      <c r="F25" s="2535"/>
      <c r="G25" s="2536">
        <v>79.515015759622841</v>
      </c>
      <c r="H25" s="2537"/>
      <c r="I25" s="2538"/>
      <c r="J25" s="2539"/>
      <c r="K25" s="1285"/>
      <c r="M25" s="1279"/>
      <c r="T25" s="1284"/>
      <c r="U25" s="1284"/>
      <c r="V25" s="1284"/>
      <c r="W25" s="1284"/>
    </row>
    <row r="26" spans="1:28" s="746" customFormat="1" ht="13.5" customHeight="1">
      <c r="A26" s="2542"/>
      <c r="B26" s="2533" t="s">
        <v>941</v>
      </c>
      <c r="C26" s="2534"/>
      <c r="D26" s="2534"/>
      <c r="E26" s="2534"/>
      <c r="F26" s="2535"/>
      <c r="G26" s="2536">
        <v>3.5661339999999999</v>
      </c>
      <c r="H26" s="2537"/>
      <c r="I26" s="2536">
        <v>3</v>
      </c>
      <c r="J26" s="2537"/>
      <c r="K26" s="1280"/>
      <c r="M26" s="1279"/>
      <c r="T26" s="1284"/>
      <c r="U26" s="1284"/>
      <c r="V26" s="1284"/>
      <c r="W26" s="1284"/>
    </row>
    <row r="27" spans="1:28" s="737" customFormat="1" ht="7.5" customHeight="1">
      <c r="A27" s="781"/>
      <c r="B27" s="781"/>
      <c r="C27" s="781"/>
      <c r="D27" s="781"/>
      <c r="T27" s="1254"/>
      <c r="U27" s="1254"/>
      <c r="V27" s="1254"/>
      <c r="W27" s="1254"/>
    </row>
    <row r="28" spans="1:28" s="781" customFormat="1" ht="12" customHeight="1">
      <c r="A28" s="2465" t="s">
        <v>942</v>
      </c>
      <c r="B28" s="2465"/>
      <c r="C28" s="2465"/>
      <c r="D28" s="2465"/>
      <c r="E28" s="2465"/>
      <c r="F28" s="2465"/>
      <c r="G28" s="2465"/>
      <c r="H28" s="2465"/>
      <c r="I28" s="2465"/>
      <c r="J28" s="2465"/>
      <c r="K28" s="2465"/>
      <c r="L28" s="720"/>
      <c r="T28" s="1258"/>
      <c r="U28" s="1258"/>
      <c r="V28" s="1258"/>
      <c r="W28" s="1258"/>
    </row>
    <row r="29" spans="1:28" s="106" customFormat="1" ht="22.5" customHeight="1">
      <c r="A29" s="239"/>
      <c r="T29" s="1288"/>
      <c r="U29" s="1288"/>
      <c r="V29" s="1288"/>
      <c r="W29" s="1288"/>
    </row>
    <row r="30" spans="1:28" s="109" customFormat="1" ht="18.75" customHeight="1">
      <c r="A30" s="149" t="s">
        <v>943</v>
      </c>
      <c r="Q30" s="1289"/>
      <c r="R30" s="1289"/>
      <c r="S30" s="1289"/>
      <c r="T30" s="1290"/>
      <c r="U30" s="1290"/>
      <c r="V30" s="1290"/>
      <c r="W30" s="1290"/>
      <c r="X30" s="1289"/>
      <c r="Y30" s="1289"/>
      <c r="Z30" s="1289"/>
      <c r="AA30" s="1289"/>
      <c r="AB30" s="1289"/>
    </row>
    <row r="31" spans="1:28" s="110" customFormat="1" ht="12.75" customHeight="1">
      <c r="Q31" s="1291"/>
      <c r="R31" s="1291"/>
      <c r="S31" s="1291"/>
      <c r="T31" s="1292"/>
      <c r="U31" s="1292"/>
      <c r="V31" s="1292"/>
      <c r="W31" s="1292"/>
      <c r="X31" s="1291"/>
      <c r="Y31" s="1291"/>
      <c r="Z31" s="1291"/>
      <c r="AA31" s="1291"/>
      <c r="AB31" s="1291"/>
    </row>
    <row r="32" spans="1:28" ht="13.5" customHeight="1">
      <c r="A32" s="1293" t="s">
        <v>944</v>
      </c>
      <c r="B32" s="1294"/>
      <c r="C32" s="1295" t="s">
        <v>945</v>
      </c>
      <c r="D32" s="1296" t="s">
        <v>946</v>
      </c>
      <c r="E32" s="1296" t="s">
        <v>947</v>
      </c>
      <c r="F32" s="1296" t="s">
        <v>948</v>
      </c>
      <c r="G32" s="1296" t="s">
        <v>949</v>
      </c>
      <c r="H32" s="1296" t="s">
        <v>950</v>
      </c>
      <c r="I32" s="1296" t="s">
        <v>951</v>
      </c>
      <c r="J32" s="1296" t="s">
        <v>952</v>
      </c>
      <c r="K32" s="1296" t="s">
        <v>953</v>
      </c>
      <c r="L32" s="1296" t="s">
        <v>954</v>
      </c>
      <c r="M32" s="1296" t="s">
        <v>955</v>
      </c>
      <c r="N32" s="1297"/>
      <c r="Q32" s="1299"/>
      <c r="R32" s="1300"/>
      <c r="S32" s="1300"/>
      <c r="T32" s="1301"/>
      <c r="U32" s="1302"/>
      <c r="V32" s="1302"/>
      <c r="W32" s="1302"/>
      <c r="X32" s="1303"/>
      <c r="Y32" s="1303"/>
      <c r="Z32" s="1303"/>
      <c r="AA32" s="1303"/>
      <c r="AB32" s="1303"/>
    </row>
    <row r="33" spans="1:28" ht="12" customHeight="1">
      <c r="A33" s="1304" t="s">
        <v>956</v>
      </c>
      <c r="B33" s="1305"/>
      <c r="C33" s="1306">
        <v>0.6</v>
      </c>
      <c r="D33" s="1306">
        <v>18.5</v>
      </c>
      <c r="E33" s="1306">
        <v>15.3</v>
      </c>
      <c r="F33" s="1306">
        <v>35.9</v>
      </c>
      <c r="G33" s="1306">
        <v>36.4</v>
      </c>
      <c r="H33" s="1306">
        <v>19</v>
      </c>
      <c r="I33" s="1306">
        <v>9</v>
      </c>
      <c r="J33" s="1306">
        <v>1.5</v>
      </c>
      <c r="K33" s="1306">
        <v>0.4</v>
      </c>
      <c r="L33" s="1306">
        <v>1.8</v>
      </c>
      <c r="M33" s="1306">
        <v>3.3</v>
      </c>
      <c r="N33" s="1307"/>
      <c r="AA33" s="1303"/>
      <c r="AB33" s="1303"/>
    </row>
    <row r="34" spans="1:28" ht="12" customHeight="1">
      <c r="A34" s="1308" t="s">
        <v>937</v>
      </c>
      <c r="B34" s="1309"/>
      <c r="C34" s="1310">
        <v>0.1</v>
      </c>
      <c r="D34" s="1310">
        <v>63.1</v>
      </c>
      <c r="E34" s="1310">
        <v>56.2</v>
      </c>
      <c r="F34" s="1310">
        <v>52.7</v>
      </c>
      <c r="G34" s="1310">
        <v>64.599999999999994</v>
      </c>
      <c r="H34" s="1310">
        <v>77.599999999999994</v>
      </c>
      <c r="I34" s="1310">
        <v>24.6</v>
      </c>
      <c r="J34" s="1310">
        <v>10</v>
      </c>
      <c r="K34" s="1310">
        <v>10.1</v>
      </c>
      <c r="L34" s="1310">
        <v>20.100000000000001</v>
      </c>
      <c r="M34" s="1310">
        <v>29.3</v>
      </c>
      <c r="N34" s="1307"/>
      <c r="AA34" s="1303"/>
      <c r="AB34" s="1303"/>
    </row>
    <row r="35" spans="1:28" ht="12" customHeight="1">
      <c r="A35" s="1311" t="s">
        <v>571</v>
      </c>
      <c r="B35" s="1312"/>
      <c r="C35" s="1313">
        <v>0.7</v>
      </c>
      <c r="D35" s="1313">
        <v>81.599999999999994</v>
      </c>
      <c r="E35" s="1313">
        <v>71.5</v>
      </c>
      <c r="F35" s="1313">
        <v>88.6</v>
      </c>
      <c r="G35" s="1313">
        <v>101</v>
      </c>
      <c r="H35" s="1313">
        <v>96.6</v>
      </c>
      <c r="I35" s="1313">
        <v>33.6</v>
      </c>
      <c r="J35" s="1313">
        <v>11.5</v>
      </c>
      <c r="K35" s="1313">
        <v>10.5</v>
      </c>
      <c r="L35" s="1313">
        <v>21.900000000000002</v>
      </c>
      <c r="M35" s="1313">
        <v>32.6</v>
      </c>
      <c r="N35" s="1314"/>
      <c r="Q35" s="1299"/>
      <c r="R35" s="1300"/>
      <c r="S35" s="1300"/>
      <c r="T35" s="1301"/>
      <c r="U35" s="1302"/>
      <c r="V35" s="1302"/>
      <c r="W35" s="1302"/>
      <c r="X35" s="1303"/>
      <c r="Y35" s="1303"/>
      <c r="Z35" s="1303"/>
      <c r="AA35" s="1303"/>
      <c r="AB35" s="1303"/>
    </row>
    <row r="36" spans="1:28">
      <c r="Q36" s="1299"/>
      <c r="R36" s="1300"/>
      <c r="S36" s="1300"/>
      <c r="T36" s="1301"/>
      <c r="U36" s="1302"/>
      <c r="V36" s="1302"/>
      <c r="W36" s="1302"/>
      <c r="X36" s="1303"/>
      <c r="Y36" s="1303"/>
      <c r="Z36" s="1303"/>
      <c r="AA36" s="1303"/>
      <c r="AB36" s="1303"/>
    </row>
    <row r="37" spans="1:28">
      <c r="B37" s="1315">
        <v>0</v>
      </c>
      <c r="C37" s="1315">
        <v>0.7</v>
      </c>
      <c r="D37" s="1315">
        <v>81.599999999999994</v>
      </c>
      <c r="E37" s="1315">
        <v>71.5</v>
      </c>
      <c r="F37" s="1315">
        <v>88.6</v>
      </c>
      <c r="G37" s="1315">
        <v>101</v>
      </c>
      <c r="H37" s="1315">
        <v>96.6</v>
      </c>
      <c r="I37" s="1315">
        <v>33.6</v>
      </c>
      <c r="J37" s="1315">
        <v>11.5</v>
      </c>
      <c r="K37" s="1315">
        <v>10.5</v>
      </c>
      <c r="L37" s="1315">
        <v>21.900000000000002</v>
      </c>
      <c r="M37" s="1315">
        <v>32.6</v>
      </c>
      <c r="N37" s="1315">
        <v>23.3</v>
      </c>
      <c r="Q37" s="1299"/>
      <c r="R37" s="1300"/>
      <c r="S37" s="1300"/>
      <c r="T37" s="1301"/>
      <c r="U37" s="1302"/>
      <c r="V37" s="1302"/>
      <c r="W37" s="1302"/>
      <c r="X37" s="1303"/>
      <c r="Y37" s="1303"/>
      <c r="Z37" s="1303"/>
      <c r="AA37" s="1303"/>
      <c r="AB37" s="1303"/>
    </row>
    <row r="38" spans="1:28">
      <c r="Q38" s="1299"/>
      <c r="R38" s="1300"/>
      <c r="S38" s="1300"/>
      <c r="T38" s="1300"/>
      <c r="U38" s="1316"/>
      <c r="V38" s="1316"/>
      <c r="W38" s="1316"/>
      <c r="X38" s="1303"/>
      <c r="Y38" s="1303"/>
      <c r="Z38" s="1303"/>
      <c r="AA38" s="1303"/>
      <c r="AB38" s="1303"/>
    </row>
    <row r="39" spans="1:28">
      <c r="Q39" s="1299"/>
      <c r="R39" s="1300"/>
      <c r="S39" s="1300"/>
      <c r="T39" s="1300"/>
      <c r="U39" s="1316"/>
      <c r="V39" s="1316"/>
      <c r="W39" s="1316"/>
      <c r="X39" s="1303"/>
      <c r="Y39" s="1303"/>
      <c r="Z39" s="1303"/>
      <c r="AA39" s="1303"/>
      <c r="AB39" s="1303"/>
    </row>
    <row r="40" spans="1:28">
      <c r="Q40" s="1299"/>
      <c r="R40" s="1300"/>
      <c r="S40" s="1300"/>
      <c r="T40" s="1300"/>
      <c r="U40" s="1316"/>
      <c r="V40" s="1316"/>
      <c r="W40" s="1316"/>
      <c r="X40" s="1303"/>
      <c r="Y40" s="1303"/>
      <c r="Z40" s="1303"/>
      <c r="AA40" s="1303"/>
      <c r="AB40" s="1303"/>
    </row>
    <row r="41" spans="1:28">
      <c r="Q41" s="1317"/>
      <c r="R41" s="1300"/>
      <c r="S41" s="1300"/>
      <c r="T41" s="1300"/>
      <c r="U41" s="1316"/>
      <c r="V41" s="1316"/>
      <c r="W41" s="1316"/>
      <c r="X41" s="1303"/>
      <c r="Y41" s="1303"/>
      <c r="Z41" s="1303"/>
      <c r="AA41" s="1303"/>
      <c r="AB41" s="1303"/>
    </row>
    <row r="42" spans="1:28">
      <c r="Q42" s="1303"/>
      <c r="R42" s="1303"/>
      <c r="S42" s="1303"/>
      <c r="T42" s="1303"/>
      <c r="U42" s="1303"/>
      <c r="V42" s="1303"/>
      <c r="W42" s="1303"/>
      <c r="X42" s="1303"/>
      <c r="Y42" s="1303"/>
      <c r="Z42" s="1303"/>
      <c r="AA42" s="1303"/>
      <c r="AB42" s="1303"/>
    </row>
    <row r="43" spans="1:28">
      <c r="Q43" s="1303"/>
      <c r="R43" s="1303"/>
      <c r="S43" s="1303"/>
      <c r="T43" s="1303"/>
      <c r="U43" s="1303"/>
      <c r="V43" s="1303"/>
      <c r="W43" s="1303"/>
      <c r="X43" s="1303"/>
      <c r="Y43" s="1303"/>
      <c r="Z43" s="1303"/>
      <c r="AA43" s="1303"/>
      <c r="AB43" s="1303"/>
    </row>
    <row r="48" spans="1:28" ht="12" customHeight="1"/>
    <row r="58" spans="1:1">
      <c r="A58" s="1318" t="s">
        <v>957</v>
      </c>
    </row>
  </sheetData>
  <mergeCells count="68">
    <mergeCell ref="A4:N4"/>
    <mergeCell ref="G5:H5"/>
    <mergeCell ref="I5:J5"/>
    <mergeCell ref="A6:A11"/>
    <mergeCell ref="B6:F6"/>
    <mergeCell ref="G6:H6"/>
    <mergeCell ref="I6:J6"/>
    <mergeCell ref="B7:F7"/>
    <mergeCell ref="G7:H7"/>
    <mergeCell ref="I7:J7"/>
    <mergeCell ref="B8:F8"/>
    <mergeCell ref="G8:H8"/>
    <mergeCell ref="I8:J8"/>
    <mergeCell ref="B9:F9"/>
    <mergeCell ref="G9:H9"/>
    <mergeCell ref="I9:J9"/>
    <mergeCell ref="I17:J17"/>
    <mergeCell ref="I18:J18"/>
    <mergeCell ref="B10:F10"/>
    <mergeCell ref="G10:H10"/>
    <mergeCell ref="I10:J10"/>
    <mergeCell ref="B11:F11"/>
    <mergeCell ref="G11:H11"/>
    <mergeCell ref="I11:J11"/>
    <mergeCell ref="B18:F18"/>
    <mergeCell ref="G18:H18"/>
    <mergeCell ref="A13:A18"/>
    <mergeCell ref="B13:F13"/>
    <mergeCell ref="G13:H13"/>
    <mergeCell ref="B14:F14"/>
    <mergeCell ref="G14:H14"/>
    <mergeCell ref="B15:F15"/>
    <mergeCell ref="B17:F17"/>
    <mergeCell ref="G17:H17"/>
    <mergeCell ref="G12:H12"/>
    <mergeCell ref="I12:J12"/>
    <mergeCell ref="G15:H15"/>
    <mergeCell ref="I15:J15"/>
    <mergeCell ref="B16:F16"/>
    <mergeCell ref="G16:H16"/>
    <mergeCell ref="I16:J16"/>
    <mergeCell ref="I13:J13"/>
    <mergeCell ref="I14:J14"/>
    <mergeCell ref="G19:H19"/>
    <mergeCell ref="I19:J19"/>
    <mergeCell ref="I22:J22"/>
    <mergeCell ref="B26:F26"/>
    <mergeCell ref="G26:H26"/>
    <mergeCell ref="I26:J26"/>
    <mergeCell ref="B22:F22"/>
    <mergeCell ref="G22:H22"/>
    <mergeCell ref="G20:H20"/>
    <mergeCell ref="I20:J20"/>
    <mergeCell ref="B21:F21"/>
    <mergeCell ref="G21:H21"/>
    <mergeCell ref="I21:J21"/>
    <mergeCell ref="A28:K28"/>
    <mergeCell ref="B24:F24"/>
    <mergeCell ref="G24:H24"/>
    <mergeCell ref="I24:J24"/>
    <mergeCell ref="B25:F25"/>
    <mergeCell ref="G25:H25"/>
    <mergeCell ref="I25:J25"/>
    <mergeCell ref="A20:A26"/>
    <mergeCell ref="B23:F23"/>
    <mergeCell ref="G23:H23"/>
    <mergeCell ref="I23:J23"/>
    <mergeCell ref="B20:F20"/>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zoomScale="140" zoomScaleNormal="140" zoomScaleSheetLayoutView="90" workbookViewId="0"/>
  </sheetViews>
  <sheetFormatPr baseColWidth="10" defaultColWidth="9.140625" defaultRowHeight="12.75"/>
  <cols>
    <col min="1" max="1" width="22.42578125" style="1298" customWidth="1"/>
    <col min="2" max="10" width="7.85546875" style="1298" customWidth="1"/>
    <col min="11" max="16384" width="9.140625" style="1298"/>
  </cols>
  <sheetData>
    <row r="1" spans="1:11" s="109" customFormat="1" ht="18.75" customHeight="1">
      <c r="A1" s="104"/>
      <c r="B1" s="105"/>
      <c r="C1" s="105"/>
      <c r="D1" s="105"/>
      <c r="E1" s="105"/>
      <c r="F1" s="105"/>
      <c r="G1" s="105"/>
      <c r="H1" s="105"/>
      <c r="I1" s="105"/>
      <c r="J1" s="105"/>
    </row>
    <row r="2" spans="1:11" s="110" customFormat="1" ht="18.75" customHeight="1">
      <c r="A2" s="149" t="s">
        <v>958</v>
      </c>
      <c r="B2" s="109"/>
      <c r="C2" s="109"/>
      <c r="D2" s="109"/>
      <c r="E2" s="109"/>
      <c r="F2" s="109"/>
      <c r="G2" s="109"/>
      <c r="H2" s="109"/>
      <c r="I2" s="109"/>
      <c r="J2" s="109"/>
    </row>
    <row r="3" spans="1:11" s="1320" customFormat="1" ht="11.25" customHeight="1">
      <c r="A3" s="110"/>
      <c r="B3" s="110"/>
      <c r="C3" s="110"/>
      <c r="D3" s="110"/>
      <c r="E3" s="110"/>
      <c r="F3" s="110"/>
      <c r="G3" s="110"/>
      <c r="H3" s="110"/>
      <c r="I3" s="110"/>
      <c r="J3" s="110"/>
      <c r="K3" s="1319"/>
    </row>
    <row r="4" spans="1:11" s="1324" customFormat="1" ht="12" customHeight="1">
      <c r="A4" s="1321" t="s">
        <v>959</v>
      </c>
      <c r="B4" s="1322"/>
      <c r="C4" s="1322"/>
      <c r="D4" s="1322"/>
      <c r="E4" s="1322"/>
      <c r="F4" s="1322"/>
      <c r="G4" s="1322"/>
      <c r="H4" s="1322"/>
      <c r="I4" s="1322"/>
      <c r="J4" s="1322"/>
      <c r="K4" s="1323"/>
    </row>
    <row r="5" spans="1:11" s="1324" customFormat="1" ht="9" customHeight="1">
      <c r="A5" s="1325"/>
      <c r="B5" s="1326" t="s">
        <v>960</v>
      </c>
      <c r="C5" s="1326"/>
      <c r="D5" s="1326"/>
      <c r="E5" s="1326"/>
      <c r="F5" s="1326"/>
      <c r="G5" s="1326"/>
      <c r="H5" s="1326"/>
      <c r="I5" s="1326"/>
      <c r="J5" s="1326"/>
    </row>
    <row r="6" spans="1:11" s="1324" customFormat="1" ht="9" customHeight="1">
      <c r="A6" s="1325"/>
      <c r="B6" s="1327" t="s">
        <v>961</v>
      </c>
      <c r="C6" s="1327" t="s">
        <v>962</v>
      </c>
      <c r="D6" s="1327"/>
      <c r="E6" s="1327" t="s">
        <v>963</v>
      </c>
      <c r="F6" s="1327" t="s">
        <v>963</v>
      </c>
      <c r="G6" s="1327"/>
      <c r="H6" s="1327"/>
      <c r="I6" s="1327"/>
      <c r="J6" s="1327"/>
    </row>
    <row r="7" spans="1:11" s="1324" customFormat="1" ht="9" customHeight="1">
      <c r="A7" s="1325"/>
      <c r="B7" s="1327" t="s">
        <v>964</v>
      </c>
      <c r="C7" s="1327" t="s">
        <v>965</v>
      </c>
      <c r="D7" s="1327"/>
      <c r="E7" s="1327" t="s">
        <v>966</v>
      </c>
      <c r="F7" s="1327" t="s">
        <v>967</v>
      </c>
      <c r="G7" s="1327"/>
      <c r="H7" s="1327"/>
      <c r="I7" s="1327" t="s">
        <v>968</v>
      </c>
      <c r="J7" s="1327"/>
    </row>
    <row r="8" spans="1:11" s="1324" customFormat="1" ht="9" customHeight="1">
      <c r="A8" s="1325"/>
      <c r="B8" s="1327" t="s">
        <v>969</v>
      </c>
      <c r="C8" s="1327" t="s">
        <v>969</v>
      </c>
      <c r="D8" s="1327"/>
      <c r="E8" s="1327" t="s">
        <v>970</v>
      </c>
      <c r="F8" s="1327" t="s">
        <v>971</v>
      </c>
      <c r="G8" s="1327"/>
      <c r="H8" s="1327" t="s">
        <v>972</v>
      </c>
      <c r="I8" s="1327" t="s">
        <v>973</v>
      </c>
      <c r="J8" s="1327"/>
    </row>
    <row r="9" spans="1:11" s="1328" customFormat="1" ht="9" customHeight="1">
      <c r="A9" s="1325"/>
      <c r="B9" s="1327" t="s">
        <v>974</v>
      </c>
      <c r="C9" s="1327" t="s">
        <v>974</v>
      </c>
      <c r="D9" s="1327" t="s">
        <v>975</v>
      </c>
      <c r="E9" s="1327" t="s">
        <v>976</v>
      </c>
      <c r="F9" s="1327" t="s">
        <v>977</v>
      </c>
      <c r="G9" s="1327" t="s">
        <v>978</v>
      </c>
      <c r="H9" s="1327" t="s">
        <v>979</v>
      </c>
      <c r="I9" s="1327" t="s">
        <v>980</v>
      </c>
      <c r="J9" s="1327"/>
    </row>
    <row r="10" spans="1:11" s="1320" customFormat="1" ht="11.1" customHeight="1">
      <c r="A10" s="1329" t="s">
        <v>981</v>
      </c>
      <c r="B10" s="1327" t="s">
        <v>982</v>
      </c>
      <c r="C10" s="1327" t="s">
        <v>982</v>
      </c>
      <c r="D10" s="1330" t="s">
        <v>983</v>
      </c>
      <c r="E10" s="1330" t="s">
        <v>984</v>
      </c>
      <c r="F10" s="1330" t="s">
        <v>985</v>
      </c>
      <c r="G10" s="1330" t="s">
        <v>986</v>
      </c>
      <c r="H10" s="1330" t="s">
        <v>987</v>
      </c>
      <c r="I10" s="1330" t="s">
        <v>988</v>
      </c>
      <c r="J10" s="1330" t="s">
        <v>989</v>
      </c>
    </row>
    <row r="11" spans="1:11" s="1320" customFormat="1" ht="12" customHeight="1">
      <c r="A11" s="1331" t="s">
        <v>990</v>
      </c>
      <c r="B11" s="1332"/>
      <c r="C11" s="1332"/>
      <c r="D11" s="1332"/>
      <c r="E11" s="1332"/>
      <c r="F11" s="1332"/>
      <c r="G11" s="1332"/>
      <c r="H11" s="1332"/>
      <c r="I11" s="1332">
        <v>3976.3330000000001</v>
      </c>
      <c r="J11" s="1332">
        <v>3976.3330000000001</v>
      </c>
    </row>
    <row r="12" spans="1:11" s="1320" customFormat="1" ht="12" customHeight="1">
      <c r="A12" s="1333" t="s">
        <v>991</v>
      </c>
      <c r="B12" s="1334"/>
      <c r="C12" s="1334">
        <v>3053.8780000000002</v>
      </c>
      <c r="D12" s="1334">
        <v>541.21</v>
      </c>
      <c r="E12" s="1334"/>
      <c r="F12" s="1334">
        <v>750.99900000000002</v>
      </c>
      <c r="G12" s="1334"/>
      <c r="H12" s="1334"/>
      <c r="I12" s="1334">
        <v>1102.114</v>
      </c>
      <c r="J12" s="1334">
        <v>5448.2010000000009</v>
      </c>
    </row>
    <row r="13" spans="1:11" s="1320" customFormat="1" ht="12" customHeight="1">
      <c r="A13" s="1335" t="s">
        <v>992</v>
      </c>
      <c r="B13" s="1334"/>
      <c r="C13" s="1334"/>
      <c r="D13" s="1334">
        <v>2856.2629999999999</v>
      </c>
      <c r="E13" s="1334"/>
      <c r="F13" s="1334"/>
      <c r="G13" s="1334"/>
      <c r="H13" s="1334"/>
      <c r="I13" s="1334"/>
      <c r="J13" s="1334">
        <v>2856.2629999999999</v>
      </c>
    </row>
    <row r="14" spans="1:11" s="1337" customFormat="1" ht="12" customHeight="1">
      <c r="A14" s="1335" t="s">
        <v>993</v>
      </c>
      <c r="B14" s="1334"/>
      <c r="C14" s="1334"/>
      <c r="D14" s="1334"/>
      <c r="E14" s="1334"/>
      <c r="F14" s="1334"/>
      <c r="G14" s="1334">
        <v>430442.13237900002</v>
      </c>
      <c r="H14" s="1334">
        <v>300.54199999999997</v>
      </c>
      <c r="I14" s="1334"/>
      <c r="J14" s="1336">
        <v>430742.67437900003</v>
      </c>
    </row>
    <row r="15" spans="1:11" s="1337" customFormat="1" ht="12" customHeight="1">
      <c r="A15" s="1338" t="s">
        <v>571</v>
      </c>
      <c r="B15" s="1339">
        <v>0</v>
      </c>
      <c r="C15" s="1339">
        <v>3053.8780000000002</v>
      </c>
      <c r="D15" s="1339">
        <v>3397.473</v>
      </c>
      <c r="E15" s="1339">
        <v>0</v>
      </c>
      <c r="F15" s="1339">
        <v>750.99900000000002</v>
      </c>
      <c r="G15" s="1339">
        <v>430442.13237900002</v>
      </c>
      <c r="H15" s="1339">
        <v>300.54199999999997</v>
      </c>
      <c r="I15" s="1339">
        <v>5078.4470000000001</v>
      </c>
      <c r="J15" s="1339">
        <v>443023.47137900005</v>
      </c>
    </row>
    <row r="16" spans="1:11" s="1320" customFormat="1" ht="10.5" customHeight="1">
      <c r="A16" s="1340"/>
      <c r="B16" s="1341"/>
      <c r="C16" s="1341"/>
      <c r="D16" s="1341"/>
      <c r="E16" s="1341"/>
      <c r="F16" s="1341"/>
      <c r="G16" s="1341"/>
      <c r="H16" s="1341"/>
      <c r="I16" s="1342"/>
      <c r="J16" s="1342"/>
      <c r="K16" s="1319"/>
    </row>
    <row r="17" spans="1:12" s="1324" customFormat="1" ht="9" customHeight="1">
      <c r="A17" s="1343" t="s">
        <v>994</v>
      </c>
      <c r="B17" s="1322"/>
      <c r="C17" s="1322"/>
      <c r="D17" s="1322"/>
      <c r="E17" s="1322"/>
      <c r="F17" s="1322"/>
      <c r="G17" s="1322"/>
      <c r="H17" s="1322"/>
      <c r="I17" s="1322"/>
      <c r="J17" s="1322"/>
      <c r="K17" s="1323"/>
    </row>
    <row r="18" spans="1:12" s="1320" customFormat="1" ht="11.1" customHeight="1">
      <c r="A18" s="1344"/>
      <c r="B18" s="757" t="s">
        <v>374</v>
      </c>
      <c r="C18" s="735" t="s">
        <v>375</v>
      </c>
      <c r="D18" s="735" t="s">
        <v>377</v>
      </c>
      <c r="E18" s="736" t="s">
        <v>374</v>
      </c>
      <c r="F18" s="736" t="s">
        <v>375</v>
      </c>
      <c r="G18" s="736" t="s">
        <v>376</v>
      </c>
      <c r="H18" s="736" t="s">
        <v>377</v>
      </c>
      <c r="I18" s="736" t="s">
        <v>374</v>
      </c>
      <c r="J18" s="736" t="s">
        <v>375</v>
      </c>
      <c r="K18" s="1345"/>
      <c r="L18" s="1346"/>
    </row>
    <row r="19" spans="1:12" s="1320" customFormat="1" ht="11.1" customHeight="1">
      <c r="A19" s="1329" t="s">
        <v>981</v>
      </c>
      <c r="B19" s="758" t="s">
        <v>27</v>
      </c>
      <c r="C19" s="741" t="s">
        <v>27</v>
      </c>
      <c r="D19" s="741" t="s">
        <v>328</v>
      </c>
      <c r="E19" s="741" t="s">
        <v>328</v>
      </c>
      <c r="F19" s="741" t="s">
        <v>328</v>
      </c>
      <c r="G19" s="741" t="s">
        <v>328</v>
      </c>
      <c r="H19" s="741" t="s">
        <v>329</v>
      </c>
      <c r="I19" s="741" t="s">
        <v>329</v>
      </c>
      <c r="J19" s="741" t="s">
        <v>329</v>
      </c>
      <c r="K19" s="1345"/>
      <c r="L19" s="1346"/>
    </row>
    <row r="20" spans="1:12" s="1320" customFormat="1" ht="12" customHeight="1">
      <c r="A20" s="1331" t="s">
        <v>990</v>
      </c>
      <c r="B20" s="1347">
        <v>3976.3330000000001</v>
      </c>
      <c r="C20" s="1348">
        <v>3807.1039999999998</v>
      </c>
      <c r="D20" s="1349">
        <v>3837.4432849999998</v>
      </c>
      <c r="E20" s="1349">
        <v>3623.806</v>
      </c>
      <c r="F20" s="1349">
        <v>5389.8795170000003</v>
      </c>
      <c r="G20" s="1349">
        <v>4394.2870000000003</v>
      </c>
      <c r="H20" s="1349">
        <v>3560</v>
      </c>
      <c r="I20" s="1349">
        <v>3531.1770000000001</v>
      </c>
      <c r="J20" s="1349">
        <v>3010.9999999999955</v>
      </c>
      <c r="K20" s="1322"/>
      <c r="L20" s="1346"/>
    </row>
    <row r="21" spans="1:12" s="1320" customFormat="1" ht="12" customHeight="1">
      <c r="A21" s="1333" t="s">
        <v>991</v>
      </c>
      <c r="B21" s="1350">
        <v>5448.2010000000009</v>
      </c>
      <c r="C21" s="1351">
        <v>13233.383000000002</v>
      </c>
      <c r="D21" s="1352">
        <v>14066.614000000001</v>
      </c>
      <c r="E21" s="1352">
        <v>3368.0329999999999</v>
      </c>
      <c r="F21" s="1352">
        <v>19188.726000000002</v>
      </c>
      <c r="G21" s="1352">
        <v>19809.089000000004</v>
      </c>
      <c r="H21" s="1352">
        <v>25822</v>
      </c>
      <c r="I21" s="1352">
        <v>18324.834999999999</v>
      </c>
      <c r="J21" s="1352">
        <v>19802.483</v>
      </c>
      <c r="K21" s="1322"/>
      <c r="L21" s="1346"/>
    </row>
    <row r="22" spans="1:12" s="1320" customFormat="1" ht="12" customHeight="1">
      <c r="A22" s="1335" t="s">
        <v>992</v>
      </c>
      <c r="B22" s="1350">
        <v>2856.2629999999999</v>
      </c>
      <c r="C22" s="1351">
        <v>7772.8140000000003</v>
      </c>
      <c r="D22" s="1352">
        <v>0</v>
      </c>
      <c r="E22" s="1352">
        <v>2734.9</v>
      </c>
      <c r="F22" s="1352">
        <v>31289.153999999999</v>
      </c>
      <c r="G22" s="1352">
        <v>38476.11</v>
      </c>
      <c r="H22" s="1352">
        <v>55368</v>
      </c>
      <c r="I22" s="1352">
        <v>59176.373999999996</v>
      </c>
      <c r="J22" s="1352">
        <v>48235.51</v>
      </c>
      <c r="K22" s="1322"/>
      <c r="L22" s="1319"/>
    </row>
    <row r="23" spans="1:12" s="1337" customFormat="1" ht="12" customHeight="1">
      <c r="A23" s="1335" t="s">
        <v>993</v>
      </c>
      <c r="B23" s="1350">
        <v>430742.67437900003</v>
      </c>
      <c r="C23" s="1351">
        <v>455131.09500000003</v>
      </c>
      <c r="D23" s="1352">
        <v>437326.39799999999</v>
      </c>
      <c r="E23" s="1352">
        <v>455061.58210599999</v>
      </c>
      <c r="F23" s="1352">
        <v>461416.57107100001</v>
      </c>
      <c r="G23" s="1352">
        <v>448813.29239784495</v>
      </c>
      <c r="H23" s="1352">
        <v>467643.76343201299</v>
      </c>
      <c r="I23" s="1352">
        <v>394269.28401450004</v>
      </c>
      <c r="J23" s="1352">
        <v>440618.01083379198</v>
      </c>
      <c r="K23" s="1322"/>
      <c r="L23" s="1353"/>
    </row>
    <row r="24" spans="1:12" s="1337" customFormat="1" ht="12" customHeight="1">
      <c r="A24" s="1338" t="s">
        <v>571</v>
      </c>
      <c r="B24" s="1354">
        <v>443023.47137900005</v>
      </c>
      <c r="C24" s="1355">
        <v>479944.39600000001</v>
      </c>
      <c r="D24" s="1339">
        <v>455230.45528499997</v>
      </c>
      <c r="E24" s="1339">
        <v>464788.32110599999</v>
      </c>
      <c r="F24" s="1339">
        <v>517284.33058800001</v>
      </c>
      <c r="G24" s="1339">
        <v>511492.77839784499</v>
      </c>
      <c r="H24" s="1339">
        <v>552393.76343201299</v>
      </c>
      <c r="I24" s="1339">
        <v>475301.67001450004</v>
      </c>
      <c r="J24" s="1339">
        <v>511667.003833792</v>
      </c>
      <c r="K24" s="1342"/>
      <c r="L24" s="1353"/>
    </row>
    <row r="25" spans="1:12" s="1320" customFormat="1" ht="18.75" customHeight="1">
      <c r="A25" s="1340"/>
      <c r="B25" s="1341"/>
      <c r="C25" s="1341"/>
      <c r="D25" s="1342"/>
      <c r="E25" s="1342"/>
      <c r="F25" s="1342"/>
      <c r="G25" s="1342"/>
      <c r="H25" s="1342"/>
      <c r="I25" s="1342"/>
      <c r="J25" s="1342"/>
      <c r="K25" s="1319"/>
    </row>
    <row r="26" spans="1:12" s="110" customFormat="1" ht="18.75" customHeight="1">
      <c r="A26" s="149" t="s">
        <v>995</v>
      </c>
      <c r="B26" s="109"/>
      <c r="C26" s="109"/>
      <c r="D26" s="109"/>
      <c r="E26" s="109"/>
      <c r="F26" s="109"/>
      <c r="G26" s="109"/>
      <c r="H26" s="109"/>
      <c r="I26" s="109"/>
      <c r="J26" s="109"/>
    </row>
    <row r="27" spans="1:12" s="1320" customFormat="1" ht="11.25" customHeight="1">
      <c r="A27" s="110"/>
      <c r="B27" s="110"/>
      <c r="C27" s="110"/>
      <c r="D27" s="110"/>
      <c r="E27" s="110"/>
      <c r="F27" s="110"/>
      <c r="G27" s="110"/>
      <c r="H27" s="110"/>
      <c r="I27" s="110"/>
      <c r="J27" s="110"/>
      <c r="K27" s="1319"/>
    </row>
    <row r="28" spans="1:12" s="1324" customFormat="1" ht="9" customHeight="1">
      <c r="A28" s="1325"/>
      <c r="B28" s="1326" t="s">
        <v>960</v>
      </c>
      <c r="C28" s="1326"/>
      <c r="D28" s="1326"/>
      <c r="E28" s="1326"/>
      <c r="F28" s="1326"/>
      <c r="G28" s="1326"/>
      <c r="H28" s="1326"/>
      <c r="I28" s="1326"/>
      <c r="J28" s="1326"/>
    </row>
    <row r="29" spans="1:12" s="1324" customFormat="1" ht="9" customHeight="1">
      <c r="A29" s="1325"/>
      <c r="B29" s="1327" t="s">
        <v>961</v>
      </c>
      <c r="C29" s="1327" t="s">
        <v>962</v>
      </c>
      <c r="D29" s="1327"/>
      <c r="E29" s="1327" t="s">
        <v>963</v>
      </c>
      <c r="F29" s="1327" t="s">
        <v>963</v>
      </c>
      <c r="G29" s="1327"/>
      <c r="H29" s="1327"/>
      <c r="I29" s="1327"/>
      <c r="J29" s="1327"/>
    </row>
    <row r="30" spans="1:12" s="1324" customFormat="1" ht="9" customHeight="1">
      <c r="A30" s="1325"/>
      <c r="B30" s="1327" t="s">
        <v>964</v>
      </c>
      <c r="C30" s="1327" t="s">
        <v>965</v>
      </c>
      <c r="D30" s="1327"/>
      <c r="E30" s="1327" t="s">
        <v>966</v>
      </c>
      <c r="F30" s="1327" t="s">
        <v>967</v>
      </c>
      <c r="G30" s="1327"/>
      <c r="H30" s="1327"/>
      <c r="I30" s="1327" t="s">
        <v>968</v>
      </c>
      <c r="J30" s="1327"/>
    </row>
    <row r="31" spans="1:12" s="1324" customFormat="1" ht="9" customHeight="1">
      <c r="A31" s="1325"/>
      <c r="B31" s="1327" t="s">
        <v>969</v>
      </c>
      <c r="C31" s="1327" t="s">
        <v>969</v>
      </c>
      <c r="D31" s="1327"/>
      <c r="E31" s="1327" t="s">
        <v>970</v>
      </c>
      <c r="F31" s="1327" t="s">
        <v>971</v>
      </c>
      <c r="G31" s="1327"/>
      <c r="H31" s="1327" t="s">
        <v>972</v>
      </c>
      <c r="I31" s="1327" t="s">
        <v>973</v>
      </c>
      <c r="J31" s="1327"/>
    </row>
    <row r="32" spans="1:12" s="1328" customFormat="1" ht="9" customHeight="1">
      <c r="A32" s="1325"/>
      <c r="B32" s="1327" t="s">
        <v>974</v>
      </c>
      <c r="C32" s="1327" t="s">
        <v>974</v>
      </c>
      <c r="D32" s="1327" t="s">
        <v>975</v>
      </c>
      <c r="E32" s="1327" t="s">
        <v>976</v>
      </c>
      <c r="F32" s="1327" t="s">
        <v>977</v>
      </c>
      <c r="G32" s="1327" t="s">
        <v>978</v>
      </c>
      <c r="H32" s="1327" t="s">
        <v>979</v>
      </c>
      <c r="I32" s="1327" t="s">
        <v>980</v>
      </c>
      <c r="J32" s="1327"/>
    </row>
    <row r="33" spans="1:12" s="1320" customFormat="1" ht="11.1" customHeight="1">
      <c r="A33" s="1329" t="s">
        <v>981</v>
      </c>
      <c r="B33" s="1327" t="s">
        <v>982</v>
      </c>
      <c r="C33" s="1327" t="s">
        <v>982</v>
      </c>
      <c r="D33" s="1330" t="s">
        <v>983</v>
      </c>
      <c r="E33" s="1330" t="s">
        <v>984</v>
      </c>
      <c r="F33" s="1330" t="s">
        <v>985</v>
      </c>
      <c r="G33" s="1330" t="s">
        <v>986</v>
      </c>
      <c r="H33" s="1330" t="s">
        <v>987</v>
      </c>
      <c r="I33" s="1330" t="s">
        <v>988</v>
      </c>
      <c r="J33" s="1330" t="s">
        <v>989</v>
      </c>
    </row>
    <row r="34" spans="1:12" s="1320" customFormat="1" ht="12" customHeight="1">
      <c r="A34" s="1356" t="s">
        <v>996</v>
      </c>
      <c r="B34" s="1349">
        <v>213515.416</v>
      </c>
      <c r="C34" s="1349">
        <v>17318.095000000001</v>
      </c>
      <c r="D34" s="1349">
        <v>87848.692999999999</v>
      </c>
      <c r="E34" s="1349"/>
      <c r="F34" s="1349">
        <v>490.78800000000001</v>
      </c>
      <c r="G34" s="1349"/>
      <c r="H34" s="1349"/>
      <c r="I34" s="1349">
        <v>1557.73</v>
      </c>
      <c r="J34" s="1332">
        <v>320730.72200000001</v>
      </c>
    </row>
    <row r="35" spans="1:12" s="1320" customFormat="1" ht="12" customHeight="1">
      <c r="A35" s="1335" t="s">
        <v>997</v>
      </c>
      <c r="B35" s="1352"/>
      <c r="C35" s="1352"/>
      <c r="D35" s="1352"/>
      <c r="E35" s="1352"/>
      <c r="F35" s="1352"/>
      <c r="G35" s="1352">
        <v>11011.705620999999</v>
      </c>
      <c r="H35" s="1352"/>
      <c r="I35" s="1352"/>
      <c r="J35" s="1334">
        <v>11011.705620999999</v>
      </c>
    </row>
    <row r="36" spans="1:12" s="1320" customFormat="1" ht="12" customHeight="1">
      <c r="A36" s="1333" t="s">
        <v>998</v>
      </c>
      <c r="B36" s="1352"/>
      <c r="C36" s="1352"/>
      <c r="D36" s="1352"/>
      <c r="E36" s="1352"/>
      <c r="F36" s="1352"/>
      <c r="G36" s="1351">
        <v>202611.08523999999</v>
      </c>
      <c r="H36" s="1351">
        <v>24095.074000000001</v>
      </c>
      <c r="I36" s="1352"/>
      <c r="J36" s="1334">
        <v>226706.15923999998</v>
      </c>
    </row>
    <row r="37" spans="1:12" s="1337" customFormat="1" ht="12" customHeight="1">
      <c r="A37" s="1357" t="s">
        <v>999</v>
      </c>
      <c r="B37" s="1358"/>
      <c r="C37" s="1358"/>
      <c r="D37" s="1358"/>
      <c r="E37" s="1358"/>
      <c r="F37" s="1358"/>
      <c r="G37" s="1359"/>
      <c r="H37" s="1359">
        <v>15000</v>
      </c>
      <c r="I37" s="1358"/>
      <c r="J37" s="1336">
        <v>15000</v>
      </c>
    </row>
    <row r="38" spans="1:12" s="1360" customFormat="1" ht="12" customHeight="1">
      <c r="A38" s="1338" t="s">
        <v>571</v>
      </c>
      <c r="B38" s="1339">
        <v>213515.416</v>
      </c>
      <c r="C38" s="1339">
        <v>17318.095000000001</v>
      </c>
      <c r="D38" s="1339">
        <v>87848.692999999999</v>
      </c>
      <c r="E38" s="1339">
        <v>0</v>
      </c>
      <c r="F38" s="1339">
        <v>490.78800000000001</v>
      </c>
      <c r="G38" s="1339">
        <v>213622.79086099999</v>
      </c>
      <c r="H38" s="1339">
        <v>39095.074000000001</v>
      </c>
      <c r="I38" s="1339">
        <v>1557.73</v>
      </c>
      <c r="J38" s="1339">
        <v>573448.58686099993</v>
      </c>
    </row>
    <row r="39" spans="1:12" s="1320" customFormat="1" ht="10.5" customHeight="1">
      <c r="A39" s="1340"/>
      <c r="B39" s="1341"/>
      <c r="C39" s="1341"/>
      <c r="D39" s="1341"/>
      <c r="E39" s="1341"/>
      <c r="F39" s="1341"/>
      <c r="G39" s="1341"/>
      <c r="H39" s="1341"/>
      <c r="I39" s="1341"/>
      <c r="J39" s="1341"/>
      <c r="K39" s="1319"/>
    </row>
    <row r="40" spans="1:12" s="1324" customFormat="1" ht="9" customHeight="1">
      <c r="A40" s="1361" t="s">
        <v>994</v>
      </c>
      <c r="B40" s="1322"/>
      <c r="C40" s="1322"/>
      <c r="D40" s="1322"/>
      <c r="E40" s="1322"/>
      <c r="F40" s="1322"/>
      <c r="G40" s="1322"/>
      <c r="H40" s="1322"/>
      <c r="I40" s="1322"/>
      <c r="J40" s="1322"/>
      <c r="K40" s="1323"/>
    </row>
    <row r="41" spans="1:12" s="1320" customFormat="1" ht="11.1" customHeight="1">
      <c r="A41" s="1344"/>
      <c r="B41" s="757" t="s">
        <v>374</v>
      </c>
      <c r="C41" s="735" t="s">
        <v>375</v>
      </c>
      <c r="D41" s="735" t="s">
        <v>376</v>
      </c>
      <c r="E41" s="736" t="s">
        <v>377</v>
      </c>
      <c r="F41" s="736" t="s">
        <v>374</v>
      </c>
      <c r="G41" s="736" t="s">
        <v>375</v>
      </c>
      <c r="H41" s="736" t="s">
        <v>376</v>
      </c>
      <c r="I41" s="736" t="s">
        <v>377</v>
      </c>
      <c r="J41" s="736" t="s">
        <v>374</v>
      </c>
      <c r="K41" s="1345"/>
      <c r="L41" s="1346"/>
    </row>
    <row r="42" spans="1:12" s="1320" customFormat="1" ht="11.1" customHeight="1">
      <c r="A42" s="1329" t="s">
        <v>981</v>
      </c>
      <c r="B42" s="758" t="s">
        <v>27</v>
      </c>
      <c r="C42" s="741" t="s">
        <v>27</v>
      </c>
      <c r="D42" s="741" t="s">
        <v>27</v>
      </c>
      <c r="E42" s="741" t="s">
        <v>328</v>
      </c>
      <c r="F42" s="741" t="s">
        <v>328</v>
      </c>
      <c r="G42" s="741" t="s">
        <v>328</v>
      </c>
      <c r="H42" s="741" t="s">
        <v>328</v>
      </c>
      <c r="I42" s="741" t="s">
        <v>329</v>
      </c>
      <c r="J42" s="741" t="s">
        <v>329</v>
      </c>
      <c r="K42" s="1345"/>
      <c r="L42" s="1346"/>
    </row>
    <row r="43" spans="1:12" s="1320" customFormat="1" ht="12" customHeight="1">
      <c r="A43" s="1356" t="s">
        <v>1000</v>
      </c>
      <c r="B43" s="1347">
        <v>320730.72200000001</v>
      </c>
      <c r="C43" s="1362">
        <v>343149.43300000002</v>
      </c>
      <c r="D43" s="1363">
        <v>406517.12665754603</v>
      </c>
      <c r="E43" s="1363">
        <v>224790.46400000001</v>
      </c>
      <c r="F43" s="1363">
        <v>219408.32800000004</v>
      </c>
      <c r="G43" s="1363">
        <v>227478.76409500002</v>
      </c>
      <c r="H43" s="1363">
        <v>292932.18999999994</v>
      </c>
      <c r="I43" s="1363">
        <v>404064</v>
      </c>
      <c r="J43" s="1363">
        <v>352996.60499999998</v>
      </c>
      <c r="K43" s="1322"/>
      <c r="L43" s="1346"/>
    </row>
    <row r="44" spans="1:12" s="1320" customFormat="1" ht="12" customHeight="1">
      <c r="A44" s="1335" t="s">
        <v>997</v>
      </c>
      <c r="B44" s="1350">
        <v>11011.705620999999</v>
      </c>
      <c r="C44" s="1364">
        <v>7258.7789999999995</v>
      </c>
      <c r="D44" s="1365">
        <v>9008.1090000000004</v>
      </c>
      <c r="E44" s="1365">
        <v>8755.376796999999</v>
      </c>
      <c r="F44" s="1365">
        <v>3855.7550000000001</v>
      </c>
      <c r="G44" s="1365">
        <v>3991.0679999999998</v>
      </c>
      <c r="H44" s="1365">
        <v>5611.1812372000004</v>
      </c>
      <c r="I44" s="1365">
        <v>8461.7980000000007</v>
      </c>
      <c r="J44" s="1365">
        <v>33429.570985500002</v>
      </c>
      <c r="K44" s="1322"/>
      <c r="L44" s="1346"/>
    </row>
    <row r="45" spans="1:12" s="1320" customFormat="1" ht="12" customHeight="1">
      <c r="A45" s="1333" t="s">
        <v>998</v>
      </c>
      <c r="B45" s="1350">
        <v>226706.15923999998</v>
      </c>
      <c r="C45" s="1364">
        <v>215216.87752000001</v>
      </c>
      <c r="D45" s="1365">
        <v>165122.49900000001</v>
      </c>
      <c r="E45" s="1365">
        <v>190686.60200000001</v>
      </c>
      <c r="F45" s="1365">
        <v>190415.38415187999</v>
      </c>
      <c r="G45" s="1365">
        <v>193082.94664682198</v>
      </c>
      <c r="H45" s="1365">
        <v>193774.91180881957</v>
      </c>
      <c r="I45" s="1365">
        <v>193329.08327736406</v>
      </c>
      <c r="J45" s="1365">
        <v>278470.14743950003</v>
      </c>
      <c r="K45" s="1322"/>
      <c r="L45" s="1346"/>
    </row>
    <row r="46" spans="1:12" s="1337" customFormat="1" ht="12" customHeight="1">
      <c r="A46" s="1357" t="s">
        <v>999</v>
      </c>
      <c r="B46" s="1350">
        <v>15000</v>
      </c>
      <c r="C46" s="1364">
        <v>15000</v>
      </c>
      <c r="D46" s="1365">
        <v>15000</v>
      </c>
      <c r="E46" s="1365">
        <v>15000</v>
      </c>
      <c r="F46" s="1365">
        <v>15000</v>
      </c>
      <c r="G46" s="1365">
        <v>15000</v>
      </c>
      <c r="H46" s="1365">
        <v>15000</v>
      </c>
      <c r="I46" s="1365">
        <v>15000</v>
      </c>
      <c r="J46" s="1365">
        <v>15000</v>
      </c>
      <c r="K46" s="1322"/>
      <c r="L46" s="1353"/>
    </row>
    <row r="47" spans="1:12" s="1337" customFormat="1" ht="12" customHeight="1">
      <c r="A47" s="1338" t="s">
        <v>571</v>
      </c>
      <c r="B47" s="1354">
        <v>573448.58686099993</v>
      </c>
      <c r="C47" s="1366">
        <v>580625.08952000004</v>
      </c>
      <c r="D47" s="1367">
        <v>595647.73465754604</v>
      </c>
      <c r="E47" s="1367">
        <v>439232.44279700005</v>
      </c>
      <c r="F47" s="1367">
        <v>428679.46715188003</v>
      </c>
      <c r="G47" s="1367">
        <v>439552.778741822</v>
      </c>
      <c r="H47" s="1367">
        <v>507318.2830460195</v>
      </c>
      <c r="I47" s="1367">
        <v>620854.8812773641</v>
      </c>
      <c r="J47" s="1367">
        <v>679896.32342500007</v>
      </c>
      <c r="K47" s="1342"/>
      <c r="L47" s="1353"/>
    </row>
    <row r="48" spans="1:12" s="1360" customFormat="1" ht="7.5" customHeight="1">
      <c r="K48" s="1368"/>
    </row>
    <row r="49" spans="1:12" s="1360" customFormat="1" ht="12" customHeight="1">
      <c r="A49" s="1369" t="s">
        <v>1001</v>
      </c>
      <c r="B49" s="720"/>
      <c r="C49" s="720"/>
      <c r="D49" s="720"/>
      <c r="E49" s="720"/>
      <c r="F49" s="720"/>
      <c r="G49" s="720"/>
      <c r="H49" s="720"/>
      <c r="I49" s="720"/>
      <c r="J49" s="720"/>
    </row>
    <row r="50" spans="1:12" s="1360" customFormat="1" ht="12" customHeight="1">
      <c r="A50" s="1370" t="s">
        <v>1002</v>
      </c>
      <c r="B50" s="720"/>
      <c r="C50" s="720"/>
      <c r="D50" s="720"/>
      <c r="E50" s="720"/>
      <c r="F50" s="720"/>
      <c r="G50" s="720"/>
      <c r="H50" s="720"/>
      <c r="I50" s="720"/>
      <c r="J50" s="720"/>
    </row>
    <row r="51" spans="1:12" s="106" customFormat="1" ht="12" customHeight="1">
      <c r="A51" s="1370" t="s">
        <v>1003</v>
      </c>
      <c r="B51" s="720"/>
      <c r="C51" s="720"/>
      <c r="D51" s="720"/>
      <c r="E51" s="720"/>
      <c r="F51" s="720"/>
      <c r="G51" s="720"/>
      <c r="H51" s="720"/>
      <c r="I51" s="720"/>
      <c r="J51" s="720"/>
    </row>
    <row r="52" spans="1:12" s="109" customFormat="1" ht="18.75" customHeight="1">
      <c r="A52" s="104"/>
      <c r="B52" s="105"/>
      <c r="C52" s="105"/>
      <c r="D52" s="105"/>
      <c r="E52" s="105"/>
      <c r="F52" s="105"/>
      <c r="G52" s="105"/>
      <c r="H52" s="105"/>
      <c r="I52" s="105"/>
      <c r="J52" s="105"/>
    </row>
    <row r="53" spans="1:12" s="110" customFormat="1" ht="18.75" customHeight="1">
      <c r="A53" s="149" t="s">
        <v>1004</v>
      </c>
      <c r="B53" s="109"/>
      <c r="C53" s="109"/>
      <c r="D53" s="109"/>
      <c r="E53" s="109"/>
      <c r="F53" s="109"/>
      <c r="G53" s="109"/>
      <c r="H53" s="109"/>
      <c r="I53" s="109"/>
      <c r="J53" s="109"/>
    </row>
    <row r="54" spans="1:12" s="156" customFormat="1" ht="11.25" customHeight="1">
      <c r="A54" s="110"/>
      <c r="B54" s="110"/>
      <c r="C54" s="110"/>
      <c r="D54" s="110"/>
      <c r="E54" s="110"/>
      <c r="F54" s="110"/>
      <c r="G54" s="110"/>
      <c r="H54" s="110"/>
      <c r="I54" s="110"/>
      <c r="J54" s="110"/>
      <c r="K54" s="110"/>
    </row>
    <row r="55" spans="1:12" s="662" customFormat="1" ht="12" customHeight="1">
      <c r="A55" s="462" t="s">
        <v>288</v>
      </c>
      <c r="B55" s="524"/>
      <c r="C55" s="524"/>
      <c r="D55" s="524"/>
      <c r="E55" s="524"/>
      <c r="F55" s="1295" t="s">
        <v>1005</v>
      </c>
      <c r="G55" s="1295" t="s">
        <v>1006</v>
      </c>
      <c r="H55" s="1295" t="s">
        <v>1007</v>
      </c>
      <c r="I55" s="1295" t="s">
        <v>1008</v>
      </c>
      <c r="J55" s="1371" t="s">
        <v>1009</v>
      </c>
      <c r="K55" s="661"/>
    </row>
    <row r="56" spans="1:12" s="662" customFormat="1" ht="12" customHeight="1">
      <c r="A56" s="2575" t="s">
        <v>379</v>
      </c>
      <c r="B56" s="2575"/>
      <c r="C56" s="2575"/>
      <c r="D56" s="2575"/>
      <c r="E56" s="2576"/>
      <c r="F56" s="1372">
        <v>11989.83</v>
      </c>
      <c r="G56" s="1372">
        <v>195282.462</v>
      </c>
      <c r="H56" s="1372">
        <v>102542.299</v>
      </c>
      <c r="I56" s="1372">
        <v>5189.7749999999996</v>
      </c>
      <c r="J56" s="1372">
        <v>315004.36600000004</v>
      </c>
      <c r="K56" s="661"/>
    </row>
    <row r="57" spans="1:12" s="662" customFormat="1" ht="12" customHeight="1">
      <c r="A57" s="2577" t="s">
        <v>1010</v>
      </c>
      <c r="B57" s="2577"/>
      <c r="C57" s="2577"/>
      <c r="D57" s="2577"/>
      <c r="E57" s="2578"/>
      <c r="F57" s="597">
        <v>34846.281000000003</v>
      </c>
      <c r="G57" s="597">
        <v>894.76699999999994</v>
      </c>
      <c r="H57" s="597">
        <v>13243.172</v>
      </c>
      <c r="I57" s="597">
        <v>108192.18799999999</v>
      </c>
      <c r="J57" s="884">
        <v>157176.408</v>
      </c>
      <c r="K57" s="661"/>
    </row>
    <row r="58" spans="1:12" s="1374" customFormat="1" ht="12" customHeight="1">
      <c r="A58" s="2579" t="s">
        <v>1011</v>
      </c>
      <c r="B58" s="2579"/>
      <c r="C58" s="2579"/>
      <c r="D58" s="2579"/>
      <c r="E58" s="2580"/>
      <c r="F58" s="597">
        <v>51679.249000000003</v>
      </c>
      <c r="G58" s="884">
        <v>7875.62</v>
      </c>
      <c r="H58" s="884">
        <v>33806.913</v>
      </c>
      <c r="I58" s="884">
        <v>2571.0030000000002</v>
      </c>
      <c r="J58" s="884">
        <v>95932.785000000003</v>
      </c>
      <c r="K58" s="445"/>
      <c r="L58" s="1373"/>
    </row>
    <row r="59" spans="1:12" s="662" customFormat="1" ht="12" customHeight="1">
      <c r="A59" s="2581" t="s">
        <v>1012</v>
      </c>
      <c r="B59" s="2581"/>
      <c r="C59" s="2581"/>
      <c r="D59" s="2581"/>
      <c r="E59" s="2582"/>
      <c r="F59" s="597">
        <v>1184.98</v>
      </c>
      <c r="G59" s="884">
        <v>735.35599999999999</v>
      </c>
      <c r="H59" s="884">
        <v>9232.1280000000006</v>
      </c>
      <c r="I59" s="884">
        <v>2259.7579999999998</v>
      </c>
      <c r="J59" s="884">
        <v>13412.222</v>
      </c>
      <c r="L59" s="1375"/>
    </row>
    <row r="60" spans="1:12" s="662" customFormat="1" ht="12" customHeight="1">
      <c r="A60" s="2564" t="s">
        <v>937</v>
      </c>
      <c r="B60" s="2564"/>
      <c r="C60" s="2564"/>
      <c r="D60" s="2564"/>
      <c r="E60" s="2565"/>
      <c r="F60" s="597"/>
      <c r="G60" s="884"/>
      <c r="H60" s="884"/>
      <c r="I60" s="884"/>
      <c r="J60" s="884">
        <v>0</v>
      </c>
    </row>
    <row r="61" spans="1:12" s="662" customFormat="1" ht="12" customHeight="1">
      <c r="A61" s="2573" t="s">
        <v>1013</v>
      </c>
      <c r="B61" s="2573"/>
      <c r="C61" s="2573"/>
      <c r="D61" s="2573"/>
      <c r="E61" s="2574"/>
      <c r="F61" s="597">
        <v>39502.277999999998</v>
      </c>
      <c r="G61" s="884">
        <v>5980.5690000000004</v>
      </c>
      <c r="H61" s="884">
        <v>11413.946</v>
      </c>
      <c r="I61" s="884">
        <v>6968.1809999999996</v>
      </c>
      <c r="J61" s="884">
        <v>63864.974000000002</v>
      </c>
    </row>
    <row r="62" spans="1:12" s="662" customFormat="1" ht="12" customHeight="1">
      <c r="A62" s="2564" t="s">
        <v>1014</v>
      </c>
      <c r="B62" s="2564"/>
      <c r="C62" s="2564"/>
      <c r="D62" s="2564"/>
      <c r="E62" s="2565"/>
      <c r="F62" s="597">
        <v>11011.705620999999</v>
      </c>
      <c r="G62" s="884"/>
      <c r="H62" s="884"/>
      <c r="I62" s="884"/>
      <c r="J62" s="884">
        <v>11011.705620999999</v>
      </c>
    </row>
    <row r="63" spans="1:12" s="662" customFormat="1" ht="12" customHeight="1">
      <c r="A63" s="2566" t="s">
        <v>1015</v>
      </c>
      <c r="B63" s="2566"/>
      <c r="C63" s="2566"/>
      <c r="D63" s="2566"/>
      <c r="E63" s="2567"/>
      <c r="F63" s="597">
        <v>848.98299999999995</v>
      </c>
      <c r="G63" s="884">
        <v>21.609000000000002</v>
      </c>
      <c r="H63" s="884">
        <v>64.218000000000004</v>
      </c>
      <c r="I63" s="884">
        <v>305.45600000000002</v>
      </c>
      <c r="J63" s="884">
        <v>1240.2660000000001</v>
      </c>
    </row>
    <row r="64" spans="1:12" s="669" customFormat="1" ht="12" customHeight="1">
      <c r="A64" s="2568" t="s">
        <v>1016</v>
      </c>
      <c r="B64" s="2568"/>
      <c r="C64" s="2568"/>
      <c r="D64" s="2568"/>
      <c r="E64" s="2569"/>
      <c r="F64" s="597">
        <v>5112.7219999999998</v>
      </c>
      <c r="G64" s="884">
        <v>7457</v>
      </c>
      <c r="H64" s="884">
        <v>1569.92</v>
      </c>
      <c r="I64" s="884">
        <v>1043.2919999999999</v>
      </c>
      <c r="J64" s="888">
        <v>15182.933999999999</v>
      </c>
    </row>
    <row r="65" spans="1:17" s="1377" customFormat="1" ht="12" customHeight="1">
      <c r="A65" s="2570" t="s">
        <v>571</v>
      </c>
      <c r="B65" s="2570"/>
      <c r="C65" s="2570"/>
      <c r="D65" s="2570"/>
      <c r="E65" s="2571"/>
      <c r="F65" s="1376">
        <v>156176.02862100003</v>
      </c>
      <c r="G65" s="1376">
        <v>218247.38299999997</v>
      </c>
      <c r="H65" s="1376">
        <v>171872.59600000002</v>
      </c>
      <c r="I65" s="1376">
        <v>126529.65299999999</v>
      </c>
      <c r="J65" s="1376">
        <v>672825.66062099999</v>
      </c>
    </row>
    <row r="66" spans="1:17" s="1320" customFormat="1" ht="10.5" customHeight="1">
      <c r="A66" s="1340"/>
      <c r="B66" s="1341"/>
      <c r="C66" s="1341"/>
      <c r="D66" s="1341"/>
      <c r="E66" s="1341"/>
      <c r="F66" s="1341"/>
      <c r="G66" s="1342"/>
      <c r="H66" s="1342"/>
      <c r="I66" s="1342"/>
      <c r="J66" s="1342"/>
      <c r="K66" s="1319"/>
    </row>
    <row r="67" spans="1:17" s="1324" customFormat="1" ht="9" customHeight="1">
      <c r="A67" s="1361" t="s">
        <v>994</v>
      </c>
      <c r="B67" s="1322"/>
      <c r="C67" s="1322"/>
      <c r="D67" s="1322"/>
      <c r="E67" s="1322"/>
      <c r="F67" s="1322"/>
      <c r="G67" s="1322"/>
      <c r="H67" s="1322"/>
      <c r="I67" s="1322"/>
      <c r="J67" s="1322"/>
      <c r="K67" s="1323"/>
    </row>
    <row r="68" spans="1:17" s="1320" customFormat="1" ht="11.1" customHeight="1">
      <c r="A68" s="1378"/>
      <c r="B68" s="757" t="s">
        <v>374</v>
      </c>
      <c r="C68" s="735" t="s">
        <v>375</v>
      </c>
      <c r="D68" s="735" t="s">
        <v>376</v>
      </c>
      <c r="E68" s="735" t="s">
        <v>377</v>
      </c>
      <c r="F68" s="735" t="s">
        <v>374</v>
      </c>
      <c r="G68" s="735" t="s">
        <v>375</v>
      </c>
      <c r="H68" s="735" t="s">
        <v>376</v>
      </c>
      <c r="I68" s="735" t="s">
        <v>377</v>
      </c>
      <c r="J68" s="735" t="s">
        <v>374</v>
      </c>
      <c r="K68" s="1345"/>
      <c r="L68" s="1345"/>
      <c r="M68" s="1345"/>
      <c r="N68" s="1345"/>
      <c r="O68" s="1345"/>
      <c r="P68" s="1345"/>
      <c r="Q68" s="1346"/>
    </row>
    <row r="69" spans="1:17" s="1320" customFormat="1" ht="11.1" customHeight="1">
      <c r="A69" s="1379" t="s">
        <v>288</v>
      </c>
      <c r="B69" s="758" t="s">
        <v>27</v>
      </c>
      <c r="C69" s="740" t="s">
        <v>27</v>
      </c>
      <c r="D69" s="741" t="s">
        <v>27</v>
      </c>
      <c r="E69" s="741" t="s">
        <v>328</v>
      </c>
      <c r="F69" s="741" t="s">
        <v>328</v>
      </c>
      <c r="G69" s="741" t="s">
        <v>328</v>
      </c>
      <c r="H69" s="741" t="s">
        <v>328</v>
      </c>
      <c r="I69" s="741" t="s">
        <v>329</v>
      </c>
      <c r="J69" s="741" t="s">
        <v>329</v>
      </c>
      <c r="K69" s="1345"/>
      <c r="L69" s="1345"/>
      <c r="M69" s="1345"/>
      <c r="N69" s="1345"/>
      <c r="O69" s="1345"/>
      <c r="P69" s="1345"/>
      <c r="Q69" s="1346"/>
    </row>
    <row r="70" spans="1:17" s="1320" customFormat="1" ht="12" customHeight="1">
      <c r="A70" s="1380" t="s">
        <v>379</v>
      </c>
      <c r="B70" s="1347">
        <v>315004.36600000004</v>
      </c>
      <c r="C70" s="1348">
        <v>261020.484</v>
      </c>
      <c r="D70" s="1348">
        <v>365700.19400000002</v>
      </c>
      <c r="E70" s="1348">
        <v>201175.71160000001</v>
      </c>
      <c r="F70" s="1349">
        <v>171376.19999999998</v>
      </c>
      <c r="G70" s="1348">
        <v>145904.99832608018</v>
      </c>
      <c r="H70" s="1348">
        <v>163493.5325</v>
      </c>
      <c r="I70" s="1348">
        <v>19317.199000000001</v>
      </c>
      <c r="J70" s="1348">
        <v>182881.74285000001</v>
      </c>
      <c r="K70" s="1322"/>
      <c r="L70" s="1322"/>
      <c r="M70" s="1322"/>
      <c r="N70" s="1322"/>
      <c r="O70" s="1322"/>
      <c r="P70" s="1322"/>
      <c r="Q70" s="1346"/>
    </row>
    <row r="71" spans="1:17" s="1320" customFormat="1" ht="12" customHeight="1">
      <c r="A71" s="1381" t="s">
        <v>1010</v>
      </c>
      <c r="B71" s="1350">
        <v>157176.408</v>
      </c>
      <c r="C71" s="1351">
        <v>157017.924352</v>
      </c>
      <c r="D71" s="1351">
        <v>198746.88527100001</v>
      </c>
      <c r="E71" s="1351">
        <v>191144.87315</v>
      </c>
      <c r="F71" s="1352">
        <v>187796.25030000001</v>
      </c>
      <c r="G71" s="1351">
        <v>191782.45900000003</v>
      </c>
      <c r="H71" s="1351">
        <v>173531.09</v>
      </c>
      <c r="I71" s="1351">
        <v>212763.31</v>
      </c>
      <c r="J71" s="1351">
        <v>192163.05100000004</v>
      </c>
      <c r="K71" s="1322"/>
      <c r="L71" s="1322"/>
      <c r="M71" s="1322"/>
      <c r="N71" s="1322"/>
      <c r="O71" s="1322"/>
      <c r="P71" s="1322"/>
      <c r="Q71" s="1346"/>
    </row>
    <row r="72" spans="1:17" s="1320" customFormat="1" ht="30" customHeight="1">
      <c r="A72" s="1382" t="s">
        <v>1017</v>
      </c>
      <c r="B72" s="1350">
        <v>95932.785000000003</v>
      </c>
      <c r="C72" s="1351">
        <v>99028.502000000008</v>
      </c>
      <c r="D72" s="1351">
        <v>119015.91783318002</v>
      </c>
      <c r="E72" s="1351">
        <v>115165</v>
      </c>
      <c r="F72" s="1352">
        <v>108498.889</v>
      </c>
      <c r="G72" s="1351">
        <v>110796.2</v>
      </c>
      <c r="H72" s="1351">
        <v>100454.83820980998</v>
      </c>
      <c r="I72" s="1351">
        <v>90074.2</v>
      </c>
      <c r="J72" s="1351">
        <v>96449.038927709989</v>
      </c>
      <c r="K72" s="1322"/>
      <c r="L72" s="1322"/>
      <c r="M72" s="1322"/>
      <c r="N72" s="1322"/>
      <c r="O72" s="1322"/>
      <c r="P72" s="1322"/>
      <c r="Q72" s="1346"/>
    </row>
    <row r="73" spans="1:17" s="1320" customFormat="1" ht="19.5" customHeight="1">
      <c r="A73" s="1382" t="s">
        <v>1012</v>
      </c>
      <c r="B73" s="1350">
        <v>13412.222</v>
      </c>
      <c r="C73" s="1351">
        <v>13778.023999999999</v>
      </c>
      <c r="D73" s="1351">
        <v>12067.591037640001</v>
      </c>
      <c r="E73" s="1351">
        <v>11425.073999999999</v>
      </c>
      <c r="F73" s="1352">
        <v>10828.848000000002</v>
      </c>
      <c r="G73" s="1351">
        <v>10803.6</v>
      </c>
      <c r="H73" s="1351">
        <v>12167.93852824</v>
      </c>
      <c r="I73" s="1351">
        <v>10779.2</v>
      </c>
      <c r="J73" s="1351">
        <v>6829.7410835699993</v>
      </c>
      <c r="K73" s="1322"/>
      <c r="L73" s="1322"/>
      <c r="M73" s="1322"/>
      <c r="N73" s="1322"/>
      <c r="O73" s="1322"/>
      <c r="P73" s="1322"/>
      <c r="Q73" s="1346"/>
    </row>
    <row r="74" spans="1:17" s="1320" customFormat="1" ht="12" customHeight="1">
      <c r="A74" s="1383" t="s">
        <v>937</v>
      </c>
      <c r="B74" s="1350">
        <v>0</v>
      </c>
      <c r="C74" s="1351">
        <v>0</v>
      </c>
      <c r="D74" s="1351">
        <v>0</v>
      </c>
      <c r="E74" s="1351">
        <v>0</v>
      </c>
      <c r="F74" s="1352">
        <v>0</v>
      </c>
      <c r="G74" s="1351">
        <v>0</v>
      </c>
      <c r="H74" s="1351"/>
      <c r="I74" s="1351"/>
      <c r="J74" s="1351"/>
      <c r="K74" s="1322"/>
      <c r="L74" s="1322"/>
      <c r="M74" s="1322"/>
      <c r="N74" s="1322"/>
      <c r="O74" s="1322"/>
      <c r="P74" s="1322"/>
      <c r="Q74" s="1346"/>
    </row>
    <row r="75" spans="1:17" s="1320" customFormat="1" ht="12" customHeight="1">
      <c r="A75" s="1384" t="s">
        <v>1013</v>
      </c>
      <c r="B75" s="1350">
        <v>63864.974000000002</v>
      </c>
      <c r="C75" s="1351">
        <v>67833.790999999997</v>
      </c>
      <c r="D75" s="1351">
        <v>72938.476496459989</v>
      </c>
      <c r="E75" s="1351">
        <v>78626.270999999993</v>
      </c>
      <c r="F75" s="1352">
        <v>80981.068999999989</v>
      </c>
      <c r="G75" s="1351">
        <v>83381.3</v>
      </c>
      <c r="H75" s="1351">
        <v>83195.718990670008</v>
      </c>
      <c r="I75" s="1351">
        <v>86022</v>
      </c>
      <c r="J75" s="1351">
        <v>93225.171645130002</v>
      </c>
      <c r="K75" s="1322"/>
      <c r="L75" s="1322"/>
      <c r="M75" s="1322"/>
      <c r="N75" s="1322"/>
      <c r="O75" s="1322"/>
      <c r="P75" s="1322"/>
      <c r="Q75" s="1346"/>
    </row>
    <row r="76" spans="1:17" s="1320" customFormat="1" ht="12" customHeight="1">
      <c r="A76" s="1383" t="s">
        <v>1014</v>
      </c>
      <c r="B76" s="1350">
        <v>11011.705620999999</v>
      </c>
      <c r="C76" s="1351">
        <v>7259</v>
      </c>
      <c r="D76" s="1351">
        <v>9008.1094372499992</v>
      </c>
      <c r="E76" s="1351">
        <v>8755.3760000000002</v>
      </c>
      <c r="F76" s="1352">
        <v>3856</v>
      </c>
      <c r="G76" s="1351">
        <v>3991.0679999999998</v>
      </c>
      <c r="H76" s="1351">
        <v>12649.575999999999</v>
      </c>
      <c r="I76" s="1351">
        <v>8462</v>
      </c>
      <c r="J76" s="1351">
        <v>33855</v>
      </c>
      <c r="K76" s="1322"/>
      <c r="L76" s="1322"/>
      <c r="M76" s="1322"/>
      <c r="N76" s="1322"/>
      <c r="O76" s="1322"/>
      <c r="P76" s="1322"/>
      <c r="Q76" s="1346"/>
    </row>
    <row r="77" spans="1:17" s="1320" customFormat="1" ht="19.5" customHeight="1">
      <c r="A77" s="625" t="s">
        <v>1015</v>
      </c>
      <c r="B77" s="1350">
        <v>1240.2660000000001</v>
      </c>
      <c r="C77" s="1351">
        <v>615.25700000000006</v>
      </c>
      <c r="D77" s="1351">
        <v>615.98554235000006</v>
      </c>
      <c r="E77" s="1351">
        <v>858.24499999999989</v>
      </c>
      <c r="F77" s="1352">
        <v>899.39200000000005</v>
      </c>
      <c r="G77" s="1351">
        <v>1326.991</v>
      </c>
      <c r="H77" s="1351">
        <v>1294.6066381799999</v>
      </c>
      <c r="I77" s="1351">
        <v>1636.617</v>
      </c>
      <c r="J77" s="1351">
        <v>1846.5583994099998</v>
      </c>
      <c r="K77" s="1322"/>
      <c r="L77" s="1322"/>
      <c r="M77" s="1322"/>
      <c r="N77" s="1322"/>
      <c r="O77" s="1322"/>
      <c r="P77" s="1322"/>
      <c r="Q77" s="1346"/>
    </row>
    <row r="78" spans="1:17" s="1337" customFormat="1" ht="19.5" customHeight="1">
      <c r="A78" s="625" t="s">
        <v>1016</v>
      </c>
      <c r="B78" s="1350">
        <v>15182.933999999999</v>
      </c>
      <c r="C78" s="1351">
        <v>14044.83</v>
      </c>
      <c r="D78" s="1351">
        <v>19007.276310665977</v>
      </c>
      <c r="E78" s="1351">
        <v>18716.517</v>
      </c>
      <c r="F78" s="1352">
        <v>18200.399999999998</v>
      </c>
      <c r="G78" s="1351">
        <v>21421.554999999997</v>
      </c>
      <c r="H78" s="1351">
        <v>28044.209705070014</v>
      </c>
      <c r="I78" s="1351">
        <v>27147.35</v>
      </c>
      <c r="J78" s="1351">
        <v>31088.549893517342</v>
      </c>
      <c r="K78" s="1322"/>
      <c r="L78" s="1322"/>
      <c r="M78" s="1322"/>
      <c r="N78" s="1322"/>
      <c r="O78" s="1322"/>
      <c r="P78" s="1322"/>
      <c r="Q78" s="1353"/>
    </row>
    <row r="79" spans="1:17" s="1337" customFormat="1" ht="12" customHeight="1">
      <c r="A79" s="1338" t="s">
        <v>571</v>
      </c>
      <c r="B79" s="1354">
        <v>672825.66062099999</v>
      </c>
      <c r="C79" s="1355">
        <v>620597.81235199992</v>
      </c>
      <c r="D79" s="1355">
        <v>797100.43592854601</v>
      </c>
      <c r="E79" s="1355">
        <v>625867.06775000005</v>
      </c>
      <c r="F79" s="1339">
        <v>582437.04830000002</v>
      </c>
      <c r="G79" s="1355">
        <v>569408.17132608022</v>
      </c>
      <c r="H79" s="1355">
        <v>574831.51057197002</v>
      </c>
      <c r="I79" s="1355">
        <v>456201.87599999999</v>
      </c>
      <c r="J79" s="1355">
        <v>638338.8537993374</v>
      </c>
      <c r="K79" s="1342"/>
      <c r="L79" s="1342"/>
      <c r="M79" s="1342"/>
      <c r="N79" s="1342"/>
      <c r="O79" s="1342"/>
      <c r="P79" s="1342"/>
      <c r="Q79" s="1353"/>
    </row>
    <row r="80" spans="1:17" s="662" customFormat="1" ht="7.5" customHeight="1">
      <c r="E80" s="1385"/>
      <c r="F80" s="1385"/>
      <c r="G80" s="1385"/>
      <c r="H80" s="1385"/>
      <c r="I80" s="1385"/>
      <c r="J80" s="1385"/>
    </row>
    <row r="81" spans="1:11" s="662" customFormat="1" ht="12" customHeight="1">
      <c r="A81" s="1370" t="s">
        <v>1018</v>
      </c>
      <c r="B81" s="720"/>
      <c r="C81" s="720"/>
      <c r="D81" s="720"/>
      <c r="E81" s="720"/>
      <c r="F81" s="720"/>
      <c r="G81" s="720"/>
      <c r="H81" s="720"/>
      <c r="I81" s="720"/>
      <c r="J81" s="720"/>
    </row>
    <row r="82" spans="1:11" s="662" customFormat="1" ht="12" customHeight="1">
      <c r="A82" s="1370" t="s">
        <v>1019</v>
      </c>
      <c r="B82" s="720"/>
      <c r="C82" s="720"/>
      <c r="D82" s="720"/>
      <c r="E82" s="720"/>
      <c r="F82" s="720"/>
      <c r="G82" s="720"/>
      <c r="H82" s="720"/>
      <c r="I82" s="720"/>
      <c r="J82" s="720"/>
    </row>
    <row r="83" spans="1:11" ht="12" customHeight="1">
      <c r="A83" s="1370" t="s">
        <v>1020</v>
      </c>
      <c r="B83" s="720"/>
      <c r="C83" s="720"/>
      <c r="D83" s="720"/>
      <c r="E83" s="720"/>
      <c r="F83" s="720"/>
      <c r="G83" s="720"/>
      <c r="H83" s="720"/>
      <c r="I83" s="720"/>
      <c r="J83" s="720"/>
    </row>
    <row r="84" spans="1:11" s="109" customFormat="1" ht="18.75" customHeight="1">
      <c r="A84" s="239"/>
      <c r="B84" s="106"/>
      <c r="C84" s="106"/>
      <c r="D84" s="106"/>
      <c r="E84" s="106"/>
      <c r="F84" s="106"/>
      <c r="G84" s="106"/>
      <c r="H84" s="106"/>
      <c r="I84" s="106"/>
      <c r="J84" s="106"/>
    </row>
    <row r="85" spans="1:11" s="110" customFormat="1" ht="18.75" customHeight="1">
      <c r="A85" s="149" t="s">
        <v>1021</v>
      </c>
      <c r="B85" s="109"/>
      <c r="C85" s="109"/>
      <c r="D85" s="109"/>
      <c r="E85" s="109"/>
      <c r="F85" s="109"/>
      <c r="G85" s="109"/>
      <c r="H85" s="109"/>
      <c r="I85" s="109"/>
      <c r="J85" s="109"/>
    </row>
    <row r="86" spans="1:11" s="156" customFormat="1" ht="11.25" customHeight="1">
      <c r="A86" s="110"/>
      <c r="B86" s="110"/>
      <c r="C86" s="110"/>
      <c r="D86" s="110"/>
      <c r="E86" s="110"/>
      <c r="F86" s="109"/>
      <c r="G86" s="110"/>
      <c r="H86" s="110"/>
      <c r="I86" s="110"/>
      <c r="J86" s="110"/>
      <c r="K86" s="110"/>
    </row>
    <row r="87" spans="1:11" s="1320" customFormat="1" ht="11.1" customHeight="1">
      <c r="A87" s="1379" t="s">
        <v>525</v>
      </c>
      <c r="B87" s="1386" t="s">
        <v>1022</v>
      </c>
      <c r="C87" s="1387" t="s">
        <v>1023</v>
      </c>
      <c r="D87" s="1387" t="s">
        <v>1024</v>
      </c>
      <c r="E87" s="1387" t="s">
        <v>571</v>
      </c>
      <c r="F87" s="2572"/>
      <c r="G87" s="1388"/>
      <c r="H87" s="1345"/>
      <c r="I87" s="1346"/>
    </row>
    <row r="88" spans="1:11" s="1320" customFormat="1" ht="12" customHeight="1">
      <c r="A88" s="1389" t="s">
        <v>1025</v>
      </c>
      <c r="B88" s="1350">
        <v>247</v>
      </c>
      <c r="C88" s="1350">
        <v>112</v>
      </c>
      <c r="D88" s="1350">
        <v>87</v>
      </c>
      <c r="E88" s="1350">
        <v>118</v>
      </c>
      <c r="F88" s="2572"/>
      <c r="G88" s="1390"/>
      <c r="H88" s="1322"/>
      <c r="I88" s="1346"/>
    </row>
    <row r="89" spans="1:11" s="1320" customFormat="1" ht="12" customHeight="1">
      <c r="A89" s="1391" t="s">
        <v>908</v>
      </c>
      <c r="B89" s="1359">
        <v>591</v>
      </c>
      <c r="C89" s="1359">
        <v>147</v>
      </c>
      <c r="D89" s="1359">
        <v>76</v>
      </c>
      <c r="E89" s="1359">
        <v>123</v>
      </c>
      <c r="F89" s="2572"/>
      <c r="G89" s="1390"/>
      <c r="H89" s="1322"/>
      <c r="I89" s="1346"/>
    </row>
    <row r="90" spans="1:11" s="662" customFormat="1" ht="7.5" customHeight="1">
      <c r="D90" s="1392"/>
      <c r="E90" s="1385"/>
      <c r="F90" s="1385"/>
      <c r="G90" s="1385"/>
      <c r="H90" s="1385"/>
      <c r="I90" s="1385"/>
      <c r="J90" s="1385"/>
    </row>
    <row r="91" spans="1:11" s="662" customFormat="1" ht="12" customHeight="1">
      <c r="A91" s="1393"/>
      <c r="B91" s="720"/>
      <c r="C91" s="720"/>
      <c r="D91" s="720"/>
      <c r="E91" s="720"/>
      <c r="F91" s="720"/>
      <c r="G91" s="720"/>
      <c r="H91" s="720"/>
      <c r="I91" s="720"/>
      <c r="J91" s="720"/>
    </row>
  </sheetData>
  <mergeCells count="11">
    <mergeCell ref="A61:E61"/>
    <mergeCell ref="A56:E56"/>
    <mergeCell ref="A57:E57"/>
    <mergeCell ref="A58:E58"/>
    <mergeCell ref="A59:E59"/>
    <mergeCell ref="A60:E60"/>
    <mergeCell ref="A62:E62"/>
    <mergeCell ref="A63:E63"/>
    <mergeCell ref="A64:E64"/>
    <mergeCell ref="A65:E65"/>
    <mergeCell ref="F87:F8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
  <sheetViews>
    <sheetView showGridLines="0" zoomScale="140" zoomScaleNormal="140" zoomScaleSheetLayoutView="130" workbookViewId="0"/>
  </sheetViews>
  <sheetFormatPr baseColWidth="10" defaultColWidth="10.85546875" defaultRowHeight="22.5" customHeight="1"/>
  <cols>
    <col min="1" max="1" width="35.85546875" style="461" customWidth="1"/>
    <col min="2" max="10" width="6.42578125" style="461" customWidth="1"/>
    <col min="11" max="18" width="8.140625" style="461" customWidth="1"/>
    <col min="19" max="23" width="10.42578125" style="461" customWidth="1"/>
    <col min="24" max="16384" width="10.85546875" style="461"/>
  </cols>
  <sheetData>
    <row r="1" spans="1:13" s="106" customFormat="1" ht="22.5" customHeight="1">
      <c r="A1" s="1394"/>
      <c r="B1" s="865"/>
      <c r="C1" s="865"/>
      <c r="D1" s="865"/>
      <c r="E1" s="865"/>
      <c r="F1" s="865"/>
      <c r="G1" s="865"/>
      <c r="H1" s="865"/>
      <c r="I1" s="865"/>
      <c r="J1" s="865"/>
    </row>
    <row r="2" spans="1:13" s="109" customFormat="1" ht="18.75" customHeight="1">
      <c r="A2" s="149" t="s">
        <v>1026</v>
      </c>
    </row>
    <row r="3" spans="1:13" s="110" customFormat="1" ht="76.5" customHeight="1">
      <c r="A3" s="2525" t="s">
        <v>1027</v>
      </c>
      <c r="B3" s="2525"/>
      <c r="C3" s="2525"/>
      <c r="D3" s="2525"/>
      <c r="E3" s="2525"/>
      <c r="F3" s="2525"/>
      <c r="G3" s="2525"/>
      <c r="H3" s="2525"/>
      <c r="I3" s="2525"/>
      <c r="J3" s="2525"/>
    </row>
    <row r="4" spans="1:13" s="1398" customFormat="1" ht="13.5" customHeight="1">
      <c r="A4" s="1395"/>
      <c r="B4" s="1396" t="s">
        <v>735</v>
      </c>
      <c r="C4" s="1397" t="s">
        <v>782</v>
      </c>
      <c r="D4" s="1397" t="s">
        <v>376</v>
      </c>
      <c r="E4" s="1397" t="s">
        <v>377</v>
      </c>
      <c r="F4" s="1397" t="s">
        <v>735</v>
      </c>
      <c r="G4" s="1397" t="s">
        <v>782</v>
      </c>
      <c r="H4" s="1397" t="s">
        <v>376</v>
      </c>
      <c r="I4" s="1397" t="s">
        <v>377</v>
      </c>
      <c r="J4" s="1397" t="s">
        <v>735</v>
      </c>
    </row>
    <row r="5" spans="1:13" s="1402" customFormat="1" ht="13.5" customHeight="1">
      <c r="A5" s="191" t="s">
        <v>288</v>
      </c>
      <c r="B5" s="1399" t="s">
        <v>945</v>
      </c>
      <c r="C5" s="1400" t="s">
        <v>945</v>
      </c>
      <c r="D5" s="1400" t="s">
        <v>27</v>
      </c>
      <c r="E5" s="1400" t="s">
        <v>328</v>
      </c>
      <c r="F5" s="1105" t="s">
        <v>328</v>
      </c>
      <c r="G5" s="1105" t="s">
        <v>626</v>
      </c>
      <c r="H5" s="1108" t="s">
        <v>626</v>
      </c>
      <c r="I5" s="1108" t="s">
        <v>329</v>
      </c>
      <c r="J5" s="1108" t="s">
        <v>329</v>
      </c>
      <c r="K5" s="1401"/>
    </row>
    <row r="6" spans="1:13" s="1402" customFormat="1" ht="12" customHeight="1">
      <c r="A6" s="1403" t="s">
        <v>1028</v>
      </c>
      <c r="B6" s="1404">
        <v>195945.03113279789</v>
      </c>
      <c r="C6" s="1405">
        <v>197765.20080911508</v>
      </c>
      <c r="D6" s="1406">
        <v>206403.23820389059</v>
      </c>
      <c r="E6" s="1406">
        <v>206422.60694999999</v>
      </c>
      <c r="F6" s="1406">
        <v>180421.98713536738</v>
      </c>
      <c r="G6" s="1406">
        <v>181717.8677827866</v>
      </c>
      <c r="H6" s="1406">
        <v>188809.13136951363</v>
      </c>
      <c r="I6" s="1406">
        <v>190078.44079767205</v>
      </c>
      <c r="J6" s="1406">
        <v>164180.83688182713</v>
      </c>
      <c r="K6" s="1401"/>
    </row>
    <row r="7" spans="1:13" s="1412" customFormat="1" ht="12" customHeight="1">
      <c r="A7" s="1407" t="s">
        <v>1029</v>
      </c>
      <c r="B7" s="1408">
        <v>7164.3702646888723</v>
      </c>
      <c r="C7" s="1409">
        <v>4425.18748221224</v>
      </c>
      <c r="D7" s="1410">
        <v>1958.8594252906632</v>
      </c>
      <c r="E7" s="1410"/>
      <c r="F7" s="1410">
        <v>6744.3120083083086</v>
      </c>
      <c r="G7" s="1410">
        <v>4593.3541472402858</v>
      </c>
      <c r="H7" s="1410">
        <v>2447.411935190732</v>
      </c>
      <c r="I7" s="1410"/>
      <c r="J7" s="1410">
        <v>7978.2517755808749</v>
      </c>
      <c r="K7" s="1411"/>
    </row>
    <row r="8" spans="1:13" s="1402" customFormat="1" ht="12" customHeight="1">
      <c r="A8" s="1407" t="s">
        <v>1030</v>
      </c>
      <c r="B8" s="1408">
        <v>-4705.0931621264817</v>
      </c>
      <c r="C8" s="1409">
        <v>-4705.0143328448239</v>
      </c>
      <c r="D8" s="1410">
        <v>-5795.2660705477892</v>
      </c>
      <c r="E8" s="1410">
        <v>-5795.3525286670028</v>
      </c>
      <c r="F8" s="1410">
        <v>-4915.0202295321824</v>
      </c>
      <c r="G8" s="1410">
        <v>-5037.7871252075438</v>
      </c>
      <c r="H8" s="1410">
        <v>-6083.3167805881794</v>
      </c>
      <c r="I8" s="1410">
        <v>-540.9772325429916</v>
      </c>
      <c r="J8" s="1410">
        <v>-273.84904382079839</v>
      </c>
      <c r="K8" s="1401"/>
    </row>
    <row r="9" spans="1:13" s="1402" customFormat="1" ht="12" customHeight="1">
      <c r="A9" s="1407" t="s">
        <v>1031</v>
      </c>
      <c r="B9" s="1408"/>
      <c r="C9" s="1409"/>
      <c r="D9" s="1410"/>
      <c r="E9" s="1410"/>
      <c r="F9" s="1410"/>
      <c r="G9" s="1410"/>
      <c r="H9" s="1410">
        <v>0</v>
      </c>
      <c r="I9" s="1410">
        <v>-402.57894501999999</v>
      </c>
      <c r="J9" s="1410">
        <v>-1248.8120900299998</v>
      </c>
      <c r="K9" s="1401"/>
    </row>
    <row r="10" spans="1:13" s="1402" customFormat="1" ht="12" customHeight="1">
      <c r="A10" s="1413" t="s">
        <v>1032</v>
      </c>
      <c r="B10" s="1414">
        <v>-15863.11585</v>
      </c>
      <c r="C10" s="1415">
        <v>-15733.772552500001</v>
      </c>
      <c r="D10" s="1416">
        <v>-15589.236939999999</v>
      </c>
      <c r="E10" s="1416">
        <v>-15857.7056875</v>
      </c>
      <c r="F10" s="1416">
        <v>-9594.0174700000007</v>
      </c>
      <c r="G10" s="1416">
        <v>-9532.4266974999991</v>
      </c>
      <c r="H10" s="1416">
        <v>-8063.8543325000001</v>
      </c>
      <c r="I10" s="1416">
        <v>-8271.9009282999996</v>
      </c>
      <c r="J10" s="1416">
        <v>-8197.9928813000006</v>
      </c>
      <c r="K10" s="1401"/>
      <c r="M10" s="1417"/>
    </row>
    <row r="11" spans="1:13" s="1402" customFormat="1" ht="12" customHeight="1">
      <c r="A11" s="1418" t="s">
        <v>1033</v>
      </c>
      <c r="B11" s="1419">
        <v>182541.19238536028</v>
      </c>
      <c r="C11" s="1420">
        <v>181751.60140598248</v>
      </c>
      <c r="D11" s="1421">
        <v>186977.59461863348</v>
      </c>
      <c r="E11" s="1421">
        <v>184769.54873383298</v>
      </c>
      <c r="F11" s="1421">
        <v>172657.26144414351</v>
      </c>
      <c r="G11" s="1421">
        <v>171741.00810731936</v>
      </c>
      <c r="H11" s="1421">
        <v>177109.37219161619</v>
      </c>
      <c r="I11" s="1421">
        <v>180862.98369180906</v>
      </c>
      <c r="J11" s="1421">
        <v>162438.43464225717</v>
      </c>
      <c r="K11" s="1422"/>
    </row>
    <row r="12" spans="1:13" s="1402" customFormat="1" ht="12" customHeight="1">
      <c r="A12" s="1423" t="s">
        <v>1034</v>
      </c>
      <c r="B12" s="1404">
        <v>-11246.661257618733</v>
      </c>
      <c r="C12" s="1405">
        <v>-9720.4029468664594</v>
      </c>
      <c r="D12" s="1406">
        <v>-16801.990224712874</v>
      </c>
      <c r="E12" s="1406">
        <v>-16555.387522541059</v>
      </c>
      <c r="F12" s="1406">
        <v>-8901.3325724727329</v>
      </c>
      <c r="G12" s="1406">
        <v>-9758.9602851336094</v>
      </c>
      <c r="H12" s="1406">
        <v>-17137.668593511728</v>
      </c>
      <c r="I12" s="1406">
        <v>-17956.552538991749</v>
      </c>
      <c r="J12" s="1406">
        <v>-9660.1204246196176</v>
      </c>
      <c r="K12" s="1401"/>
    </row>
    <row r="13" spans="1:13" s="1429" customFormat="1" ht="12" customHeight="1">
      <c r="A13" s="1424" t="s">
        <v>1035</v>
      </c>
      <c r="B13" s="1425">
        <v>171294.53112774156</v>
      </c>
      <c r="C13" s="1426">
        <v>172031.19845911601</v>
      </c>
      <c r="D13" s="1427">
        <v>170175.60439392057</v>
      </c>
      <c r="E13" s="1427">
        <v>168214.16121129191</v>
      </c>
      <c r="F13" s="1427">
        <v>163755.9288716708</v>
      </c>
      <c r="G13" s="1427">
        <v>161982.047822186</v>
      </c>
      <c r="H13" s="1427">
        <v>159971.70359810448</v>
      </c>
      <c r="I13" s="1427">
        <v>162906.4311528173</v>
      </c>
      <c r="J13" s="1427">
        <v>152778.31421763755</v>
      </c>
      <c r="K13" s="1428"/>
    </row>
    <row r="14" spans="1:13" s="1402" customFormat="1" ht="12" customHeight="1">
      <c r="A14" s="1430" t="s">
        <v>1036</v>
      </c>
      <c r="B14" s="1414">
        <v>15019.30115960321</v>
      </c>
      <c r="C14" s="1415">
        <v>15504.357412593199</v>
      </c>
      <c r="D14" s="1416">
        <v>15556.01641240079</v>
      </c>
      <c r="E14" s="1416">
        <v>17294.961687170511</v>
      </c>
      <c r="F14" s="1416">
        <v>11350.749879999999</v>
      </c>
      <c r="G14" s="1416">
        <v>11350.749879999999</v>
      </c>
      <c r="H14" s="1416">
        <v>9950.7498799999994</v>
      </c>
      <c r="I14" s="1416">
        <v>10266.981110000001</v>
      </c>
      <c r="J14" s="1416">
        <v>10266.981110000001</v>
      </c>
      <c r="K14" s="1401"/>
    </row>
    <row r="15" spans="1:13" s="1402" customFormat="1" ht="12" customHeight="1">
      <c r="A15" s="1418" t="s">
        <v>1037</v>
      </c>
      <c r="B15" s="1419">
        <v>186313.83228734476</v>
      </c>
      <c r="C15" s="1420">
        <v>187535.55587170922</v>
      </c>
      <c r="D15" s="1421">
        <v>185731.61682164567</v>
      </c>
      <c r="E15" s="1421">
        <v>185509.12289846243</v>
      </c>
      <c r="F15" s="1421">
        <v>175106.67875167078</v>
      </c>
      <c r="G15" s="1421">
        <v>173332.79770218572</v>
      </c>
      <c r="H15" s="1421">
        <v>169922.45347810446</v>
      </c>
      <c r="I15" s="1421">
        <v>173173.41226281729</v>
      </c>
      <c r="J15" s="1421">
        <v>163045.29532763755</v>
      </c>
      <c r="K15" s="1401"/>
    </row>
    <row r="16" spans="1:13" s="1412" customFormat="1" ht="12" customHeight="1">
      <c r="A16" s="1418" t="s">
        <v>1038</v>
      </c>
      <c r="B16" s="1419">
        <v>20217.223864118991</v>
      </c>
      <c r="C16" s="1420">
        <v>21608.239260053801</v>
      </c>
      <c r="D16" s="1421">
        <v>21217.993995805416</v>
      </c>
      <c r="E16" s="1421">
        <v>19660.627796844801</v>
      </c>
      <c r="F16" s="1421">
        <v>19670.943452499996</v>
      </c>
      <c r="G16" s="1421">
        <v>21196.348472500002</v>
      </c>
      <c r="H16" s="1421">
        <v>21632.593562499998</v>
      </c>
      <c r="I16" s="1421">
        <v>27887.036500000002</v>
      </c>
      <c r="J16" s="1421">
        <v>27417.566120000003</v>
      </c>
      <c r="K16" s="1411"/>
    </row>
    <row r="17" spans="1:14" s="1436" customFormat="1" ht="12" customHeight="1">
      <c r="A17" s="1431" t="s">
        <v>1039</v>
      </c>
      <c r="B17" s="1432">
        <v>206531.05615146377</v>
      </c>
      <c r="C17" s="1433">
        <v>209143.79513176304</v>
      </c>
      <c r="D17" s="1434">
        <v>206949.60384466211</v>
      </c>
      <c r="E17" s="1434">
        <v>205169.75069530719</v>
      </c>
      <c r="F17" s="1434">
        <v>194777.6222041708</v>
      </c>
      <c r="G17" s="1434">
        <v>194529.14617468574</v>
      </c>
      <c r="H17" s="1434">
        <v>191555.04704060446</v>
      </c>
      <c r="I17" s="1434">
        <v>201060.44876281731</v>
      </c>
      <c r="J17" s="1434">
        <v>190462.86144763755</v>
      </c>
      <c r="K17" s="1435"/>
    </row>
    <row r="18" spans="1:14" s="1412" customFormat="1" ht="12" customHeight="1">
      <c r="A18" s="1437" t="s">
        <v>1040</v>
      </c>
      <c r="B18" s="1419">
        <v>1317090.7402881763</v>
      </c>
      <c r="C18" s="1421">
        <v>1358901.9845741901</v>
      </c>
      <c r="D18" s="1421">
        <v>1347240</v>
      </c>
      <c r="E18" s="1421">
        <v>1314372.4294198942</v>
      </c>
      <c r="F18" s="1421">
        <v>1306589.5428082764</v>
      </c>
      <c r="G18" s="1421">
        <v>1335731.7044194082</v>
      </c>
      <c r="H18" s="1421">
        <v>1311708.7931470312</v>
      </c>
      <c r="I18" s="1421">
        <v>1310727.19403886</v>
      </c>
      <c r="J18" s="1421">
        <v>1353168.9044236355</v>
      </c>
      <c r="K18" s="1411"/>
    </row>
    <row r="19" spans="1:14" s="1412" customFormat="1" ht="12" customHeight="1">
      <c r="A19" s="763" t="s">
        <v>1041</v>
      </c>
      <c r="B19" s="1408">
        <v>1053672.5922305412</v>
      </c>
      <c r="C19" s="1409">
        <v>1087121.5876593522</v>
      </c>
      <c r="D19" s="1410">
        <v>1077792.0078791101</v>
      </c>
      <c r="E19" s="1410">
        <v>1051497.9435359153</v>
      </c>
      <c r="F19" s="1410">
        <v>1045271.6342466212</v>
      </c>
      <c r="G19" s="1410">
        <v>1068585.3635355267</v>
      </c>
      <c r="H19" s="1410">
        <v>1049367.0345176251</v>
      </c>
      <c r="I19" s="1410">
        <v>1048581.755231088</v>
      </c>
      <c r="J19" s="1410">
        <v>1082535.1235389083</v>
      </c>
      <c r="K19" s="1411"/>
    </row>
    <row r="20" spans="1:14" s="1412" customFormat="1" ht="12" customHeight="1">
      <c r="A20" s="763" t="s">
        <v>1042</v>
      </c>
      <c r="B20" s="1408"/>
      <c r="C20" s="1409"/>
      <c r="D20" s="1410"/>
      <c r="E20" s="1410"/>
      <c r="F20" s="1410"/>
      <c r="G20" s="1410"/>
      <c r="H20" s="1410">
        <v>0</v>
      </c>
      <c r="I20" s="1410">
        <v>80791.499420027991</v>
      </c>
      <c r="J20" s="1410">
        <v>83758.001885922989</v>
      </c>
      <c r="K20" s="1411"/>
    </row>
    <row r="21" spans="1:14" s="1412" customFormat="1" ht="12" customHeight="1">
      <c r="A21" s="1418" t="s">
        <v>1043</v>
      </c>
      <c r="B21" s="1419">
        <v>1053672.5922305412</v>
      </c>
      <c r="C21" s="1420">
        <v>1087121.5876593522</v>
      </c>
      <c r="D21" s="1421">
        <v>1077792.0078791101</v>
      </c>
      <c r="E21" s="1421">
        <v>1051497.9435359153</v>
      </c>
      <c r="F21" s="1421">
        <v>1045271.6342466212</v>
      </c>
      <c r="G21" s="1421">
        <v>1068585.3635355267</v>
      </c>
      <c r="H21" s="1421">
        <v>1049367.0345176251</v>
      </c>
      <c r="I21" s="1421">
        <v>1129373.254651116</v>
      </c>
      <c r="J21" s="1421">
        <v>1166293.1254248314</v>
      </c>
      <c r="K21" s="1438"/>
    </row>
    <row r="22" spans="1:14" s="1412" customFormat="1" ht="12" customHeight="1">
      <c r="A22" s="1418" t="s">
        <v>1044</v>
      </c>
      <c r="B22" s="1419">
        <v>84293.807378443293</v>
      </c>
      <c r="C22" s="1420">
        <v>86969.727012748175</v>
      </c>
      <c r="D22" s="1421">
        <v>86223.360630328796</v>
      </c>
      <c r="E22" s="1421">
        <v>84119.835482873226</v>
      </c>
      <c r="F22" s="1421">
        <v>83621.730739729697</v>
      </c>
      <c r="G22" s="1421">
        <v>85486.82908284213</v>
      </c>
      <c r="H22" s="1421">
        <v>83949.362761410011</v>
      </c>
      <c r="I22" s="1421">
        <v>90349.860372089533</v>
      </c>
      <c r="J22" s="1421">
        <v>93303.450033986519</v>
      </c>
      <c r="K22" s="1438"/>
      <c r="L22" s="1439"/>
    </row>
    <row r="23" spans="1:14" s="1436" customFormat="1" ht="12" customHeight="1">
      <c r="A23" s="1440" t="s">
        <v>1045</v>
      </c>
      <c r="B23" s="1441">
        <v>16.256902987779593</v>
      </c>
      <c r="C23" s="1442">
        <v>15.824467144425954</v>
      </c>
      <c r="D23" s="1443">
        <v>15.789280714082176</v>
      </c>
      <c r="E23" s="1443">
        <v>15.997573960594849</v>
      </c>
      <c r="F23" s="1443">
        <v>15.666351549824443</v>
      </c>
      <c r="G23" s="1443">
        <v>15.158550112108138</v>
      </c>
      <c r="H23" s="1443">
        <v>15.244590151589863</v>
      </c>
      <c r="I23" s="1443">
        <v>14.42971794149312</v>
      </c>
      <c r="J23" s="1443">
        <v>13.099478243257831</v>
      </c>
      <c r="K23" s="1435"/>
    </row>
    <row r="24" spans="1:14" s="1412" customFormat="1" ht="12" customHeight="1">
      <c r="A24" s="763" t="s">
        <v>1046</v>
      </c>
      <c r="B24" s="1444">
        <v>17.682326906969571</v>
      </c>
      <c r="C24" s="1445">
        <v>17.25065144511445</v>
      </c>
      <c r="D24" s="1446">
        <v>17.232603397160247</v>
      </c>
      <c r="E24" s="1446">
        <v>17.642366686390588</v>
      </c>
      <c r="F24" s="1446">
        <v>16.752265441305962</v>
      </c>
      <c r="G24" s="1446">
        <v>16.220772211280902</v>
      </c>
      <c r="H24" s="1446">
        <v>16.192852251759053</v>
      </c>
      <c r="I24" s="1446">
        <v>15.338804558137998</v>
      </c>
      <c r="J24" s="1446">
        <v>13.979787051239542</v>
      </c>
      <c r="K24" s="1411"/>
    </row>
    <row r="25" spans="1:14" s="1412" customFormat="1" ht="12" customHeight="1">
      <c r="A25" s="1430" t="s">
        <v>475</v>
      </c>
      <c r="B25" s="1447">
        <v>19.601065613204753</v>
      </c>
      <c r="C25" s="1448">
        <v>19.238307610288931</v>
      </c>
      <c r="D25" s="1449">
        <v>19.201257274328142</v>
      </c>
      <c r="E25" s="1449">
        <v>19.512139986253747</v>
      </c>
      <c r="F25" s="1449">
        <v>18.63416319955498</v>
      </c>
      <c r="G25" s="1449">
        <v>18.204361842564047</v>
      </c>
      <c r="H25" s="1449">
        <v>18.254341973745994</v>
      </c>
      <c r="I25" s="1449">
        <v>17.808053443318542</v>
      </c>
      <c r="J25" s="1449">
        <v>16.33061683170429</v>
      </c>
      <c r="K25" s="1411"/>
    </row>
    <row r="26" spans="1:14" s="1412" customFormat="1" ht="12" customHeight="1">
      <c r="A26" s="591"/>
      <c r="B26" s="591"/>
      <c r="C26" s="1450"/>
      <c r="D26" s="1451"/>
      <c r="E26" s="1451"/>
      <c r="F26" s="1451"/>
      <c r="G26" s="1451"/>
      <c r="H26" s="1451"/>
      <c r="I26" s="1451"/>
      <c r="J26" s="1451"/>
      <c r="K26" s="1411"/>
    </row>
    <row r="27" spans="1:14" s="1412" customFormat="1" ht="12" customHeight="1">
      <c r="A27" s="1452" t="s">
        <v>1047</v>
      </c>
      <c r="B27" s="1453"/>
      <c r="C27" s="1453"/>
      <c r="D27" s="1453"/>
      <c r="E27" s="1453"/>
      <c r="F27" s="1453"/>
      <c r="G27" s="1453"/>
      <c r="H27" s="1453"/>
      <c r="I27" s="1453"/>
      <c r="J27" s="1453"/>
      <c r="K27" s="1411"/>
    </row>
    <row r="28" spans="1:14" s="1412" customFormat="1" ht="12" customHeight="1">
      <c r="A28" s="1418" t="s">
        <v>1048</v>
      </c>
      <c r="B28" s="1419">
        <v>1027136.5968155999</v>
      </c>
      <c r="C28" s="1420">
        <v>1072157.53317879</v>
      </c>
      <c r="D28" s="1421">
        <v>977994.81070812093</v>
      </c>
      <c r="E28" s="1421">
        <v>957725.88772493706</v>
      </c>
      <c r="F28" s="1421">
        <v>950425.10902777605</v>
      </c>
      <c r="G28" s="1421">
        <v>984219.63901581499</v>
      </c>
      <c r="H28" s="1421">
        <v>941883.46079664899</v>
      </c>
      <c r="I28" s="1421">
        <v>1016454.4565975977</v>
      </c>
      <c r="J28" s="1421">
        <v>1076948.22225665</v>
      </c>
      <c r="K28" s="1438"/>
      <c r="M28" s="1454"/>
      <c r="N28" s="1454"/>
    </row>
    <row r="29" spans="1:14" s="1412" customFormat="1" ht="12" customHeight="1">
      <c r="A29" s="1418" t="s">
        <v>1049</v>
      </c>
      <c r="B29" s="1419">
        <v>82170.927745248002</v>
      </c>
      <c r="C29" s="1420">
        <v>85772.602654303206</v>
      </c>
      <c r="D29" s="1421">
        <v>78239.584856649672</v>
      </c>
      <c r="E29" s="1421">
        <v>76618.071017994967</v>
      </c>
      <c r="F29" s="1421">
        <v>76034.00872222209</v>
      </c>
      <c r="G29" s="1421">
        <v>78737.571121265195</v>
      </c>
      <c r="H29" s="1421">
        <v>75350.676863731918</v>
      </c>
      <c r="I29" s="1421">
        <v>81316.356527807817</v>
      </c>
      <c r="J29" s="1421">
        <v>86155.857780531995</v>
      </c>
      <c r="K29" s="1438"/>
      <c r="L29" s="1439"/>
    </row>
    <row r="30" spans="1:14" s="1402" customFormat="1" ht="12" customHeight="1">
      <c r="A30" s="1423" t="s">
        <v>1050</v>
      </c>
      <c r="B30" s="1455">
        <v>16.676898833008259</v>
      </c>
      <c r="C30" s="1456">
        <v>16.045328520806894</v>
      </c>
      <c r="D30" s="1457">
        <v>17.400460874705896</v>
      </c>
      <c r="E30" s="1457">
        <v>17.563915037410339</v>
      </c>
      <c r="F30" s="1457">
        <v>17.229756170813143</v>
      </c>
      <c r="G30" s="1457">
        <v>16.457916647971189</v>
      </c>
      <c r="H30" s="1457">
        <v>16.98423533871162</v>
      </c>
      <c r="I30" s="1457">
        <v>16.032727693311045</v>
      </c>
      <c r="J30" s="1457">
        <v>14.18622651119699</v>
      </c>
      <c r="K30" s="1401"/>
    </row>
    <row r="31" spans="1:14" s="1402" customFormat="1" ht="12" customHeight="1">
      <c r="A31" s="763" t="s">
        <v>1051</v>
      </c>
      <c r="B31" s="1458">
        <v>18.139148470122457</v>
      </c>
      <c r="C31" s="1459">
        <v>17.49141801165112</v>
      </c>
      <c r="D31" s="1460">
        <v>18.991063632246266</v>
      </c>
      <c r="E31" s="1460">
        <v>19.369751332412708</v>
      </c>
      <c r="F31" s="1460">
        <v>18.424037526827725</v>
      </c>
      <c r="G31" s="1460">
        <v>17.611190717095671</v>
      </c>
      <c r="H31" s="1460">
        <v>18.040708914708336</v>
      </c>
      <c r="I31" s="1460">
        <v>17.042805522510289</v>
      </c>
      <c r="J31" s="1460">
        <v>15.13956678307064</v>
      </c>
      <c r="K31" s="1401"/>
    </row>
    <row r="32" spans="1:14" s="1402" customFormat="1" ht="12" customHeight="1">
      <c r="A32" s="1430" t="s">
        <v>1052</v>
      </c>
      <c r="B32" s="1461">
        <v>20.107457644072429</v>
      </c>
      <c r="C32" s="1462">
        <v>19.506815804547148</v>
      </c>
      <c r="D32" s="1463">
        <v>21.160603469339417</v>
      </c>
      <c r="E32" s="1463">
        <v>21.422596311214342</v>
      </c>
      <c r="F32" s="1463">
        <v>20.493736997691045</v>
      </c>
      <c r="G32" s="1463">
        <v>19.764810461332395</v>
      </c>
      <c r="H32" s="1463">
        <v>20.337446723885183</v>
      </c>
      <c r="I32" s="1463">
        <v>19.786365385816605</v>
      </c>
      <c r="J32" s="1463">
        <v>17.685424193239246</v>
      </c>
      <c r="K32" s="1401"/>
    </row>
    <row r="33" spans="1:11" s="1402" customFormat="1" ht="12" customHeight="1"/>
    <row r="34" spans="1:11" s="1402" customFormat="1" ht="12" customHeight="1">
      <c r="A34" s="1418" t="s">
        <v>1053</v>
      </c>
      <c r="B34" s="1464">
        <v>7.0510611744812897</v>
      </c>
      <c r="C34" s="1465">
        <v>7.1672773098748603</v>
      </c>
      <c r="D34" s="1466">
        <v>6.6909672633112498</v>
      </c>
      <c r="E34" s="1466">
        <v>7.2709999999999999</v>
      </c>
      <c r="F34" s="1466">
        <v>6.91</v>
      </c>
      <c r="G34" s="1466">
        <v>6.7871348920980967</v>
      </c>
      <c r="H34" s="1466">
        <v>6.73</v>
      </c>
      <c r="I34" s="1466">
        <v>6.7</v>
      </c>
      <c r="J34" s="1466">
        <v>6</v>
      </c>
      <c r="K34" s="1401"/>
    </row>
    <row r="35" spans="1:11" ht="7.5" customHeight="1"/>
    <row r="36" spans="1:11" s="519" customFormat="1" ht="65.25" customHeight="1">
      <c r="A36" s="2583" t="s">
        <v>1054</v>
      </c>
      <c r="B36" s="2583"/>
      <c r="C36" s="2583"/>
      <c r="D36" s="2583"/>
      <c r="E36" s="2583"/>
      <c r="F36" s="2583"/>
      <c r="G36" s="2583"/>
      <c r="H36" s="2583"/>
      <c r="I36" s="2583"/>
      <c r="J36" s="2583"/>
    </row>
    <row r="37" spans="1:11" ht="3.75" customHeight="1"/>
    <row r="38" spans="1:11" ht="15.75" customHeight="1">
      <c r="A38" s="2475" t="s">
        <v>1055</v>
      </c>
      <c r="B38" s="2475"/>
      <c r="C38" s="2475"/>
      <c r="D38" s="2475"/>
      <c r="E38" s="2475"/>
      <c r="F38" s="2475"/>
      <c r="G38" s="2475"/>
      <c r="H38" s="2475"/>
      <c r="I38" s="2475"/>
      <c r="J38" s="2475"/>
    </row>
    <row r="39" spans="1:11" ht="22.5" customHeight="1">
      <c r="A39" s="2583" t="s">
        <v>1056</v>
      </c>
      <c r="B39" s="2583"/>
      <c r="C39" s="2583"/>
      <c r="D39" s="2583"/>
      <c r="E39" s="2583"/>
      <c r="F39" s="2583"/>
      <c r="G39" s="2583"/>
      <c r="H39" s="2583"/>
      <c r="I39" s="2583"/>
      <c r="J39" s="2583"/>
    </row>
    <row r="40" spans="1:11" ht="8.25" customHeight="1">
      <c r="A40" s="1255"/>
      <c r="B40" s="1467"/>
    </row>
    <row r="41" spans="1:11" ht="14.25" customHeight="1">
      <c r="A41" s="1468" t="s">
        <v>1047</v>
      </c>
      <c r="B41" s="1467"/>
    </row>
    <row r="42" spans="1:11" ht="41.25" customHeight="1">
      <c r="A42" s="2583" t="s">
        <v>1057</v>
      </c>
      <c r="B42" s="2583"/>
      <c r="C42" s="2583"/>
      <c r="D42" s="2583"/>
      <c r="E42" s="2583"/>
      <c r="F42" s="2583"/>
      <c r="G42" s="2583"/>
      <c r="H42" s="2583"/>
      <c r="I42" s="2583"/>
      <c r="J42" s="2583"/>
    </row>
    <row r="43" spans="1:11" s="106" customFormat="1" ht="22.5" customHeight="1">
      <c r="A43" s="1394"/>
      <c r="B43" s="865"/>
      <c r="C43" s="865"/>
      <c r="D43" s="865"/>
      <c r="E43" s="865"/>
      <c r="F43" s="865"/>
      <c r="G43" s="865"/>
      <c r="H43" s="865"/>
      <c r="I43" s="865"/>
      <c r="J43" s="865"/>
    </row>
    <row r="44" spans="1:11" s="109" customFormat="1" ht="18.75" customHeight="1">
      <c r="A44" s="149" t="s">
        <v>1058</v>
      </c>
    </row>
    <row r="45" spans="1:11" s="110" customFormat="1" ht="12.75" customHeight="1"/>
    <row r="46" spans="1:11" s="1398" customFormat="1" ht="11.1" customHeight="1">
      <c r="A46" s="1395"/>
      <c r="B46" s="1396" t="s">
        <v>735</v>
      </c>
      <c r="C46" s="1397" t="s">
        <v>375</v>
      </c>
      <c r="D46" s="1397" t="s">
        <v>376</v>
      </c>
      <c r="E46" s="1397" t="s">
        <v>377</v>
      </c>
      <c r="F46" s="1397" t="s">
        <v>735</v>
      </c>
      <c r="G46" s="1397" t="s">
        <v>782</v>
      </c>
      <c r="H46" s="1397" t="s">
        <v>376</v>
      </c>
      <c r="I46" s="1397" t="s">
        <v>377</v>
      </c>
      <c r="J46" s="1397" t="s">
        <v>735</v>
      </c>
    </row>
    <row r="47" spans="1:11" s="1402" customFormat="1" ht="11.1" customHeight="1">
      <c r="A47" s="834" t="s">
        <v>288</v>
      </c>
      <c r="B47" s="1399" t="s">
        <v>945</v>
      </c>
      <c r="C47" s="1154" t="s">
        <v>27</v>
      </c>
      <c r="D47" s="656" t="s">
        <v>27</v>
      </c>
      <c r="E47" s="656" t="s">
        <v>328</v>
      </c>
      <c r="F47" s="1108" t="s">
        <v>328</v>
      </c>
      <c r="G47" s="1108" t="s">
        <v>328</v>
      </c>
      <c r="H47" s="1108" t="s">
        <v>328</v>
      </c>
      <c r="I47" s="1108" t="s">
        <v>329</v>
      </c>
      <c r="J47" s="1108" t="s">
        <v>329</v>
      </c>
      <c r="K47" s="1401"/>
    </row>
    <row r="48" spans="1:11" s="1402" customFormat="1" ht="12" customHeight="1">
      <c r="A48" s="1430" t="s">
        <v>1059</v>
      </c>
      <c r="B48" s="1469">
        <v>186313.83228734476</v>
      </c>
      <c r="C48" s="1470">
        <v>187535.55587170899</v>
      </c>
      <c r="D48" s="1471">
        <v>185731.859</v>
      </c>
      <c r="E48" s="1471">
        <v>185509.12289846243</v>
      </c>
      <c r="F48" s="1472">
        <v>175106.67875167078</v>
      </c>
      <c r="G48" s="1472">
        <v>173332.79770218572</v>
      </c>
      <c r="H48" s="1472">
        <v>169922.45347810446</v>
      </c>
      <c r="I48" s="1472">
        <v>173173.41226281729</v>
      </c>
      <c r="J48" s="1472">
        <v>163045.29532763755</v>
      </c>
      <c r="K48" s="1401"/>
    </row>
    <row r="49" spans="1:11" s="1402" customFormat="1" ht="12" customHeight="1">
      <c r="A49" s="763" t="s">
        <v>1060</v>
      </c>
      <c r="B49" s="1408"/>
      <c r="C49" s="1409"/>
      <c r="D49" s="1410"/>
      <c r="E49" s="1410"/>
      <c r="F49" s="1410"/>
      <c r="G49" s="1410"/>
      <c r="H49" s="1410"/>
      <c r="I49" s="1410"/>
      <c r="J49" s="1410"/>
      <c r="K49" s="1401"/>
    </row>
    <row r="50" spans="1:11" s="1402" customFormat="1" ht="12" customHeight="1">
      <c r="A50" s="1473" t="s">
        <v>1061</v>
      </c>
      <c r="B50" s="1408">
        <v>183234.65061000001</v>
      </c>
      <c r="C50" s="1409">
        <v>184490.584</v>
      </c>
      <c r="D50" s="1410">
        <v>229475.18902600001</v>
      </c>
      <c r="E50" s="1410">
        <v>196890.7225</v>
      </c>
      <c r="F50" s="1410">
        <v>208682</v>
      </c>
      <c r="G50" s="1410">
        <v>210407.78923999998</v>
      </c>
      <c r="H50" s="1410">
        <v>198756.29698993001</v>
      </c>
      <c r="I50" s="1410">
        <v>318513.27113112301</v>
      </c>
      <c r="J50" s="1410">
        <v>216534.16050999999</v>
      </c>
      <c r="K50" s="1401"/>
    </row>
    <row r="51" spans="1:11" s="1402" customFormat="1" ht="12" customHeight="1">
      <c r="A51" s="1473" t="s">
        <v>1062</v>
      </c>
      <c r="B51" s="1408">
        <v>40948.972786184793</v>
      </c>
      <c r="C51" s="1409">
        <v>59352.203000000001</v>
      </c>
      <c r="D51" s="1410">
        <v>55575.976020000002</v>
      </c>
      <c r="E51" s="1410">
        <v>54155.302540123492</v>
      </c>
      <c r="F51" s="1410">
        <v>62028</v>
      </c>
      <c r="G51" s="1410">
        <v>76296.769727895007</v>
      </c>
      <c r="H51" s="1410">
        <v>75908.565009247977</v>
      </c>
      <c r="I51" s="1410">
        <v>79626.072572185207</v>
      </c>
      <c r="J51" s="1410">
        <v>92230.95520360925</v>
      </c>
      <c r="K51" s="1401"/>
    </row>
    <row r="52" spans="1:11" s="1402" customFormat="1" ht="12" customHeight="1">
      <c r="A52" s="1473" t="s">
        <v>1063</v>
      </c>
      <c r="B52" s="1408">
        <v>29652.704431375194</v>
      </c>
      <c r="C52" s="1409">
        <v>23890.718000000001</v>
      </c>
      <c r="D52" s="1410">
        <v>34062.69498</v>
      </c>
      <c r="E52" s="1410">
        <v>32079.255644786524</v>
      </c>
      <c r="F52" s="1410">
        <v>31812</v>
      </c>
      <c r="G52" s="1410">
        <v>26245.857255755</v>
      </c>
      <c r="H52" s="1410">
        <v>32936.488807602029</v>
      </c>
      <c r="I52" s="1410">
        <v>35774.032604894805</v>
      </c>
      <c r="J52" s="1410">
        <v>36446.657447040801</v>
      </c>
      <c r="K52" s="1401"/>
    </row>
    <row r="53" spans="1:11" s="1402" customFormat="1" ht="12" customHeight="1">
      <c r="A53" s="1473" t="s">
        <v>1064</v>
      </c>
      <c r="B53" s="1408">
        <v>-17525.616000000002</v>
      </c>
      <c r="C53" s="1409">
        <v>-18696.773000000001</v>
      </c>
      <c r="D53" s="1410">
        <v>-15486.118</v>
      </c>
      <c r="E53" s="1410">
        <v>-15383.018827</v>
      </c>
      <c r="F53" s="1410">
        <v>-17305</v>
      </c>
      <c r="G53" s="1410">
        <v>-18783.318976044</v>
      </c>
      <c r="H53" s="1410">
        <v>-17716.422681176999</v>
      </c>
      <c r="I53" s="1410">
        <v>-17432.495780999998</v>
      </c>
      <c r="J53" s="1410">
        <v>-27093.590918000002</v>
      </c>
      <c r="K53" s="1401"/>
    </row>
    <row r="54" spans="1:11" s="1402" customFormat="1" ht="12" customHeight="1">
      <c r="A54" s="1473" t="s">
        <v>1065</v>
      </c>
      <c r="B54" s="1408">
        <v>235490.89602188527</v>
      </c>
      <c r="C54" s="1409">
        <v>246001.71599999999</v>
      </c>
      <c r="D54" s="1410">
        <v>248029.23191639999</v>
      </c>
      <c r="E54" s="1410">
        <v>242182.5501024705</v>
      </c>
      <c r="F54" s="1410">
        <v>238979</v>
      </c>
      <c r="G54" s="1410">
        <v>240239.43094307449</v>
      </c>
      <c r="H54" s="1410">
        <v>236212.34330897202</v>
      </c>
      <c r="I54" s="1410">
        <v>250748.59929811797</v>
      </c>
      <c r="J54" s="1410">
        <v>252189.26624869599</v>
      </c>
      <c r="K54" s="1401"/>
    </row>
    <row r="55" spans="1:11" s="1402" customFormat="1" ht="12" customHeight="1">
      <c r="A55" s="1473" t="s">
        <v>1066</v>
      </c>
      <c r="B55" s="1408">
        <v>2179954.836625949</v>
      </c>
      <c r="C55" s="1409">
        <v>2129860.5389999999</v>
      </c>
      <c r="D55" s="1410">
        <v>2230568.66063867</v>
      </c>
      <c r="E55" s="1410">
        <v>2043383.5596501569</v>
      </c>
      <c r="F55" s="1410">
        <v>2014744</v>
      </c>
      <c r="G55" s="1410">
        <v>2028210.6715880362</v>
      </c>
      <c r="H55" s="1410">
        <v>2007428.5601162412</v>
      </c>
      <c r="I55" s="1410">
        <v>1867764.4898414221</v>
      </c>
      <c r="J55" s="1410">
        <v>2099200.3674180452</v>
      </c>
      <c r="K55" s="1401"/>
    </row>
    <row r="56" spans="1:11" s="1402" customFormat="1" ht="12" customHeight="1">
      <c r="A56" s="1474" t="s">
        <v>1067</v>
      </c>
      <c r="B56" s="1414">
        <v>-9404.7802799547644</v>
      </c>
      <c r="C56" s="1415">
        <v>-8346.7355886136902</v>
      </c>
      <c r="D56" s="1416">
        <v>-6366</v>
      </c>
      <c r="E56" s="1416">
        <v>-6644.0843911942338</v>
      </c>
      <c r="F56" s="1416">
        <v>-8034</v>
      </c>
      <c r="G56" s="1416">
        <v>-8773.7819325806086</v>
      </c>
      <c r="H56" s="1416">
        <v>-9807.6685935117293</v>
      </c>
      <c r="I56" s="1416">
        <v>-10381.915001991752</v>
      </c>
      <c r="J56" s="1416">
        <v>-9453.8753896196213</v>
      </c>
      <c r="K56" s="1401"/>
    </row>
    <row r="57" spans="1:11" s="1402" customFormat="1" ht="12" customHeight="1">
      <c r="A57" s="1418" t="s">
        <v>1068</v>
      </c>
      <c r="B57" s="1419">
        <v>2642351.6641954393</v>
      </c>
      <c r="C57" s="1420">
        <v>2616552.2514113858</v>
      </c>
      <c r="D57" s="1421">
        <v>2775859.6345810699</v>
      </c>
      <c r="E57" s="1421">
        <v>2546664.2872193428</v>
      </c>
      <c r="F57" s="1421">
        <v>2530905</v>
      </c>
      <c r="G57" s="1421">
        <v>2553843.4178461358</v>
      </c>
      <c r="H57" s="1421">
        <v>2523718.1629573042</v>
      </c>
      <c r="I57" s="1421">
        <v>2524612.054664751</v>
      </c>
      <c r="J57" s="1421">
        <v>2660053.9405197715</v>
      </c>
      <c r="K57" s="1422"/>
    </row>
    <row r="58" spans="1:11" s="1402" customFormat="1" ht="12" customHeight="1">
      <c r="A58" s="1418" t="s">
        <v>1053</v>
      </c>
      <c r="B58" s="1464">
        <v>7.0510611744812861</v>
      </c>
      <c r="C58" s="1465">
        <v>7.1672773119875997</v>
      </c>
      <c r="D58" s="1466">
        <v>6.6909672633112498</v>
      </c>
      <c r="E58" s="1466">
        <v>7.2709999999999999</v>
      </c>
      <c r="F58" s="1466">
        <v>6.91</v>
      </c>
      <c r="G58" s="1466">
        <v>6.7871348920980967</v>
      </c>
      <c r="H58" s="1466">
        <v>6.73</v>
      </c>
      <c r="I58" s="1466">
        <v>6.7</v>
      </c>
      <c r="J58" s="1466">
        <v>6</v>
      </c>
      <c r="K58" s="1422"/>
    </row>
    <row r="59" spans="1:11" s="106" customFormat="1" ht="17.25" customHeight="1">
      <c r="A59" s="1394"/>
      <c r="B59" s="865"/>
      <c r="C59" s="865"/>
      <c r="D59" s="865"/>
      <c r="E59" s="865"/>
      <c r="F59" s="865"/>
      <c r="G59" s="865"/>
      <c r="H59" s="865"/>
    </row>
    <row r="60" spans="1:11" s="109" customFormat="1" ht="18.75" customHeight="1">
      <c r="A60" s="149" t="s">
        <v>1069</v>
      </c>
    </row>
    <row r="61" spans="1:11" s="110" customFormat="1" ht="12.75" customHeight="1"/>
    <row r="62" spans="1:11" s="1398" customFormat="1" ht="11.1" customHeight="1">
      <c r="A62" s="1395"/>
      <c r="B62" s="1396" t="s">
        <v>735</v>
      </c>
      <c r="C62" s="1397" t="s">
        <v>782</v>
      </c>
      <c r="D62" s="1397" t="s">
        <v>376</v>
      </c>
      <c r="E62" s="1397" t="s">
        <v>377</v>
      </c>
      <c r="F62" s="1397" t="s">
        <v>735</v>
      </c>
      <c r="G62" s="1397" t="s">
        <v>782</v>
      </c>
      <c r="H62" s="1397" t="s">
        <v>376</v>
      </c>
      <c r="I62" s="1397" t="s">
        <v>377</v>
      </c>
      <c r="J62" s="1397" t="s">
        <v>735</v>
      </c>
    </row>
    <row r="63" spans="1:11" s="1402" customFormat="1" ht="11.1" customHeight="1">
      <c r="A63" s="191" t="s">
        <v>288</v>
      </c>
      <c r="B63" s="1399" t="s">
        <v>945</v>
      </c>
      <c r="C63" s="1105" t="s">
        <v>27</v>
      </c>
      <c r="D63" s="1105" t="s">
        <v>27</v>
      </c>
      <c r="E63" s="1108" t="s">
        <v>328</v>
      </c>
      <c r="F63" s="1108" t="s">
        <v>328</v>
      </c>
      <c r="G63" s="1108" t="s">
        <v>328</v>
      </c>
      <c r="H63" s="1108" t="s">
        <v>328</v>
      </c>
      <c r="I63" s="1108" t="s">
        <v>329</v>
      </c>
      <c r="J63" s="1108" t="s">
        <v>329</v>
      </c>
      <c r="K63" s="1401"/>
    </row>
    <row r="64" spans="1:11" s="1402" customFormat="1" ht="12" customHeight="1">
      <c r="A64" s="1423" t="s">
        <v>1070</v>
      </c>
      <c r="B64" s="1475"/>
      <c r="C64" s="1476"/>
      <c r="D64" s="1477"/>
      <c r="E64" s="1477"/>
      <c r="F64" s="1477"/>
      <c r="G64" s="1477"/>
      <c r="H64" s="1477"/>
      <c r="I64" s="1477"/>
      <c r="J64" s="1477"/>
      <c r="K64" s="1401"/>
    </row>
    <row r="65" spans="1:11" s="1402" customFormat="1" ht="12" customHeight="1">
      <c r="A65" s="1473" t="s">
        <v>1071</v>
      </c>
      <c r="B65" s="577">
        <v>36438.530518904001</v>
      </c>
      <c r="C65" s="578">
        <v>39659.324000000001</v>
      </c>
      <c r="D65" s="579">
        <v>33290.810028040003</v>
      </c>
      <c r="E65" s="579">
        <v>32619.206674823999</v>
      </c>
      <c r="F65" s="579">
        <v>32550.962001616001</v>
      </c>
      <c r="G65" s="579">
        <v>34162.312756200001</v>
      </c>
      <c r="H65" s="579">
        <v>31715.984047008002</v>
      </c>
      <c r="I65" s="579">
        <v>33420.828353600002</v>
      </c>
      <c r="J65" s="579">
        <v>29401.733920000002</v>
      </c>
      <c r="K65" s="1401"/>
    </row>
    <row r="66" spans="1:11" s="1402" customFormat="1" ht="12" customHeight="1">
      <c r="A66" s="1473" t="s">
        <v>1072</v>
      </c>
      <c r="B66" s="577">
        <v>461.19031796800004</v>
      </c>
      <c r="C66" s="578">
        <v>496.952</v>
      </c>
      <c r="D66" s="579">
        <v>383.896299048</v>
      </c>
      <c r="E66" s="579">
        <v>356.493120648</v>
      </c>
      <c r="F66" s="579">
        <v>353.66113219200003</v>
      </c>
      <c r="G66" s="579">
        <v>354.66745232</v>
      </c>
      <c r="H66" s="579">
        <v>505.412410712</v>
      </c>
      <c r="I66" s="579">
        <v>467.50338880000004</v>
      </c>
      <c r="J66" s="579">
        <v>182.51848000000001</v>
      </c>
      <c r="K66" s="1401"/>
    </row>
    <row r="67" spans="1:11" s="1402" customFormat="1" ht="12" customHeight="1">
      <c r="A67" s="1478" t="s">
        <v>1073</v>
      </c>
      <c r="B67" s="577">
        <v>12975.40494524</v>
      </c>
      <c r="C67" s="578">
        <v>12629.86</v>
      </c>
      <c r="D67" s="579">
        <v>12590.41333248</v>
      </c>
      <c r="E67" s="579">
        <v>12465.096454016</v>
      </c>
      <c r="F67" s="579">
        <v>12358.058236568</v>
      </c>
      <c r="G67" s="579">
        <v>12506.793509640002</v>
      </c>
      <c r="H67" s="579">
        <v>12402.917385024</v>
      </c>
      <c r="I67" s="579">
        <v>12240.6373848</v>
      </c>
      <c r="J67" s="579">
        <v>12921.7212</v>
      </c>
      <c r="K67" s="1401"/>
    </row>
    <row r="68" spans="1:11" s="1402" customFormat="1" ht="12" customHeight="1">
      <c r="A68" s="1478" t="s">
        <v>1074</v>
      </c>
      <c r="B68" s="577">
        <v>1730.1078366879999</v>
      </c>
      <c r="C68" s="578">
        <v>1865.6559999999999</v>
      </c>
      <c r="D68" s="579">
        <v>1866.8555433920001</v>
      </c>
      <c r="E68" s="579">
        <v>1900.7502793599999</v>
      </c>
      <c r="F68" s="579">
        <v>1908.07273848</v>
      </c>
      <c r="G68" s="579">
        <v>1953.4925567999999</v>
      </c>
      <c r="H68" s="579">
        <v>1965.7915567759999</v>
      </c>
      <c r="I68" s="579">
        <v>1965.458104</v>
      </c>
      <c r="J68" s="579">
        <v>2001.1179999999999</v>
      </c>
      <c r="K68" s="1401"/>
    </row>
    <row r="69" spans="1:11" s="1402" customFormat="1" ht="12" customHeight="1">
      <c r="A69" s="1474" t="s">
        <v>1075</v>
      </c>
      <c r="B69" s="622">
        <v>670.57207999999991</v>
      </c>
      <c r="C69" s="623">
        <v>818.077</v>
      </c>
      <c r="D69" s="624">
        <v>837.80568159999996</v>
      </c>
      <c r="E69" s="624">
        <v>937.40089680000006</v>
      </c>
      <c r="F69" s="624">
        <v>952.19805759999997</v>
      </c>
      <c r="G69" s="624">
        <v>1045.3527792</v>
      </c>
      <c r="H69" s="624">
        <v>1117.0041303999999</v>
      </c>
      <c r="I69" s="624">
        <v>1200.5618144</v>
      </c>
      <c r="J69" s="624">
        <v>1694.9476000000002</v>
      </c>
      <c r="K69" s="1401"/>
    </row>
    <row r="70" spans="1:11" s="1402" customFormat="1" ht="12" customHeight="1">
      <c r="A70" s="1418" t="s">
        <v>1076</v>
      </c>
      <c r="B70" s="583">
        <v>52275.805698800003</v>
      </c>
      <c r="C70" s="584">
        <v>55469.868999999999</v>
      </c>
      <c r="D70" s="585">
        <v>48969.780884560001</v>
      </c>
      <c r="E70" s="585">
        <v>48278.947425647995</v>
      </c>
      <c r="F70" s="585">
        <v>48122.952166456002</v>
      </c>
      <c r="G70" s="585">
        <v>50022.619054160001</v>
      </c>
      <c r="H70" s="585">
        <v>47707.109529919995</v>
      </c>
      <c r="I70" s="585">
        <v>49294.989045599999</v>
      </c>
      <c r="J70" s="585">
        <v>46202.039199999999</v>
      </c>
      <c r="K70" s="1422"/>
    </row>
    <row r="71" spans="1:11" s="1402" customFormat="1" ht="12" customHeight="1">
      <c r="A71" s="1423" t="s">
        <v>1077</v>
      </c>
      <c r="B71" s="1479"/>
      <c r="C71" s="1480"/>
      <c r="D71" s="1481"/>
      <c r="E71" s="1481"/>
      <c r="F71" s="1481"/>
      <c r="G71" s="1481"/>
      <c r="H71" s="1481"/>
      <c r="I71" s="1481"/>
      <c r="J71" s="1481"/>
      <c r="K71" s="1401"/>
    </row>
    <row r="72" spans="1:11" s="1402" customFormat="1" ht="12" customHeight="1">
      <c r="A72" s="1473" t="s">
        <v>1078</v>
      </c>
      <c r="B72" s="577">
        <v>4.8492860128000004</v>
      </c>
      <c r="C72" s="578">
        <v>5.1760000000000002</v>
      </c>
      <c r="D72" s="579">
        <v>6.2916307664</v>
      </c>
      <c r="E72" s="579">
        <v>6.7111942728000002</v>
      </c>
      <c r="F72" s="579">
        <v>4.6936383456000002</v>
      </c>
      <c r="G72" s="579">
        <v>11.813715977600001</v>
      </c>
      <c r="H72" s="579">
        <v>25.2559185</v>
      </c>
      <c r="I72" s="579">
        <v>32.868125836800004</v>
      </c>
      <c r="J72" s="579">
        <v>6.3087464970000005</v>
      </c>
      <c r="K72" s="1401"/>
    </row>
    <row r="73" spans="1:11" s="1402" customFormat="1" ht="12" customHeight="1">
      <c r="A73" s="1473" t="s">
        <v>1079</v>
      </c>
      <c r="B73" s="577">
        <v>2729.2478904155</v>
      </c>
      <c r="C73" s="578">
        <v>2418.6529999999998</v>
      </c>
      <c r="D73" s="579">
        <v>2181.6640715448402</v>
      </c>
      <c r="E73" s="579">
        <v>1988.6276377843701</v>
      </c>
      <c r="F73" s="579">
        <v>2125.5514448648</v>
      </c>
      <c r="G73" s="579">
        <v>2316.5674278442702</v>
      </c>
      <c r="H73" s="579">
        <v>2225.3202365880302</v>
      </c>
      <c r="I73" s="579">
        <v>2229.8305477432004</v>
      </c>
      <c r="J73" s="579">
        <v>2803.0787883509997</v>
      </c>
      <c r="K73" s="1401"/>
    </row>
    <row r="74" spans="1:11" s="1402" customFormat="1" ht="12" customHeight="1">
      <c r="A74" s="1473" t="s">
        <v>1071</v>
      </c>
      <c r="B74" s="577">
        <v>9587.6988096008099</v>
      </c>
      <c r="C74" s="578">
        <v>9769.7929999999997</v>
      </c>
      <c r="D74" s="579">
        <v>9445.2119754821106</v>
      </c>
      <c r="E74" s="579">
        <v>8766.5354899609301</v>
      </c>
      <c r="F74" s="579">
        <v>8668.2089667775999</v>
      </c>
      <c r="G74" s="579">
        <v>8882.9202300219113</v>
      </c>
      <c r="H74" s="579">
        <v>8430.316815445769</v>
      </c>
      <c r="I74" s="579">
        <v>9656.8124457907215</v>
      </c>
      <c r="J74" s="579">
        <v>16687.359739416639</v>
      </c>
      <c r="K74" s="1401"/>
    </row>
    <row r="75" spans="1:11" s="1402" customFormat="1" ht="12" customHeight="1">
      <c r="A75" s="1478" t="s">
        <v>1073</v>
      </c>
      <c r="B75" s="577">
        <v>1939.00751010012</v>
      </c>
      <c r="C75" s="578">
        <v>1862.748</v>
      </c>
      <c r="D75" s="579">
        <v>1838.898926976</v>
      </c>
      <c r="E75" s="579">
        <v>1804.74614910891</v>
      </c>
      <c r="F75" s="579">
        <v>1756.1210127135998</v>
      </c>
      <c r="G75" s="579">
        <v>1729.7106444864</v>
      </c>
      <c r="H75" s="579">
        <v>1774.0964119368</v>
      </c>
      <c r="I75" s="579">
        <v>1763.6970962512003</v>
      </c>
      <c r="J75" s="579">
        <v>1735.4238116260001</v>
      </c>
      <c r="K75" s="1401"/>
    </row>
    <row r="76" spans="1:11" s="1402" customFormat="1" ht="12" customHeight="1">
      <c r="A76" s="1478" t="s">
        <v>1080</v>
      </c>
      <c r="B76" s="577">
        <v>3060.0112260108799</v>
      </c>
      <c r="C76" s="578">
        <v>3664.4070000000002</v>
      </c>
      <c r="D76" s="579">
        <v>3116.4642073328</v>
      </c>
      <c r="E76" s="579">
        <v>2939.3653151351</v>
      </c>
      <c r="F76" s="579">
        <v>3008.9999743655999</v>
      </c>
      <c r="G76" s="579">
        <v>3347.5493497552002</v>
      </c>
      <c r="H76" s="579">
        <v>2757.4239211248</v>
      </c>
      <c r="I76" s="579">
        <v>2641.8950542000002</v>
      </c>
      <c r="J76" s="579">
        <v>2821.4979562010003</v>
      </c>
      <c r="K76" s="1401"/>
    </row>
    <row r="77" spans="1:11" s="1402" customFormat="1" ht="12" customHeight="1">
      <c r="A77" s="1473" t="s">
        <v>1081</v>
      </c>
      <c r="B77" s="577">
        <v>3727.0567900851802</v>
      </c>
      <c r="C77" s="578">
        <v>3684.94494488494</v>
      </c>
      <c r="D77" s="579">
        <v>3606.9086231987299</v>
      </c>
      <c r="E77" s="579">
        <v>3584.3371870800602</v>
      </c>
      <c r="F77" s="579">
        <v>3450.4414634908799</v>
      </c>
      <c r="G77" s="579">
        <v>3463.7538171152</v>
      </c>
      <c r="H77" s="579">
        <v>3452.7868228213501</v>
      </c>
      <c r="I77" s="579">
        <v>275.53233913280013</v>
      </c>
      <c r="J77" s="579">
        <v>188.04736436499999</v>
      </c>
      <c r="K77" s="1401"/>
    </row>
    <row r="78" spans="1:11" s="1402" customFormat="1" ht="12" customHeight="1">
      <c r="A78" s="1473" t="s">
        <v>1075</v>
      </c>
      <c r="B78" s="577">
        <v>22.191071999999998</v>
      </c>
      <c r="C78" s="578">
        <v>23.84</v>
      </c>
      <c r="D78" s="579">
        <v>39.581120000000006</v>
      </c>
      <c r="E78" s="579">
        <v>41.423167999999997</v>
      </c>
      <c r="F78" s="579">
        <v>51.640160000000002</v>
      </c>
      <c r="G78" s="579">
        <v>64.938239999999993</v>
      </c>
      <c r="H78" s="579">
        <v>66.53683199999999</v>
      </c>
      <c r="I78" s="579">
        <v>59.825760000000002</v>
      </c>
      <c r="J78" s="579">
        <v>63.558336000000004</v>
      </c>
      <c r="K78" s="1401"/>
    </row>
    <row r="79" spans="1:11" s="1402" customFormat="1" ht="12" customHeight="1">
      <c r="A79" s="1474" t="s">
        <v>393</v>
      </c>
      <c r="B79" s="622">
        <v>742.36620435520001</v>
      </c>
      <c r="C79" s="623">
        <v>802.68700000000001</v>
      </c>
      <c r="D79" s="624">
        <v>724.84436231999996</v>
      </c>
      <c r="E79" s="624">
        <v>847.52783680000005</v>
      </c>
      <c r="F79" s="624">
        <v>598.70508888000006</v>
      </c>
      <c r="G79" s="624">
        <v>718.41534045280002</v>
      </c>
      <c r="H79" s="624">
        <v>689.43831999999998</v>
      </c>
      <c r="I79" s="624">
        <v>535</v>
      </c>
      <c r="J79" s="624">
        <v>306.08447055009174</v>
      </c>
      <c r="K79" s="1401"/>
    </row>
    <row r="80" spans="1:11" s="1402" customFormat="1" ht="12" customHeight="1">
      <c r="A80" s="1418" t="s">
        <v>1082</v>
      </c>
      <c r="B80" s="583">
        <v>21812.428788580492</v>
      </c>
      <c r="C80" s="584">
        <v>22232.248944884941</v>
      </c>
      <c r="D80" s="585">
        <v>20959.8649176209</v>
      </c>
      <c r="E80" s="585">
        <v>19979.27397814217</v>
      </c>
      <c r="F80" s="585">
        <v>19664.361749438078</v>
      </c>
      <c r="G80" s="585">
        <v>20535.668765653383</v>
      </c>
      <c r="H80" s="585">
        <v>19421.175278416751</v>
      </c>
      <c r="I80" s="585">
        <v>17195</v>
      </c>
      <c r="J80" s="585">
        <v>24611.35921300673</v>
      </c>
      <c r="K80" s="1422"/>
    </row>
    <row r="81" spans="1:11" s="1402" customFormat="1" ht="12" customHeight="1">
      <c r="A81" s="1418" t="s">
        <v>1083</v>
      </c>
      <c r="B81" s="583">
        <v>74088.234487380498</v>
      </c>
      <c r="C81" s="584">
        <v>77702.117944884943</v>
      </c>
      <c r="D81" s="585">
        <v>69929.645802180894</v>
      </c>
      <c r="E81" s="585">
        <v>68258.221403790172</v>
      </c>
      <c r="F81" s="585">
        <v>67787.313915894076</v>
      </c>
      <c r="G81" s="585">
        <v>70558.287819813384</v>
      </c>
      <c r="H81" s="585">
        <v>67128.284808336743</v>
      </c>
      <c r="I81" s="585">
        <v>66490</v>
      </c>
      <c r="J81" s="585">
        <v>70813.398413006726</v>
      </c>
      <c r="K81" s="1422"/>
    </row>
    <row r="82" spans="1:11" s="1402" customFormat="1" ht="12" customHeight="1">
      <c r="A82" s="1423" t="s">
        <v>1084</v>
      </c>
      <c r="B82" s="1479"/>
      <c r="C82" s="1480"/>
      <c r="D82" s="1481"/>
      <c r="E82" s="1481"/>
      <c r="F82" s="1481"/>
      <c r="G82" s="1481"/>
      <c r="H82" s="1481"/>
      <c r="I82" s="1481"/>
      <c r="J82" s="1481"/>
      <c r="K82" s="1401"/>
    </row>
    <row r="83" spans="1:11" s="1402" customFormat="1" ht="12" customHeight="1">
      <c r="A83" s="1473" t="s">
        <v>1085</v>
      </c>
      <c r="B83" s="577">
        <v>957.21199899999999</v>
      </c>
      <c r="C83" s="578">
        <v>898.62300000000005</v>
      </c>
      <c r="D83" s="579">
        <v>1042.5004269999999</v>
      </c>
      <c r="E83" s="579">
        <v>1169.2240400000001</v>
      </c>
      <c r="F83" s="579">
        <v>1097.422</v>
      </c>
      <c r="G83" s="579">
        <v>1140.8326454518799</v>
      </c>
      <c r="H83" s="579">
        <v>1079.9639576000002</v>
      </c>
      <c r="I83" s="579">
        <v>1141</v>
      </c>
      <c r="J83" s="579">
        <v>1379.8930359210829</v>
      </c>
      <c r="K83" s="1401"/>
    </row>
    <row r="84" spans="1:11" s="1402" customFormat="1" ht="12" customHeight="1">
      <c r="A84" s="1473" t="s">
        <v>1086</v>
      </c>
      <c r="B84" s="577">
        <v>24.050064947199999</v>
      </c>
      <c r="C84" s="578">
        <v>19.422000000000001</v>
      </c>
      <c r="D84" s="579">
        <v>16.8059584288</v>
      </c>
      <c r="E84" s="579">
        <v>24.796878204799999</v>
      </c>
      <c r="F84" s="579">
        <v>18.076000000000001</v>
      </c>
      <c r="G84" s="579">
        <v>23.466080000000002</v>
      </c>
      <c r="H84" s="579">
        <v>18.747318755200002</v>
      </c>
      <c r="I84" s="579">
        <v>36.457453363200003</v>
      </c>
      <c r="J84" s="579">
        <v>19.658080000000002</v>
      </c>
      <c r="K84" s="1401"/>
    </row>
    <row r="85" spans="1:11" s="1402" customFormat="1" ht="12" customHeight="1">
      <c r="A85" s="1482" t="s">
        <v>1087</v>
      </c>
      <c r="B85" s="577">
        <v>0</v>
      </c>
      <c r="C85" s="1483"/>
      <c r="D85" s="579">
        <v>0</v>
      </c>
      <c r="E85" s="579"/>
      <c r="F85" s="579">
        <v>0</v>
      </c>
      <c r="G85" s="579">
        <v>0</v>
      </c>
      <c r="H85" s="579">
        <v>0</v>
      </c>
      <c r="I85" s="579">
        <v>0</v>
      </c>
      <c r="J85" s="579">
        <v>0</v>
      </c>
      <c r="K85" s="1401"/>
    </row>
    <row r="86" spans="1:11" s="1402" customFormat="1" ht="12" customHeight="1">
      <c r="A86" s="1473" t="s">
        <v>1088</v>
      </c>
      <c r="B86" s="577">
        <v>1.7190000000000001</v>
      </c>
      <c r="C86" s="578">
        <v>2.1</v>
      </c>
      <c r="D86" s="579">
        <v>1.7512000000000001</v>
      </c>
      <c r="E86" s="579">
        <v>5.734</v>
      </c>
      <c r="F86" s="579">
        <v>0.97799999999999998</v>
      </c>
      <c r="G86" s="579">
        <v>9.5999999999999992E-3</v>
      </c>
      <c r="H86" s="579">
        <v>1.2729999999999999</v>
      </c>
      <c r="I86" s="579">
        <v>3.0310000000000001</v>
      </c>
      <c r="J86" s="579">
        <v>4.0753599999999999</v>
      </c>
      <c r="K86" s="1401"/>
    </row>
    <row r="87" spans="1:11" s="1402" customFormat="1" ht="12" customHeight="1">
      <c r="A87" s="1474" t="s">
        <v>1089</v>
      </c>
      <c r="B87" s="622">
        <v>430.11363299999999</v>
      </c>
      <c r="C87" s="623">
        <v>480.74299999999999</v>
      </c>
      <c r="D87" s="623">
        <v>504.59335800000002</v>
      </c>
      <c r="E87" s="623">
        <v>490.49613499999998</v>
      </c>
      <c r="F87" s="623">
        <v>459.72826300000003</v>
      </c>
      <c r="G87" s="623">
        <v>344.48656800000003</v>
      </c>
      <c r="H87" s="623">
        <v>451.91937100000001</v>
      </c>
      <c r="I87" s="623">
        <v>512.52140498827123</v>
      </c>
      <c r="J87" s="623">
        <v>691.76466073070048</v>
      </c>
      <c r="K87" s="1401"/>
    </row>
    <row r="88" spans="1:11" s="1402" customFormat="1" ht="12" customHeight="1">
      <c r="A88" s="1418" t="s">
        <v>1090</v>
      </c>
      <c r="B88" s="583">
        <v>1413.0946969472</v>
      </c>
      <c r="C88" s="584">
        <v>1400.8880000000001</v>
      </c>
      <c r="D88" s="585">
        <v>1565.6509434288</v>
      </c>
      <c r="E88" s="585">
        <v>1690.2510532048</v>
      </c>
      <c r="F88" s="585">
        <v>1576.2042630000001</v>
      </c>
      <c r="G88" s="585">
        <v>1508.7948934518799</v>
      </c>
      <c r="H88" s="585">
        <v>1551.9036473552001</v>
      </c>
      <c r="I88" s="585">
        <v>1693</v>
      </c>
      <c r="J88" s="585">
        <v>2095.3911366517832</v>
      </c>
      <c r="K88" s="1422"/>
    </row>
    <row r="89" spans="1:11" s="1402" customFormat="1" ht="12" customHeight="1">
      <c r="A89" s="1423" t="s">
        <v>1091</v>
      </c>
      <c r="B89" s="1479">
        <v>6669.5990000000002</v>
      </c>
      <c r="C89" s="1480">
        <v>6669.5990000000002</v>
      </c>
      <c r="D89" s="1481">
        <v>6744.2881110799999</v>
      </c>
      <c r="E89" s="1481">
        <v>6669.5985609999998</v>
      </c>
      <c r="F89" s="1481">
        <v>6670.4884080000002</v>
      </c>
      <c r="G89" s="1481">
        <v>6670.4884080000002</v>
      </c>
      <c r="H89" s="1481">
        <v>6670.4884080000002</v>
      </c>
      <c r="I89" s="1481">
        <v>6670</v>
      </c>
      <c r="J89" s="1481">
        <v>6546.4280799999997</v>
      </c>
      <c r="K89" s="1401"/>
    </row>
    <row r="90" spans="1:11" s="1402" customFormat="1" ht="12" customHeight="1">
      <c r="A90" s="763" t="s">
        <v>1092</v>
      </c>
      <c r="B90" s="577"/>
      <c r="C90" s="578"/>
      <c r="D90" s="579"/>
      <c r="E90" s="579"/>
      <c r="F90" s="579"/>
      <c r="G90" s="579"/>
      <c r="H90" s="579">
        <v>0</v>
      </c>
      <c r="I90" s="579">
        <v>6463.3199199999999</v>
      </c>
      <c r="J90" s="579">
        <v>6700.64015087384</v>
      </c>
      <c r="K90" s="1401"/>
    </row>
    <row r="91" spans="1:11" s="1489" customFormat="1" ht="12" customHeight="1">
      <c r="A91" s="1484" t="s">
        <v>1093</v>
      </c>
      <c r="B91" s="1485">
        <v>82170.927745327703</v>
      </c>
      <c r="C91" s="1486">
        <v>85772.604944884952</v>
      </c>
      <c r="D91" s="1487">
        <v>78239.584856689689</v>
      </c>
      <c r="E91" s="1487">
        <v>76618.071017994982</v>
      </c>
      <c r="F91" s="1487">
        <v>76034.006586894087</v>
      </c>
      <c r="G91" s="1487">
        <v>78737.571121265268</v>
      </c>
      <c r="H91" s="1487">
        <v>75350.676863691944</v>
      </c>
      <c r="I91" s="1487">
        <v>81317</v>
      </c>
      <c r="J91" s="1487">
        <v>86155.857780532344</v>
      </c>
      <c r="K91" s="1488"/>
    </row>
    <row r="92" spans="1:11" s="1402" customFormat="1" ht="12" customHeight="1">
      <c r="A92" s="1490" t="s">
        <v>1094</v>
      </c>
      <c r="B92" s="622">
        <v>2122.879614751997</v>
      </c>
      <c r="C92" s="623">
        <v>1197.12435844525</v>
      </c>
      <c r="D92" s="624">
        <v>7983.7757736791136</v>
      </c>
      <c r="E92" s="624">
        <v>7501.7644380050497</v>
      </c>
      <c r="F92" s="624">
        <v>7587.7220297779204</v>
      </c>
      <c r="G92" s="624">
        <v>6749.2579615770101</v>
      </c>
      <c r="H92" s="624">
        <v>8598.6858976776803</v>
      </c>
      <c r="I92" s="624">
        <v>9033</v>
      </c>
      <c r="J92" s="624">
        <v>7147.5922534548763</v>
      </c>
      <c r="K92" s="1401"/>
    </row>
    <row r="93" spans="1:11" s="1402" customFormat="1" ht="12" customHeight="1">
      <c r="A93" s="1437" t="s">
        <v>1095</v>
      </c>
      <c r="B93" s="583">
        <v>84293.807360079692</v>
      </c>
      <c r="C93" s="584">
        <v>86969.729303330198</v>
      </c>
      <c r="D93" s="585">
        <v>86223.360630368799</v>
      </c>
      <c r="E93" s="585">
        <v>84119.83545600003</v>
      </c>
      <c r="F93" s="585">
        <v>83621.728616672015</v>
      </c>
      <c r="G93" s="585">
        <v>85486.829082842276</v>
      </c>
      <c r="H93" s="585">
        <v>83949.36276136963</v>
      </c>
      <c r="I93" s="585">
        <v>90349.860338487051</v>
      </c>
      <c r="J93" s="585">
        <v>93303.450033987217</v>
      </c>
      <c r="K93" s="1422"/>
    </row>
    <row r="94" spans="1:11" ht="7.5" customHeight="1"/>
    <row r="95" spans="1:11" s="519" customFormat="1" ht="12.75" customHeight="1">
      <c r="A95" s="1491" t="s">
        <v>1096</v>
      </c>
    </row>
    <row r="96" spans="1:11" s="106" customFormat="1" ht="22.5" customHeight="1">
      <c r="A96" s="1394"/>
      <c r="B96" s="865"/>
      <c r="C96" s="865"/>
      <c r="D96" s="865"/>
      <c r="E96" s="865"/>
      <c r="F96" s="865"/>
      <c r="G96" s="865"/>
      <c r="H96" s="865"/>
      <c r="I96" s="865"/>
      <c r="J96" s="865"/>
    </row>
    <row r="97" spans="1:10" s="109" customFormat="1" ht="18.75" customHeight="1">
      <c r="A97" s="149" t="s">
        <v>1097</v>
      </c>
    </row>
    <row r="98" spans="1:10" s="519" customFormat="1" ht="12.75" customHeight="1">
      <c r="A98" s="413"/>
    </row>
    <row r="99" spans="1:10" s="519" customFormat="1" ht="12.75" customHeight="1">
      <c r="A99" s="413"/>
    </row>
    <row r="100" spans="1:10" s="519" customFormat="1" ht="12.75" customHeight="1">
      <c r="A100" s="413"/>
    </row>
    <row r="101" spans="1:10" s="519" customFormat="1" ht="12.75" customHeight="1">
      <c r="A101" s="413"/>
    </row>
    <row r="102" spans="1:10" s="519" customFormat="1" ht="12.75" customHeight="1">
      <c r="A102" s="413"/>
    </row>
    <row r="103" spans="1:10" s="519" customFormat="1" ht="12.75" customHeight="1">
      <c r="A103" s="413"/>
    </row>
    <row r="104" spans="1:10" s="519" customFormat="1" ht="12.75" customHeight="1">
      <c r="A104" s="413"/>
    </row>
    <row r="105" spans="1:10" s="519" customFormat="1" ht="12.75" customHeight="1">
      <c r="A105" s="413"/>
    </row>
    <row r="106" spans="1:10" s="519" customFormat="1" ht="12.75" customHeight="1">
      <c r="A106" s="413"/>
    </row>
    <row r="107" spans="1:10" s="519" customFormat="1" ht="12.75" customHeight="1">
      <c r="A107" s="413"/>
    </row>
    <row r="108" spans="1:10" s="519" customFormat="1" ht="12.75" customHeight="1">
      <c r="A108" s="413"/>
    </row>
    <row r="109" spans="1:10" s="519" customFormat="1" ht="12.75" customHeight="1">
      <c r="A109" s="413"/>
    </row>
    <row r="110" spans="1:10" s="519" customFormat="1" ht="3.75" customHeight="1">
      <c r="A110" s="413"/>
    </row>
    <row r="111" spans="1:10" s="1492" customFormat="1" ht="15.75" customHeight="1">
      <c r="A111" s="2584" t="s">
        <v>1098</v>
      </c>
      <c r="B111" s="2584"/>
      <c r="C111" s="2584"/>
      <c r="D111" s="2584"/>
      <c r="E111" s="2584"/>
      <c r="F111" s="2584"/>
      <c r="G111" s="2584"/>
      <c r="H111" s="2584"/>
      <c r="I111" s="2584"/>
      <c r="J111" s="2584"/>
    </row>
    <row r="112" spans="1:10" s="106" customFormat="1" ht="22.5" customHeight="1">
      <c r="A112" s="239"/>
    </row>
    <row r="113" spans="1:7" s="109" customFormat="1" ht="18.75" customHeight="1">
      <c r="A113" s="149" t="s">
        <v>1099</v>
      </c>
    </row>
    <row r="114" spans="1:7" s="110" customFormat="1" ht="12.75" customHeight="1"/>
    <row r="115" spans="1:7" s="1398" customFormat="1" ht="11.1" customHeight="1">
      <c r="A115" s="1493" t="s">
        <v>1100</v>
      </c>
      <c r="B115" s="1397"/>
      <c r="C115" s="1397"/>
      <c r="D115" s="1397" t="s">
        <v>1101</v>
      </c>
      <c r="E115" s="1397"/>
      <c r="F115" s="1397"/>
    </row>
    <row r="116" spans="1:7" s="1398" customFormat="1" ht="11.1" customHeight="1">
      <c r="A116" s="1494"/>
      <c r="B116" s="656"/>
      <c r="C116" s="656" t="s">
        <v>1102</v>
      </c>
      <c r="D116" s="656" t="s">
        <v>1103</v>
      </c>
      <c r="E116" s="656" t="s">
        <v>1104</v>
      </c>
      <c r="F116" s="656" t="s">
        <v>1105</v>
      </c>
    </row>
    <row r="117" spans="1:7" s="1398" customFormat="1" ht="11.1" customHeight="1">
      <c r="A117" s="603"/>
      <c r="B117" s="656" t="s">
        <v>1106</v>
      </c>
      <c r="C117" s="656" t="s">
        <v>1107</v>
      </c>
      <c r="D117" s="656" t="s">
        <v>1108</v>
      </c>
      <c r="E117" s="656" t="s">
        <v>1109</v>
      </c>
      <c r="F117" s="656" t="s">
        <v>1110</v>
      </c>
    </row>
    <row r="118" spans="1:7" s="1402" customFormat="1" ht="11.1" customHeight="1">
      <c r="A118" s="191" t="s">
        <v>288</v>
      </c>
      <c r="B118" s="1108" t="s">
        <v>1107</v>
      </c>
      <c r="C118" s="1108" t="s">
        <v>1111</v>
      </c>
      <c r="D118" s="1105" t="s">
        <v>1112</v>
      </c>
      <c r="E118" s="1108" t="s">
        <v>1113</v>
      </c>
      <c r="F118" s="1108" t="s">
        <v>1114</v>
      </c>
      <c r="G118" s="1401"/>
    </row>
    <row r="119" spans="1:7" s="1402" customFormat="1" ht="12" customHeight="1">
      <c r="A119" s="1495" t="s">
        <v>1070</v>
      </c>
      <c r="B119" s="1496"/>
      <c r="C119" s="1496"/>
      <c r="D119" s="1496"/>
      <c r="E119" s="1496"/>
      <c r="F119" s="1496"/>
      <c r="G119" s="1401"/>
    </row>
    <row r="120" spans="1:7" s="1402" customFormat="1" ht="12" customHeight="1">
      <c r="A120" s="1482" t="s">
        <v>1071</v>
      </c>
      <c r="B120" s="1410">
        <v>973974.79113699996</v>
      </c>
      <c r="C120" s="1410">
        <v>799518.90799199999</v>
      </c>
      <c r="D120" s="1497">
        <v>56.969463377701302</v>
      </c>
      <c r="E120" s="1410">
        <v>455481.63148629997</v>
      </c>
      <c r="F120" s="1410">
        <v>36438.530518904001</v>
      </c>
      <c r="G120" s="1401"/>
    </row>
    <row r="121" spans="1:7" s="1402" customFormat="1" ht="12" customHeight="1">
      <c r="A121" s="1482" t="s">
        <v>1115</v>
      </c>
      <c r="B121" s="1410">
        <v>11902.145226600001</v>
      </c>
      <c r="C121" s="1410">
        <v>11233.0224889</v>
      </c>
      <c r="D121" s="1497">
        <v>51.320817529713004</v>
      </c>
      <c r="E121" s="1410">
        <v>5764.8789746000002</v>
      </c>
      <c r="F121" s="1410">
        <v>461.19031796800004</v>
      </c>
      <c r="G121" s="1401"/>
    </row>
    <row r="122" spans="1:7" s="1402" customFormat="1" ht="12" customHeight="1">
      <c r="A122" s="1482" t="s">
        <v>1073</v>
      </c>
      <c r="B122" s="1410">
        <v>739683.45844430011</v>
      </c>
      <c r="C122" s="1410">
        <v>739683.45844430011</v>
      </c>
      <c r="D122" s="1497">
        <v>21.927293352838102</v>
      </c>
      <c r="E122" s="1410">
        <v>162192.5618155</v>
      </c>
      <c r="F122" s="1410">
        <v>12975.40494524</v>
      </c>
      <c r="G122" s="1401"/>
    </row>
    <row r="123" spans="1:7" s="1402" customFormat="1" ht="12" customHeight="1">
      <c r="A123" s="1482" t="s">
        <v>1074</v>
      </c>
      <c r="B123" s="1410">
        <v>97732.695973299997</v>
      </c>
      <c r="C123" s="1410">
        <v>83653.440945399998</v>
      </c>
      <c r="D123" s="1497">
        <v>25.852311290715903</v>
      </c>
      <c r="E123" s="1410">
        <v>21626.347958599999</v>
      </c>
      <c r="F123" s="1410">
        <v>1730.1078366879999</v>
      </c>
      <c r="G123" s="1401"/>
    </row>
    <row r="124" spans="1:7" s="1402" customFormat="1" ht="12" customHeight="1">
      <c r="A124" s="1498" t="s">
        <v>1075</v>
      </c>
      <c r="B124" s="1416">
        <v>9738.1769999999997</v>
      </c>
      <c r="C124" s="1416">
        <v>9738.1769999999997</v>
      </c>
      <c r="D124" s="1499">
        <v>86.075155545026504</v>
      </c>
      <c r="E124" s="1416">
        <v>8382.1509999999998</v>
      </c>
      <c r="F124" s="1416">
        <v>670.57207999999991</v>
      </c>
      <c r="G124" s="1401"/>
    </row>
    <row r="125" spans="1:7" s="1402" customFormat="1" ht="12" customHeight="1">
      <c r="A125" s="1500" t="s">
        <v>1076</v>
      </c>
      <c r="B125" s="1421">
        <v>1833031.2677811999</v>
      </c>
      <c r="C125" s="1421">
        <v>1643827.0068705999</v>
      </c>
      <c r="D125" s="1497">
        <v>39.751602115297203</v>
      </c>
      <c r="E125" s="1421">
        <v>653447.57123499992</v>
      </c>
      <c r="F125" s="1421">
        <v>52275.805698800003</v>
      </c>
      <c r="G125" s="1422"/>
    </row>
    <row r="126" spans="1:7" s="1402" customFormat="1" ht="12" customHeight="1">
      <c r="A126" s="1495" t="s">
        <v>1077</v>
      </c>
      <c r="B126" s="1406"/>
      <c r="C126" s="1406"/>
      <c r="D126" s="1501"/>
      <c r="E126" s="1406"/>
      <c r="F126" s="1406"/>
      <c r="G126" s="1401"/>
    </row>
    <row r="127" spans="1:7" s="1402" customFormat="1" ht="12" customHeight="1">
      <c r="A127" s="1482" t="s">
        <v>1078</v>
      </c>
      <c r="B127" s="1410">
        <v>74719.041156140505</v>
      </c>
      <c r="C127" s="1410">
        <v>78694.366049070508</v>
      </c>
      <c r="D127" s="1497">
        <v>7.7027210718239203E-2</v>
      </c>
      <c r="E127" s="1410">
        <v>60.616075160000001</v>
      </c>
      <c r="F127" s="1410">
        <v>4.8492860128000004</v>
      </c>
      <c r="G127" s="1401"/>
    </row>
    <row r="128" spans="1:7" s="1402" customFormat="1" ht="12" customHeight="1">
      <c r="A128" s="1482" t="s">
        <v>1079</v>
      </c>
      <c r="B128" s="1410">
        <v>248986.273106301</v>
      </c>
      <c r="C128" s="1410">
        <v>108839.96292518599</v>
      </c>
      <c r="D128" s="1497">
        <v>31.344735622194097</v>
      </c>
      <c r="E128" s="1410">
        <v>34115.598630193701</v>
      </c>
      <c r="F128" s="1410">
        <v>2729.2478904155</v>
      </c>
      <c r="G128" s="1401"/>
    </row>
    <row r="129" spans="1:7" s="1402" customFormat="1" ht="12" customHeight="1">
      <c r="A129" s="1482" t="s">
        <v>1071</v>
      </c>
      <c r="B129" s="1410">
        <v>176497.37227445701</v>
      </c>
      <c r="C129" s="1410">
        <v>138551.507415862</v>
      </c>
      <c r="D129" s="1497">
        <v>86.499409032261198</v>
      </c>
      <c r="E129" s="1410">
        <v>119846.23512001001</v>
      </c>
      <c r="F129" s="1410">
        <v>9587.6988096008099</v>
      </c>
      <c r="G129" s="1401"/>
    </row>
    <row r="130" spans="1:7" s="1402" customFormat="1" ht="12" customHeight="1">
      <c r="A130" s="1482" t="s">
        <v>1073</v>
      </c>
      <c r="B130" s="1410">
        <v>57286.9866339894</v>
      </c>
      <c r="C130" s="1410">
        <v>54681.072641131199</v>
      </c>
      <c r="D130" s="1497">
        <v>44.3253811704123</v>
      </c>
      <c r="E130" s="1410">
        <v>24237.593876251398</v>
      </c>
      <c r="F130" s="1410">
        <v>1939.00751010012</v>
      </c>
      <c r="G130" s="1401"/>
    </row>
    <row r="131" spans="1:7" s="1402" customFormat="1" ht="12" customHeight="1">
      <c r="A131" s="1482" t="s">
        <v>1080</v>
      </c>
      <c r="B131" s="1410">
        <v>129798.07948742399</v>
      </c>
      <c r="C131" s="1410">
        <v>50881.321537252596</v>
      </c>
      <c r="D131" s="1497">
        <v>75.175210017159699</v>
      </c>
      <c r="E131" s="1410">
        <v>38250.140325135995</v>
      </c>
      <c r="F131" s="1410">
        <v>3060.0112260108799</v>
      </c>
      <c r="G131" s="1401"/>
    </row>
    <row r="132" spans="1:7" s="1402" customFormat="1" ht="12" customHeight="1">
      <c r="A132" s="1482" t="s">
        <v>1081</v>
      </c>
      <c r="B132" s="1410">
        <v>20434.828991184801</v>
      </c>
      <c r="C132" s="1410">
        <v>20433.511389584797</v>
      </c>
      <c r="D132" s="1497">
        <v>227.99904034022899</v>
      </c>
      <c r="E132" s="1410">
        <v>46588.2098760648</v>
      </c>
      <c r="F132" s="1410">
        <v>3727.0567900851802</v>
      </c>
      <c r="G132" s="1401"/>
    </row>
    <row r="133" spans="1:7" s="1402" customFormat="1" ht="12" customHeight="1">
      <c r="A133" s="1482" t="s">
        <v>1075</v>
      </c>
      <c r="B133" s="1410">
        <v>1049.2628</v>
      </c>
      <c r="C133" s="1410">
        <v>449.26279999999997</v>
      </c>
      <c r="D133" s="1497">
        <v>61.743015446638402</v>
      </c>
      <c r="E133" s="1410">
        <v>277.38840000000005</v>
      </c>
      <c r="F133" s="1410">
        <v>22.191071999999998</v>
      </c>
      <c r="G133" s="1401"/>
    </row>
    <row r="134" spans="1:7" s="1402" customFormat="1" ht="12" customHeight="1">
      <c r="A134" s="1498" t="s">
        <v>393</v>
      </c>
      <c r="B134" s="1416">
        <v>15083.434970319999</v>
      </c>
      <c r="C134" s="1416">
        <v>15083.434970319999</v>
      </c>
      <c r="D134" s="1499">
        <v>61.521646579175304</v>
      </c>
      <c r="E134" s="1416">
        <v>9279.5775544399985</v>
      </c>
      <c r="F134" s="1416">
        <v>742.36620435520001</v>
      </c>
      <c r="G134" s="1401"/>
    </row>
    <row r="135" spans="1:7" s="1402" customFormat="1" ht="12" customHeight="1">
      <c r="A135" s="1500" t="s">
        <v>1082</v>
      </c>
      <c r="B135" s="1421">
        <v>723855.27941981691</v>
      </c>
      <c r="C135" s="1421">
        <v>467614.43972840701</v>
      </c>
      <c r="D135" s="1499">
        <v>58.307728909230306</v>
      </c>
      <c r="E135" s="1421">
        <v>272655.359857256</v>
      </c>
      <c r="F135" s="1421">
        <v>21812.428788580499</v>
      </c>
      <c r="G135" s="1422"/>
    </row>
    <row r="136" spans="1:7" s="1402" customFormat="1" ht="12" customHeight="1">
      <c r="A136" s="1500" t="s">
        <v>1116</v>
      </c>
      <c r="B136" s="1421">
        <v>2556886.5472010197</v>
      </c>
      <c r="C136" s="1421">
        <v>2111441.4465990099</v>
      </c>
      <c r="D136" s="1499">
        <v>43.861170414361801</v>
      </c>
      <c r="E136" s="1421">
        <v>926102.93109225598</v>
      </c>
      <c r="F136" s="1421">
        <v>74088.234487380498</v>
      </c>
      <c r="G136" s="1422"/>
    </row>
    <row r="138" spans="1:7" s="1398" customFormat="1" ht="11.1" customHeight="1">
      <c r="A138" s="1493" t="s">
        <v>1117</v>
      </c>
      <c r="B138" s="1397"/>
      <c r="C138" s="1397"/>
      <c r="D138" s="1397" t="s">
        <v>1101</v>
      </c>
      <c r="E138" s="1397"/>
      <c r="F138" s="1397"/>
    </row>
    <row r="139" spans="1:7" s="1398" customFormat="1" ht="11.1" customHeight="1">
      <c r="A139" s="1494"/>
      <c r="B139" s="656"/>
      <c r="C139" s="656" t="s">
        <v>1102</v>
      </c>
      <c r="D139" s="656" t="s">
        <v>1103</v>
      </c>
      <c r="E139" s="656" t="s">
        <v>1104</v>
      </c>
      <c r="F139" s="656" t="s">
        <v>1105</v>
      </c>
    </row>
    <row r="140" spans="1:7" s="1398" customFormat="1" ht="11.1" customHeight="1">
      <c r="A140" s="603"/>
      <c r="B140" s="656" t="s">
        <v>1106</v>
      </c>
      <c r="C140" s="656" t="s">
        <v>1107</v>
      </c>
      <c r="D140" s="656" t="s">
        <v>1108</v>
      </c>
      <c r="E140" s="656" t="s">
        <v>1109</v>
      </c>
      <c r="F140" s="656" t="s">
        <v>1110</v>
      </c>
    </row>
    <row r="141" spans="1:7" s="1402" customFormat="1" ht="11.1" customHeight="1">
      <c r="A141" s="191" t="s">
        <v>288</v>
      </c>
      <c r="B141" s="1108" t="s">
        <v>1107</v>
      </c>
      <c r="C141" s="1108" t="s">
        <v>1111</v>
      </c>
      <c r="D141" s="1105" t="s">
        <v>1112</v>
      </c>
      <c r="E141" s="1108" t="s">
        <v>1113</v>
      </c>
      <c r="F141" s="1108" t="s">
        <v>1114</v>
      </c>
      <c r="G141" s="1401"/>
    </row>
    <row r="142" spans="1:7" s="1402" customFormat="1" ht="12" customHeight="1">
      <c r="A142" s="1495" t="s">
        <v>1070</v>
      </c>
      <c r="B142" s="1496"/>
      <c r="C142" s="1496"/>
      <c r="D142" s="1496"/>
      <c r="E142" s="1496"/>
      <c r="F142" s="1496"/>
      <c r="G142" s="1401"/>
    </row>
    <row r="143" spans="1:7" s="1402" customFormat="1" ht="12" customHeight="1">
      <c r="A143" s="1482" t="s">
        <v>1071</v>
      </c>
      <c r="B143" s="1410">
        <v>1032893.5330000001</v>
      </c>
      <c r="C143" s="1410">
        <v>836306.57400000002</v>
      </c>
      <c r="D143" s="1497">
        <v>59.277490505533201</v>
      </c>
      <c r="E143" s="1410">
        <v>495741.55</v>
      </c>
      <c r="F143" s="1410">
        <v>39659.324000000001</v>
      </c>
      <c r="G143" s="1401"/>
    </row>
    <row r="144" spans="1:7" s="1402" customFormat="1" ht="12" customHeight="1">
      <c r="A144" s="1482" t="s">
        <v>1115</v>
      </c>
      <c r="B144" s="1410">
        <v>13426.016</v>
      </c>
      <c r="C144" s="1410">
        <v>12686.603999999999</v>
      </c>
      <c r="D144" s="1497">
        <v>48.964222419175378</v>
      </c>
      <c r="E144" s="1410">
        <v>6211.8969999999999</v>
      </c>
      <c r="F144" s="1410">
        <v>496.952</v>
      </c>
      <c r="G144" s="1401"/>
    </row>
    <row r="145" spans="1:7" s="1402" customFormat="1" ht="12" customHeight="1">
      <c r="A145" s="1482" t="s">
        <v>1073</v>
      </c>
      <c r="B145" s="1410">
        <v>717346.84600000002</v>
      </c>
      <c r="C145" s="1410">
        <v>717346.84600000002</v>
      </c>
      <c r="D145" s="1497">
        <v>22.00793756609059</v>
      </c>
      <c r="E145" s="1410">
        <v>157873.24600000001</v>
      </c>
      <c r="F145" s="1410">
        <v>12629.86</v>
      </c>
      <c r="G145" s="1401"/>
    </row>
    <row r="146" spans="1:7" s="1402" customFormat="1" ht="12" customHeight="1">
      <c r="A146" s="1482" t="s">
        <v>1074</v>
      </c>
      <c r="B146" s="1410">
        <v>111578.943</v>
      </c>
      <c r="C146" s="1410">
        <v>91480.710999999996</v>
      </c>
      <c r="D146" s="1497">
        <v>25.492477862355052</v>
      </c>
      <c r="E146" s="1410">
        <v>23320.7</v>
      </c>
      <c r="F146" s="1410">
        <v>1865.6559999999999</v>
      </c>
      <c r="G146" s="1401"/>
    </row>
    <row r="147" spans="1:7" s="1402" customFormat="1" ht="12" customHeight="1">
      <c r="A147" s="1498" t="s">
        <v>1075</v>
      </c>
      <c r="B147" s="1416">
        <v>10517.64</v>
      </c>
      <c r="C147" s="1416">
        <v>10517.64</v>
      </c>
      <c r="D147" s="1499">
        <v>97.226801830068354</v>
      </c>
      <c r="E147" s="1416">
        <v>10225.965</v>
      </c>
      <c r="F147" s="1416">
        <v>818.077</v>
      </c>
      <c r="G147" s="1401"/>
    </row>
    <row r="148" spans="1:7" s="1402" customFormat="1" ht="12" customHeight="1">
      <c r="A148" s="1500" t="s">
        <v>1076</v>
      </c>
      <c r="B148" s="1421">
        <v>1885762.9779999999</v>
      </c>
      <c r="C148" s="1421">
        <v>1668338.375</v>
      </c>
      <c r="D148" s="1497">
        <v>41.560715043793195</v>
      </c>
      <c r="E148" s="1421">
        <v>693373.35799999989</v>
      </c>
      <c r="F148" s="1421">
        <v>55469.868999999999</v>
      </c>
      <c r="G148" s="1422"/>
    </row>
    <row r="149" spans="1:7" s="1402" customFormat="1" ht="12" customHeight="1">
      <c r="A149" s="1495" t="s">
        <v>1077</v>
      </c>
      <c r="B149" s="1406"/>
      <c r="C149" s="1406"/>
      <c r="D149" s="1502"/>
      <c r="E149" s="1406"/>
      <c r="F149" s="1406"/>
      <c r="G149" s="1401"/>
    </row>
    <row r="150" spans="1:7" s="1402" customFormat="1" ht="12" customHeight="1">
      <c r="A150" s="1482" t="s">
        <v>1078</v>
      </c>
      <c r="B150" s="1410">
        <v>59505.737999999998</v>
      </c>
      <c r="C150" s="1410">
        <v>71018.917000000001</v>
      </c>
      <c r="D150" s="1497">
        <v>9.1110935977804342E-2</v>
      </c>
      <c r="E150" s="1410">
        <v>64.706000000000003</v>
      </c>
      <c r="F150" s="1410">
        <v>5.1760000000000002</v>
      </c>
      <c r="G150" s="1401"/>
    </row>
    <row r="151" spans="1:7" s="1402" customFormat="1" ht="12" customHeight="1">
      <c r="A151" s="1482" t="s">
        <v>1079</v>
      </c>
      <c r="B151" s="1410">
        <v>162795.02900000001</v>
      </c>
      <c r="C151" s="1410">
        <v>107178.393</v>
      </c>
      <c r="D151" s="1497">
        <v>28.208259289724563</v>
      </c>
      <c r="E151" s="1410">
        <v>30233.159</v>
      </c>
      <c r="F151" s="1410">
        <v>2418.6529999999998</v>
      </c>
      <c r="G151" s="1401"/>
    </row>
    <row r="152" spans="1:7" s="1402" customFormat="1" ht="12" customHeight="1">
      <c r="A152" s="1482" t="s">
        <v>1071</v>
      </c>
      <c r="B152" s="1410">
        <v>175622.22</v>
      </c>
      <c r="C152" s="1410">
        <v>140281.117</v>
      </c>
      <c r="D152" s="1497">
        <v>87.055488729819558</v>
      </c>
      <c r="E152" s="1410">
        <v>122122.412</v>
      </c>
      <c r="F152" s="1410">
        <v>9769.7929999999997</v>
      </c>
      <c r="G152" s="1401"/>
    </row>
    <row r="153" spans="1:7" s="1402" customFormat="1" ht="12" customHeight="1">
      <c r="A153" s="1482" t="s">
        <v>1073</v>
      </c>
      <c r="B153" s="1410">
        <v>54504.866000000002</v>
      </c>
      <c r="C153" s="1410">
        <v>51918.457000000002</v>
      </c>
      <c r="D153" s="1497">
        <v>44.847912178900081</v>
      </c>
      <c r="E153" s="1410">
        <v>23284.344000000001</v>
      </c>
      <c r="F153" s="1410">
        <v>1862.748</v>
      </c>
      <c r="G153" s="1401"/>
    </row>
    <row r="154" spans="1:7" s="1402" customFormat="1" ht="12" customHeight="1">
      <c r="A154" s="1482" t="s">
        <v>1080</v>
      </c>
      <c r="B154" s="1410">
        <v>149675.12700000001</v>
      </c>
      <c r="C154" s="1410">
        <v>64457.777999999998</v>
      </c>
      <c r="D154" s="1497">
        <v>71.062148620760709</v>
      </c>
      <c r="E154" s="1410">
        <v>45805.082000000002</v>
      </c>
      <c r="F154" s="1410">
        <v>3664.4070000000002</v>
      </c>
      <c r="G154" s="1401"/>
    </row>
    <row r="155" spans="1:7" s="1402" customFormat="1" ht="12" customHeight="1">
      <c r="A155" s="1482" t="s">
        <v>1081</v>
      </c>
      <c r="B155" s="1410">
        <v>19997.3686414617</v>
      </c>
      <c r="C155" s="1410">
        <v>19996.083440061699</v>
      </c>
      <c r="D155" s="1497">
        <v>230.35416885077558</v>
      </c>
      <c r="E155" s="1410">
        <v>46061.8118110617</v>
      </c>
      <c r="F155" s="1410">
        <v>3684.9449448849359</v>
      </c>
      <c r="G155" s="1401"/>
    </row>
    <row r="156" spans="1:7" s="1402" customFormat="1" ht="12" customHeight="1">
      <c r="A156" s="1482" t="s">
        <v>1075</v>
      </c>
      <c r="B156" s="1410">
        <v>1133.923</v>
      </c>
      <c r="C156" s="1410">
        <v>533.923</v>
      </c>
      <c r="D156" s="1497">
        <v>55.813478722587341</v>
      </c>
      <c r="E156" s="1410">
        <v>298.00099999999998</v>
      </c>
      <c r="F156" s="1410">
        <v>23.84</v>
      </c>
      <c r="G156" s="1401"/>
    </row>
    <row r="157" spans="1:7" s="1402" customFormat="1" ht="12" customHeight="1">
      <c r="A157" s="1498" t="s">
        <v>393</v>
      </c>
      <c r="B157" s="1416">
        <v>14501.293</v>
      </c>
      <c r="C157" s="1416">
        <v>14501.293</v>
      </c>
      <c r="D157" s="1499">
        <v>69.190974901341548</v>
      </c>
      <c r="E157" s="1416">
        <v>10033.585999999999</v>
      </c>
      <c r="F157" s="1416">
        <v>802.68700000000001</v>
      </c>
      <c r="G157" s="1401"/>
    </row>
    <row r="158" spans="1:7" s="1402" customFormat="1" ht="12" customHeight="1">
      <c r="A158" s="1500" t="s">
        <v>1082</v>
      </c>
      <c r="B158" s="1421">
        <v>637735.56464146159</v>
      </c>
      <c r="C158" s="1421">
        <v>469885.96144006174</v>
      </c>
      <c r="D158" s="1499">
        <v>59.142669629748198</v>
      </c>
      <c r="E158" s="1421">
        <v>277903.10181106173</v>
      </c>
      <c r="F158" s="1421">
        <v>22232.248944884937</v>
      </c>
      <c r="G158" s="1422"/>
    </row>
    <row r="159" spans="1:7" s="1402" customFormat="1" ht="12" customHeight="1">
      <c r="A159" s="1500" t="s">
        <v>1116</v>
      </c>
      <c r="B159" s="1421">
        <v>2523498.5426414614</v>
      </c>
      <c r="C159" s="1421">
        <v>2138224.3364400617</v>
      </c>
      <c r="D159" s="1499">
        <v>45.424441358110428</v>
      </c>
      <c r="E159" s="1421">
        <v>971276.45981106162</v>
      </c>
      <c r="F159" s="1421">
        <v>77702.117944884929</v>
      </c>
      <c r="G159" s="1422"/>
    </row>
    <row r="160" spans="1:7" s="1402" customFormat="1" ht="12" customHeight="1">
      <c r="A160" s="1495"/>
      <c r="B160" s="1503"/>
      <c r="C160" s="1503"/>
      <c r="D160" s="1504"/>
      <c r="E160" s="1503"/>
      <c r="F160" s="1503"/>
      <c r="G160" s="1422"/>
    </row>
    <row r="161" spans="1:11" s="106" customFormat="1" ht="22.5" customHeight="1">
      <c r="A161" s="1394"/>
      <c r="B161" s="865"/>
      <c r="C161" s="865"/>
      <c r="D161" s="865"/>
      <c r="E161" s="865"/>
      <c r="F161" s="865"/>
      <c r="G161" s="865"/>
      <c r="H161" s="865"/>
      <c r="I161" s="865"/>
      <c r="J161" s="865"/>
    </row>
    <row r="162" spans="1:11" s="109" customFormat="1" ht="18.75" customHeight="1">
      <c r="A162" s="149" t="s">
        <v>1118</v>
      </c>
    </row>
    <row r="163" spans="1:11" s="110" customFormat="1" ht="72.75" customHeight="1">
      <c r="A163" s="2525" t="s">
        <v>1119</v>
      </c>
      <c r="B163" s="2525"/>
      <c r="C163" s="2525"/>
      <c r="D163" s="2525"/>
      <c r="E163" s="2525"/>
      <c r="F163" s="2525"/>
      <c r="G163" s="2525"/>
      <c r="H163" s="2525"/>
      <c r="I163" s="2525"/>
      <c r="J163" s="2525"/>
    </row>
    <row r="164" spans="1:11" s="1398" customFormat="1" ht="12" customHeight="1">
      <c r="A164" s="1395"/>
      <c r="B164" s="2585" t="s">
        <v>1120</v>
      </c>
      <c r="C164" s="2586"/>
      <c r="D164" s="2587"/>
      <c r="E164" s="2585" t="s">
        <v>1121</v>
      </c>
      <c r="F164" s="2586"/>
      <c r="G164" s="2587"/>
      <c r="H164" s="2585" t="s">
        <v>1122</v>
      </c>
      <c r="I164" s="2586"/>
      <c r="J164" s="2587"/>
    </row>
    <row r="165" spans="1:11" s="1398" customFormat="1" ht="12" customHeight="1">
      <c r="A165" s="1395"/>
      <c r="B165" s="1396" t="s">
        <v>374</v>
      </c>
      <c r="C165" s="1397" t="s">
        <v>375</v>
      </c>
      <c r="D165" s="1397" t="s">
        <v>374</v>
      </c>
      <c r="E165" s="1396" t="s">
        <v>374</v>
      </c>
      <c r="F165" s="1397" t="s">
        <v>375</v>
      </c>
      <c r="G165" s="1397" t="s">
        <v>374</v>
      </c>
      <c r="H165" s="1396" t="s">
        <v>374</v>
      </c>
      <c r="I165" s="1397" t="s">
        <v>375</v>
      </c>
      <c r="J165" s="1397" t="s">
        <v>374</v>
      </c>
    </row>
    <row r="166" spans="1:11" s="1402" customFormat="1" ht="12" customHeight="1">
      <c r="A166" s="191" t="s">
        <v>288</v>
      </c>
      <c r="B166" s="1399" t="s">
        <v>27</v>
      </c>
      <c r="C166" s="1108" t="s">
        <v>27</v>
      </c>
      <c r="D166" s="1105" t="s">
        <v>328</v>
      </c>
      <c r="E166" s="1399" t="s">
        <v>27</v>
      </c>
      <c r="F166" s="1108" t="s">
        <v>27</v>
      </c>
      <c r="G166" s="1105" t="s">
        <v>328</v>
      </c>
      <c r="H166" s="1399" t="s">
        <v>27</v>
      </c>
      <c r="I166" s="1108" t="s">
        <v>27</v>
      </c>
      <c r="J166" s="1105" t="s">
        <v>328</v>
      </c>
    </row>
    <row r="167" spans="1:11" s="1402" customFormat="1" ht="12" customHeight="1">
      <c r="A167" s="1505" t="s">
        <v>1123</v>
      </c>
      <c r="B167" s="1506">
        <v>167430.41038182072</v>
      </c>
      <c r="C167" s="1507">
        <v>167972.1775088936</v>
      </c>
      <c r="D167" s="1507">
        <v>152501.14929298608</v>
      </c>
      <c r="E167" s="1506">
        <v>183999.93274295441</v>
      </c>
      <c r="F167" s="1508">
        <v>185588.24560706652</v>
      </c>
      <c r="G167" s="1507">
        <v>165362.16748234082</v>
      </c>
      <c r="H167" s="1506">
        <v>195945.03113279789</v>
      </c>
      <c r="I167" s="1508">
        <v>197765.20080911508</v>
      </c>
      <c r="J167" s="1507">
        <v>180421.98713536738</v>
      </c>
    </row>
    <row r="168" spans="1:11" s="1402" customFormat="1" ht="12" customHeight="1">
      <c r="A168" s="1509" t="s">
        <v>1030</v>
      </c>
      <c r="B168" s="1510"/>
      <c r="C168" s="1511"/>
      <c r="D168" s="1511"/>
      <c r="E168" s="1510">
        <v>-181.10454912751914</v>
      </c>
      <c r="F168" s="1512">
        <v>-181.02571984481813</v>
      </c>
      <c r="G168" s="1512">
        <v>-474.42426553222538</v>
      </c>
      <c r="H168" s="1510">
        <v>-4705.0931621264817</v>
      </c>
      <c r="I168" s="1512">
        <v>-4705.0143328448239</v>
      </c>
      <c r="J168" s="1512">
        <v>-4915.0202295321824</v>
      </c>
    </row>
    <row r="169" spans="1:11" s="1402" customFormat="1" ht="12" customHeight="1">
      <c r="A169" s="1509" t="s">
        <v>1124</v>
      </c>
      <c r="B169" s="1510">
        <v>-15573.737499999999</v>
      </c>
      <c r="C169" s="1511">
        <v>-15573.737499999999</v>
      </c>
      <c r="D169" s="1511">
        <v>-9453.3624999999993</v>
      </c>
      <c r="E169" s="1510">
        <v>-15573.737499999999</v>
      </c>
      <c r="F169" s="1512">
        <v>-15573.737499999999</v>
      </c>
      <c r="G169" s="1512">
        <v>-9453.3624999999993</v>
      </c>
      <c r="H169" s="1510">
        <v>-15573.737499999999</v>
      </c>
      <c r="I169" s="1512">
        <v>-15573.737499999999</v>
      </c>
      <c r="J169" s="1512">
        <v>-9453.3624999999993</v>
      </c>
    </row>
    <row r="170" spans="1:11" s="1402" customFormat="1" ht="12" customHeight="1">
      <c r="A170" s="1509" t="s">
        <v>1125</v>
      </c>
      <c r="B170" s="1513">
        <v>-289.37835000000058</v>
      </c>
      <c r="C170" s="1511">
        <v>-160.03505250000023</v>
      </c>
      <c r="D170" s="1511">
        <v>-140.65497000000067</v>
      </c>
      <c r="E170" s="1513">
        <v>-289.37835000000058</v>
      </c>
      <c r="F170" s="1512">
        <v>-160.03505250000023</v>
      </c>
      <c r="G170" s="1512">
        <v>-140.65497000000067</v>
      </c>
      <c r="H170" s="1513">
        <v>-289.37835000000058</v>
      </c>
      <c r="I170" s="1512">
        <v>-160.03505250000023</v>
      </c>
      <c r="J170" s="1512">
        <v>-140.65497000000067</v>
      </c>
      <c r="K170" s="1514"/>
    </row>
    <row r="171" spans="1:11" s="1402" customFormat="1" ht="12" customHeight="1">
      <c r="A171" s="1515" t="s">
        <v>1126</v>
      </c>
      <c r="B171" s="1516">
        <v>151567.29453182072</v>
      </c>
      <c r="C171" s="1517">
        <v>152238.40495639361</v>
      </c>
      <c r="D171" s="1517">
        <v>142907.13182298609</v>
      </c>
      <c r="E171" s="1516">
        <v>167955.71234382689</v>
      </c>
      <c r="F171" s="1518">
        <v>169673.44733472171</v>
      </c>
      <c r="G171" s="1518">
        <v>155293.7257468086</v>
      </c>
      <c r="H171" s="1516">
        <v>175376.82212067139</v>
      </c>
      <c r="I171" s="1518">
        <v>177326.41392377028</v>
      </c>
      <c r="J171" s="1518">
        <v>165912.94943583521</v>
      </c>
    </row>
    <row r="172" spans="1:11" s="1402" customFormat="1" ht="12" customHeight="1">
      <c r="A172" s="1423" t="s">
        <v>1034</v>
      </c>
      <c r="B172" s="1519"/>
      <c r="C172" s="1520"/>
      <c r="D172" s="1520" t="s">
        <v>548</v>
      </c>
      <c r="E172" s="1519"/>
      <c r="F172" s="1520"/>
      <c r="G172" s="1520"/>
      <c r="H172" s="1519"/>
      <c r="I172" s="1521"/>
      <c r="J172" s="1520"/>
    </row>
    <row r="173" spans="1:11" s="1402" customFormat="1" ht="12" customHeight="1">
      <c r="A173" s="1522" t="s">
        <v>1127</v>
      </c>
      <c r="B173" s="1513">
        <v>-8.6432558005499995</v>
      </c>
      <c r="C173" s="1512">
        <v>-5.8850826749999996</v>
      </c>
      <c r="D173" s="1512">
        <v>-39.892106071949996</v>
      </c>
      <c r="E173" s="1513">
        <v>-8.6432558005499995</v>
      </c>
      <c r="F173" s="1512">
        <v>-5.8850826749999996</v>
      </c>
      <c r="G173" s="1512">
        <v>-39.892106071949996</v>
      </c>
      <c r="H173" s="1513">
        <v>-8.6432558005499995</v>
      </c>
      <c r="I173" s="1512">
        <v>-5.8850826749999996</v>
      </c>
      <c r="J173" s="1512">
        <v>-39.892106071949996</v>
      </c>
    </row>
    <row r="174" spans="1:11" s="1402" customFormat="1" ht="12" customHeight="1">
      <c r="A174" s="1522" t="s">
        <v>1128</v>
      </c>
      <c r="B174" s="1513">
        <v>-2893.5616084368003</v>
      </c>
      <c r="C174" s="1512">
        <v>-2909.6233483186002</v>
      </c>
      <c r="D174" s="1512">
        <v>-2931.6323708558002</v>
      </c>
      <c r="E174" s="1513">
        <v>-2949.0685506335999</v>
      </c>
      <c r="F174" s="1512">
        <v>-2966.0154748171999</v>
      </c>
      <c r="G174" s="1512">
        <v>-2961.4838347616001</v>
      </c>
      <c r="H174" s="1513">
        <v>-4654.0345506335998</v>
      </c>
      <c r="I174" s="1512">
        <v>-4670.9814748171993</v>
      </c>
      <c r="J174" s="1512">
        <v>-4666.4498347616</v>
      </c>
    </row>
    <row r="175" spans="1:11" s="1402" customFormat="1" ht="21" customHeight="1">
      <c r="A175" s="1523" t="s">
        <v>1129</v>
      </c>
      <c r="B175" s="1513">
        <v>-224</v>
      </c>
      <c r="C175" s="1512">
        <v>-224</v>
      </c>
      <c r="D175" s="1512">
        <v>-195</v>
      </c>
      <c r="E175" s="1513">
        <v>-598.53724513999998</v>
      </c>
      <c r="F175" s="1512">
        <v>-598.53724513999998</v>
      </c>
      <c r="G175" s="1512">
        <v>-641</v>
      </c>
      <c r="H175" s="1513">
        <v>-598.53724513999998</v>
      </c>
      <c r="I175" s="1512">
        <v>-598.53724513999998</v>
      </c>
      <c r="J175" s="1512">
        <v>-641</v>
      </c>
    </row>
    <row r="176" spans="1:11" s="1402" customFormat="1" ht="12" customHeight="1">
      <c r="A176" s="1522" t="s">
        <v>1130</v>
      </c>
      <c r="B176" s="1513">
        <v>-771.16875723999999</v>
      </c>
      <c r="C176" s="1512">
        <v>-721.30578920000016</v>
      </c>
      <c r="D176" s="1512">
        <v>-624.60320724000007</v>
      </c>
      <c r="E176" s="1513">
        <v>-1583.7175554579198</v>
      </c>
      <c r="F176" s="1512">
        <v>-1034.3814135968398</v>
      </c>
      <c r="G176" s="1512">
        <v>-885.95641283500026</v>
      </c>
      <c r="H176" s="1513">
        <v>-1583.7175554579198</v>
      </c>
      <c r="I176" s="1512">
        <v>-1034.3814135968398</v>
      </c>
      <c r="J176" s="1512">
        <v>-885.95641283500026</v>
      </c>
    </row>
    <row r="177" spans="1:11" s="1402" customFormat="1" ht="12" customHeight="1">
      <c r="A177" s="1522" t="s">
        <v>1131</v>
      </c>
      <c r="B177" s="1513"/>
      <c r="C177" s="1512"/>
      <c r="D177" s="1512"/>
      <c r="E177" s="1513"/>
      <c r="F177" s="1512"/>
      <c r="G177" s="1512"/>
      <c r="H177" s="1513">
        <v>-1629.8198962500001</v>
      </c>
      <c r="I177" s="1512">
        <v>-1160.5192875</v>
      </c>
      <c r="J177" s="1512"/>
    </row>
    <row r="178" spans="1:11" s="1402" customFormat="1" ht="12" customHeight="1">
      <c r="A178" s="1524" t="s">
        <v>1132</v>
      </c>
      <c r="B178" s="1513"/>
      <c r="C178" s="1512"/>
      <c r="D178" s="1512"/>
      <c r="E178" s="1513"/>
      <c r="F178" s="1512"/>
      <c r="G178" s="1512"/>
      <c r="H178" s="1513">
        <v>-1017.9808306315754</v>
      </c>
      <c r="I178" s="1512">
        <v>-701.99445664510495</v>
      </c>
      <c r="J178" s="1512">
        <v>-674.2121033306812</v>
      </c>
    </row>
    <row r="179" spans="1:11" s="1402" customFormat="1" ht="21" customHeight="1">
      <c r="A179" s="1525" t="s">
        <v>1133</v>
      </c>
      <c r="B179" s="1513">
        <v>-593.90865416574809</v>
      </c>
      <c r="C179" s="1512">
        <v>-393.97784962517443</v>
      </c>
      <c r="D179" s="1512">
        <v>-191.56333866332844</v>
      </c>
      <c r="E179" s="1513">
        <v>-799.23700959111682</v>
      </c>
      <c r="F179" s="1512">
        <v>-525.06044556669406</v>
      </c>
      <c r="G179" s="1512">
        <v>-546.29688868358198</v>
      </c>
      <c r="H179" s="1513">
        <v>-799.23700959111682</v>
      </c>
      <c r="I179" s="1512">
        <v>-525.06044556669406</v>
      </c>
      <c r="J179" s="1512">
        <v>-546.29688868358198</v>
      </c>
    </row>
    <row r="180" spans="1:11" s="1402" customFormat="1" ht="21" customHeight="1">
      <c r="A180" s="1525" t="s">
        <v>1134</v>
      </c>
      <c r="B180" s="1513">
        <v>-414.66749509000005</v>
      </c>
      <c r="C180" s="1512">
        <v>-457.2260227349592</v>
      </c>
      <c r="D180" s="1512">
        <v>-515.17067386827864</v>
      </c>
      <c r="E180" s="1513">
        <v>-742.62983270000007</v>
      </c>
      <c r="F180" s="1512">
        <v>-809.89547017285463</v>
      </c>
      <c r="G180" s="1512">
        <v>-867.8216017083106</v>
      </c>
      <c r="H180" s="1513">
        <v>-742.62983270000007</v>
      </c>
      <c r="I180" s="1512">
        <v>-809.89547017285463</v>
      </c>
      <c r="J180" s="1512">
        <v>-867.8216017083106</v>
      </c>
    </row>
    <row r="181" spans="1:11" s="1402" customFormat="1" ht="21" customHeight="1">
      <c r="A181" s="1525" t="s">
        <v>1135</v>
      </c>
      <c r="B181" s="1513">
        <v>107.14280905618099</v>
      </c>
      <c r="C181" s="1512">
        <v>107.14280905618099</v>
      </c>
      <c r="D181" s="1512">
        <v>-15.683649946185</v>
      </c>
      <c r="E181" s="1513">
        <v>-90.119500024121905</v>
      </c>
      <c r="F181" s="1512">
        <v>-90.119500024121905</v>
      </c>
      <c r="G181" s="1512">
        <v>-414.22815310741601</v>
      </c>
      <c r="H181" s="1513">
        <v>-90.119500024121905</v>
      </c>
      <c r="I181" s="1512">
        <v>-90.119500024121905</v>
      </c>
      <c r="J181" s="1512">
        <v>-414.22815310741601</v>
      </c>
    </row>
    <row r="182" spans="1:11" s="1402" customFormat="1" ht="21" customHeight="1">
      <c r="A182" s="1526" t="s">
        <v>1136</v>
      </c>
      <c r="B182" s="1527">
        <v>-500.61547400431141</v>
      </c>
      <c r="C182" s="1528">
        <v>-521.25889456460391</v>
      </c>
      <c r="D182" s="1528">
        <v>-833.82166699516563</v>
      </c>
      <c r="E182" s="1527">
        <v>-121.98193573162041</v>
      </c>
      <c r="F182" s="1528">
        <v>-123.06644046844335</v>
      </c>
      <c r="G182" s="1528">
        <v>-165.5378628456767</v>
      </c>
      <c r="H182" s="1527">
        <v>-121.94158138984621</v>
      </c>
      <c r="I182" s="1512">
        <v>-123.06644046844335</v>
      </c>
      <c r="J182" s="1512">
        <v>-165.47547197419286</v>
      </c>
      <c r="K182" s="1514"/>
    </row>
    <row r="183" spans="1:11" s="1402" customFormat="1" ht="12" customHeight="1">
      <c r="A183" s="1529" t="s">
        <v>1137</v>
      </c>
      <c r="B183" s="1513">
        <v>146267.8720961395</v>
      </c>
      <c r="C183" s="1512">
        <v>147112.27077833147</v>
      </c>
      <c r="D183" s="1512">
        <v>137559.76480934536</v>
      </c>
      <c r="E183" s="1513">
        <v>161061.77745874794</v>
      </c>
      <c r="F183" s="1512">
        <v>163520.48626226056</v>
      </c>
      <c r="G183" s="1512">
        <v>148771.50888679508</v>
      </c>
      <c r="H183" s="1513">
        <v>164130.16086305265</v>
      </c>
      <c r="I183" s="1508">
        <v>167605.973107164</v>
      </c>
      <c r="J183" s="1508">
        <v>157011.61686336249</v>
      </c>
    </row>
    <row r="184" spans="1:11" s="1402" customFormat="1" ht="21" customHeight="1">
      <c r="A184" s="1530" t="s">
        <v>1138</v>
      </c>
      <c r="B184" s="1531">
        <v>151464.89599371163</v>
      </c>
      <c r="C184" s="1511">
        <v>150591.72183192844</v>
      </c>
      <c r="D184" s="1511">
        <v>142463.25616411061</v>
      </c>
      <c r="E184" s="1531">
        <v>167672.41287104972</v>
      </c>
      <c r="F184" s="1511">
        <v>167640.79579613588</v>
      </c>
      <c r="G184" s="1511">
        <v>155498.342401712</v>
      </c>
      <c r="H184" s="1531">
        <v>171294.53112774153</v>
      </c>
      <c r="I184" s="1511">
        <v>172031.19845911601</v>
      </c>
      <c r="J184" s="1511">
        <v>163755.9288716708</v>
      </c>
    </row>
    <row r="185" spans="1:11" s="1402" customFormat="1" ht="12" customHeight="1">
      <c r="A185" s="1529" t="s">
        <v>1036</v>
      </c>
      <c r="B185" s="1513">
        <v>15573.737499999999</v>
      </c>
      <c r="C185" s="1512">
        <v>15573.737499999999</v>
      </c>
      <c r="D185" s="1512">
        <v>11350.749879999999</v>
      </c>
      <c r="E185" s="1513">
        <v>15573.737499999999</v>
      </c>
      <c r="F185" s="1512">
        <v>15573.737499999999</v>
      </c>
      <c r="G185" s="1512">
        <v>11350.749879999999</v>
      </c>
      <c r="H185" s="1513">
        <v>15573.737499999999</v>
      </c>
      <c r="I185" s="1512">
        <v>15573.737499999999</v>
      </c>
      <c r="J185" s="1512">
        <v>11350.749879999999</v>
      </c>
    </row>
    <row r="186" spans="1:11" s="1402" customFormat="1" ht="12" customHeight="1">
      <c r="A186" s="1532" t="s">
        <v>1139</v>
      </c>
      <c r="B186" s="1527"/>
      <c r="C186" s="1528"/>
      <c r="D186" s="1528"/>
      <c r="E186" s="1527"/>
      <c r="F186" s="1528"/>
      <c r="G186" s="1528"/>
      <c r="H186" s="1527">
        <v>-554.43634039678841</v>
      </c>
      <c r="I186" s="1528">
        <v>-69.380087406828906</v>
      </c>
      <c r="J186" s="1528"/>
    </row>
    <row r="187" spans="1:11" s="1402" customFormat="1" ht="12" customHeight="1">
      <c r="A187" s="1529" t="s">
        <v>1059</v>
      </c>
      <c r="B187" s="1513">
        <v>161841.60959613949</v>
      </c>
      <c r="C187" s="1512">
        <v>162686.00827833146</v>
      </c>
      <c r="D187" s="1512">
        <v>148910.51468934535</v>
      </c>
      <c r="E187" s="1513">
        <v>176635.51495874792</v>
      </c>
      <c r="F187" s="1512">
        <v>179094.22376226055</v>
      </c>
      <c r="G187" s="1512">
        <v>160122.25876679507</v>
      </c>
      <c r="H187" s="1513">
        <v>179149.46202265585</v>
      </c>
      <c r="I187" s="1512">
        <v>183110.33051975715</v>
      </c>
      <c r="J187" s="1512">
        <v>168362.36674336248</v>
      </c>
    </row>
    <row r="188" spans="1:11" s="1402" customFormat="1" ht="12" customHeight="1">
      <c r="A188" s="1532" t="s">
        <v>1140</v>
      </c>
      <c r="B188" s="1527">
        <v>167038.63349371162</v>
      </c>
      <c r="C188" s="1528">
        <v>166165.45933192843</v>
      </c>
      <c r="D188" s="1528">
        <v>153814.0060441106</v>
      </c>
      <c r="E188" s="1527">
        <v>183246.15037104971</v>
      </c>
      <c r="F188" s="1528">
        <v>183214.53329613587</v>
      </c>
      <c r="G188" s="1528">
        <v>166849.09228171199</v>
      </c>
      <c r="H188" s="1527">
        <v>186313.83228734473</v>
      </c>
      <c r="I188" s="1528">
        <v>187535.55587170899</v>
      </c>
      <c r="J188" s="1528">
        <v>175106.67875167078</v>
      </c>
    </row>
    <row r="189" spans="1:11" s="1402" customFormat="1" ht="12" customHeight="1">
      <c r="A189" s="1529" t="s">
        <v>1141</v>
      </c>
      <c r="B189" s="1513">
        <v>5215.9824000000008</v>
      </c>
      <c r="C189" s="1512">
        <v>5491.5951999999997</v>
      </c>
      <c r="D189" s="1512">
        <v>5309.6274999999996</v>
      </c>
      <c r="E189" s="1513">
        <v>5215.9824000000008</v>
      </c>
      <c r="F189" s="1512">
        <v>5491.5951999999997</v>
      </c>
      <c r="G189" s="1512">
        <v>5309.6274999999996</v>
      </c>
      <c r="H189" s="1513">
        <v>5215.9824000000008</v>
      </c>
      <c r="I189" s="1512">
        <v>5491.5951999999997</v>
      </c>
      <c r="J189" s="1512">
        <v>5309.6274999999996</v>
      </c>
    </row>
    <row r="190" spans="1:11" s="1402" customFormat="1" ht="12" customHeight="1">
      <c r="A190" s="1529" t="s">
        <v>1142</v>
      </c>
      <c r="B190" s="1513">
        <v>23123.358190000003</v>
      </c>
      <c r="C190" s="1512">
        <v>23573.187739999998</v>
      </c>
      <c r="D190" s="1512">
        <v>20161.333039999998</v>
      </c>
      <c r="E190" s="1513">
        <v>23123.358190000003</v>
      </c>
      <c r="F190" s="1512">
        <v>23573.187739999998</v>
      </c>
      <c r="G190" s="1512">
        <v>20161.333039999998</v>
      </c>
      <c r="H190" s="1513">
        <v>23123.358190000003</v>
      </c>
      <c r="I190" s="1512">
        <v>23573.187739999998</v>
      </c>
      <c r="J190" s="1512">
        <v>20161.333039999998</v>
      </c>
    </row>
    <row r="191" spans="1:11" s="1402" customFormat="1" ht="21" customHeight="1">
      <c r="A191" s="1530" t="s">
        <v>1143</v>
      </c>
      <c r="B191" s="1510"/>
      <c r="C191" s="1511"/>
      <c r="D191" s="1511"/>
      <c r="E191" s="1510"/>
      <c r="F191" s="1511"/>
      <c r="G191" s="1511"/>
      <c r="H191" s="1510">
        <v>-5750.0170875000003</v>
      </c>
      <c r="I191" s="1511">
        <v>-5750.0170875000003</v>
      </c>
      <c r="J191" s="1511"/>
    </row>
    <row r="192" spans="1:11" s="1402" customFormat="1" ht="12" customHeight="1">
      <c r="A192" s="1532" t="s">
        <v>1144</v>
      </c>
      <c r="B192" s="1527"/>
      <c r="C192" s="1528"/>
      <c r="D192" s="1528"/>
      <c r="E192" s="1527"/>
      <c r="F192" s="1528"/>
      <c r="G192" s="1528"/>
      <c r="H192" s="1527">
        <v>-2372.0996383810134</v>
      </c>
      <c r="I192" s="1528">
        <v>-1706.5265924462401</v>
      </c>
      <c r="J192" s="1528">
        <v>-5800.0170875000003</v>
      </c>
    </row>
    <row r="193" spans="1:10" s="1402" customFormat="1" ht="12" customHeight="1">
      <c r="A193" s="1533" t="s">
        <v>1145</v>
      </c>
      <c r="B193" s="1534">
        <v>28339.340590000003</v>
      </c>
      <c r="C193" s="1518">
        <v>29064.782939999997</v>
      </c>
      <c r="D193" s="1518">
        <v>25470.960539999996</v>
      </c>
      <c r="E193" s="1534">
        <v>28339.340590000003</v>
      </c>
      <c r="F193" s="1518">
        <v>29064.782939999997</v>
      </c>
      <c r="G193" s="1518">
        <v>25470.960539999996</v>
      </c>
      <c r="H193" s="1534">
        <v>20217.223864118991</v>
      </c>
      <c r="I193" s="1518">
        <v>21608.239260053757</v>
      </c>
      <c r="J193" s="1518">
        <v>19670.943452499996</v>
      </c>
    </row>
    <row r="194" spans="1:10" s="1402" customFormat="1" ht="12" customHeight="1">
      <c r="A194" s="1509" t="s">
        <v>1039</v>
      </c>
      <c r="B194" s="1513">
        <v>190180.9501861395</v>
      </c>
      <c r="C194" s="1512">
        <v>191750.79121833146</v>
      </c>
      <c r="D194" s="1512">
        <v>174381.47522934535</v>
      </c>
      <c r="E194" s="1513">
        <v>204974.85554874793</v>
      </c>
      <c r="F194" s="1512">
        <v>208159.00670226055</v>
      </c>
      <c r="G194" s="1512">
        <v>185593.21930679507</v>
      </c>
      <c r="H194" s="1513">
        <v>199366.68588677485</v>
      </c>
      <c r="I194" s="1535">
        <v>204718.5697798109</v>
      </c>
      <c r="J194" s="1512">
        <v>188033.31019586249</v>
      </c>
    </row>
    <row r="195" spans="1:10" s="1402" customFormat="1" ht="21" customHeight="1">
      <c r="A195" s="1536" t="s">
        <v>1146</v>
      </c>
      <c r="B195" s="1527">
        <v>195377.97408371163</v>
      </c>
      <c r="C195" s="1528">
        <v>195230.24227192844</v>
      </c>
      <c r="D195" s="1528">
        <v>179284.9665841106</v>
      </c>
      <c r="E195" s="1527">
        <v>211585.49096104971</v>
      </c>
      <c r="F195" s="1528">
        <v>212279.31623613587</v>
      </c>
      <c r="G195" s="1528">
        <v>192320.05282171199</v>
      </c>
      <c r="H195" s="1527">
        <v>206531.05615146374</v>
      </c>
      <c r="I195" s="1528">
        <v>209143.79513176295</v>
      </c>
      <c r="J195" s="1528">
        <v>194777.6222041708</v>
      </c>
    </row>
    <row r="196" spans="1:10" s="1402" customFormat="1" ht="12" customHeight="1">
      <c r="A196" s="1515" t="s">
        <v>1043</v>
      </c>
      <c r="B196" s="1534">
        <v>823223.09699999995</v>
      </c>
      <c r="C196" s="1518">
        <v>839636.51433669997</v>
      </c>
      <c r="D196" s="1518">
        <v>773358.33900000004</v>
      </c>
      <c r="E196" s="1534">
        <v>1027407.9180970907</v>
      </c>
      <c r="F196" s="1518">
        <v>1060912.81100733</v>
      </c>
      <c r="G196" s="1518">
        <v>1034683.7870466212</v>
      </c>
      <c r="H196" s="1534">
        <v>1053672.5922305412</v>
      </c>
      <c r="I196" s="1518">
        <v>1087121.5876593599</v>
      </c>
      <c r="J196" s="1518">
        <v>1045271.634246621</v>
      </c>
    </row>
    <row r="197" spans="1:10" s="1412" customFormat="1" ht="12" customHeight="1">
      <c r="A197" s="1515" t="s">
        <v>1147</v>
      </c>
      <c r="B197" s="1534">
        <v>65857.847760000004</v>
      </c>
      <c r="C197" s="1518">
        <v>67170.921146936002</v>
      </c>
      <c r="D197" s="1518">
        <v>61868.667120000006</v>
      </c>
      <c r="E197" s="1534">
        <v>82192.63344776725</v>
      </c>
      <c r="F197" s="1518">
        <v>84873.024880586396</v>
      </c>
      <c r="G197" s="1518">
        <v>82774.702963729695</v>
      </c>
      <c r="H197" s="1534">
        <v>84293.807378443293</v>
      </c>
      <c r="I197" s="1518">
        <v>86969.727012748801</v>
      </c>
      <c r="J197" s="1518">
        <v>83621.730739729683</v>
      </c>
    </row>
    <row r="198" spans="1:10" s="1436" customFormat="1" ht="12" customHeight="1">
      <c r="A198" s="1537" t="s">
        <v>1045</v>
      </c>
      <c r="B198" s="1538">
        <v>18.399009520709747</v>
      </c>
      <c r="C198" s="1539">
        <v>17.93534693413061</v>
      </c>
      <c r="D198" s="1539">
        <v>18.421377126200564</v>
      </c>
      <c r="E198" s="1538">
        <v>16.319945555958288</v>
      </c>
      <c r="F198" s="1539">
        <v>15.801562018745161</v>
      </c>
      <c r="G198" s="1539">
        <v>15.028585964950999</v>
      </c>
      <c r="H198" s="1538">
        <v>16.256902987779593</v>
      </c>
      <c r="I198" s="1539">
        <v>15.824467144425844</v>
      </c>
      <c r="J198" s="1539">
        <v>15.666351549824443</v>
      </c>
    </row>
    <row r="199" spans="1:10" s="1436" customFormat="1" ht="12" customHeight="1">
      <c r="A199" s="1540" t="s">
        <v>1046</v>
      </c>
      <c r="B199" s="1538">
        <v>20.290809879173207</v>
      </c>
      <c r="C199" s="1539">
        <v>19.79016592235708</v>
      </c>
      <c r="D199" s="1539">
        <v>19.889099048573211</v>
      </c>
      <c r="E199" s="1538">
        <v>17.835773614675688</v>
      </c>
      <c r="F199" s="1539">
        <v>17.269518418028607</v>
      </c>
      <c r="G199" s="1539">
        <v>16.125611937726635</v>
      </c>
      <c r="H199" s="1538">
        <v>17.682326906969571</v>
      </c>
      <c r="I199" s="1539">
        <v>17.250651445114311</v>
      </c>
      <c r="J199" s="1539">
        <v>16.752265441305966</v>
      </c>
    </row>
    <row r="200" spans="1:10" s="1436" customFormat="1" ht="12" customHeight="1">
      <c r="A200" s="1541" t="s">
        <v>475</v>
      </c>
      <c r="B200" s="1542">
        <v>23.733295967485667</v>
      </c>
      <c r="C200" s="1543">
        <v>23.251757032762843</v>
      </c>
      <c r="D200" s="1543">
        <v>23.182651242364194</v>
      </c>
      <c r="E200" s="1542">
        <v>20.594107484876787</v>
      </c>
      <c r="F200" s="1543">
        <v>20.009119885599084</v>
      </c>
      <c r="G200" s="1543">
        <v>18.587326411160472</v>
      </c>
      <c r="H200" s="1542">
        <v>19.601065613204753</v>
      </c>
      <c r="I200" s="1543">
        <v>19.238307610288789</v>
      </c>
      <c r="J200" s="1543">
        <v>18.634163199554983</v>
      </c>
    </row>
    <row r="201" spans="1:10" s="1412" customFormat="1" ht="21" customHeight="1">
      <c r="A201" s="1544" t="s">
        <v>1148</v>
      </c>
      <c r="B201" s="1545">
        <v>17.767707518067791</v>
      </c>
      <c r="C201" s="1546">
        <v>17.520947251150449</v>
      </c>
      <c r="D201" s="1546">
        <v>17.787325470262417</v>
      </c>
      <c r="E201" s="1545">
        <v>15.676517050506856</v>
      </c>
      <c r="F201" s="1547">
        <v>15.413188017495886</v>
      </c>
      <c r="G201" s="1546">
        <v>14.378451730788711</v>
      </c>
      <c r="H201" s="1545">
        <v>15.576960250584303</v>
      </c>
      <c r="I201" s="1547">
        <v>15.417408228276475</v>
      </c>
      <c r="J201" s="1546">
        <v>15.02113055775483</v>
      </c>
    </row>
    <row r="202" spans="1:10" s="1412" customFormat="1" ht="21" customHeight="1">
      <c r="A202" s="1544" t="s">
        <v>1149</v>
      </c>
      <c r="B202" s="1548">
        <v>19.659507876531251</v>
      </c>
      <c r="C202" s="1549">
        <v>19.375766239376919</v>
      </c>
      <c r="D202" s="1549">
        <v>19.255047392635063</v>
      </c>
      <c r="E202" s="1548">
        <v>17.192345109224259</v>
      </c>
      <c r="F202" s="1547">
        <v>16.881144416779332</v>
      </c>
      <c r="G202" s="1549">
        <v>15.475477703564348</v>
      </c>
      <c r="H202" s="1548">
        <v>17.002384169774281</v>
      </c>
      <c r="I202" s="1547">
        <v>16.843592528964955</v>
      </c>
      <c r="J202" s="1549">
        <v>16.107044449236351</v>
      </c>
    </row>
    <row r="203" spans="1:10" s="1412" customFormat="1" ht="21" customHeight="1">
      <c r="A203" s="1536" t="s">
        <v>1150</v>
      </c>
      <c r="B203" s="1550">
        <v>23.101993964843714</v>
      </c>
      <c r="C203" s="1551">
        <v>22.837357349782682</v>
      </c>
      <c r="D203" s="1551">
        <v>22.548599586426047</v>
      </c>
      <c r="E203" s="1550">
        <v>19.950678979425355</v>
      </c>
      <c r="F203" s="1552">
        <v>19.620745884349809</v>
      </c>
      <c r="G203" s="1551">
        <v>17.937192176998181</v>
      </c>
      <c r="H203" s="1550">
        <v>18.921122876009466</v>
      </c>
      <c r="I203" s="1552">
        <v>18.831248694139415</v>
      </c>
      <c r="J203" s="1551">
        <v>17.988942207485366</v>
      </c>
    </row>
    <row r="204" spans="1:10" s="519" customFormat="1" ht="7.5" customHeight="1">
      <c r="A204" s="833"/>
      <c r="B204" s="833"/>
      <c r="C204" s="833"/>
      <c r="D204" s="833"/>
      <c r="E204" s="833"/>
      <c r="F204" s="833"/>
      <c r="G204" s="833"/>
      <c r="H204" s="833"/>
      <c r="I204" s="833"/>
      <c r="J204" s="833"/>
    </row>
    <row r="205" spans="1:10" s="505" customFormat="1" ht="12.75" customHeight="1">
      <c r="A205" s="1491" t="s">
        <v>1151</v>
      </c>
      <c r="B205" s="1491"/>
      <c r="C205" s="1491"/>
      <c r="D205" s="1491"/>
      <c r="E205" s="1491"/>
      <c r="F205" s="1491"/>
      <c r="G205" s="1491"/>
      <c r="H205" s="1491"/>
      <c r="I205" s="1491"/>
      <c r="J205" s="1491"/>
    </row>
    <row r="206" spans="1:10" ht="7.5" customHeight="1"/>
    <row r="207" spans="1:10" s="519" customFormat="1" ht="66" customHeight="1">
      <c r="A207" s="2583" t="s">
        <v>1152</v>
      </c>
      <c r="B207" s="2583"/>
      <c r="C207" s="2583"/>
      <c r="D207" s="2583"/>
      <c r="E207" s="2583"/>
      <c r="F207" s="2583"/>
      <c r="G207" s="2583"/>
      <c r="H207" s="2583"/>
      <c r="I207" s="2583"/>
      <c r="J207" s="2583"/>
    </row>
    <row r="208" spans="1:10" s="519" customFormat="1" ht="8.25">
      <c r="A208" s="833"/>
      <c r="B208" s="833"/>
      <c r="C208" s="833"/>
      <c r="D208" s="833"/>
      <c r="E208" s="833"/>
      <c r="F208" s="833"/>
      <c r="G208" s="833"/>
      <c r="H208" s="833"/>
      <c r="I208" s="833"/>
      <c r="J208" s="833"/>
    </row>
    <row r="209" spans="1:10" ht="22.5" customHeight="1">
      <c r="A209" s="2583" t="s">
        <v>1056</v>
      </c>
      <c r="B209" s="2583"/>
      <c r="C209" s="2583"/>
      <c r="D209" s="2583"/>
      <c r="E209" s="2583"/>
      <c r="F209" s="2583"/>
      <c r="G209" s="2583"/>
      <c r="H209" s="2583"/>
      <c r="I209" s="2583"/>
      <c r="J209" s="2583"/>
    </row>
  </sheetData>
  <mergeCells count="12">
    <mergeCell ref="A209:J209"/>
    <mergeCell ref="A3:J3"/>
    <mergeCell ref="A36:J36"/>
    <mergeCell ref="A38:J38"/>
    <mergeCell ref="A39:J39"/>
    <mergeCell ref="A42:J42"/>
    <mergeCell ref="A111:J111"/>
    <mergeCell ref="A163:J163"/>
    <mergeCell ref="B164:D164"/>
    <mergeCell ref="E164:G164"/>
    <mergeCell ref="H164:J164"/>
    <mergeCell ref="A207:J207"/>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rowBreaks count="3" manualBreakCount="3">
    <brk id="42" max="9" man="1"/>
    <brk id="95" max="9" man="1"/>
    <brk id="1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53"/>
      <c r="B1" s="1553"/>
      <c r="C1" s="1553"/>
    </row>
    <row r="8" spans="1:3">
      <c r="B8" s="93"/>
    </row>
    <row r="9" spans="1:3" ht="26.25">
      <c r="B9" s="94" t="s">
        <v>1153</v>
      </c>
    </row>
    <row r="10" spans="1:3">
      <c r="B10" s="95"/>
    </row>
    <row r="11" spans="1:3" s="75" customFormat="1" ht="11.1" customHeight="1">
      <c r="A11" s="96"/>
      <c r="B11" s="97" t="s">
        <v>214</v>
      </c>
      <c r="C11" s="74"/>
    </row>
    <row r="12" spans="1:3" ht="8.25" customHeight="1">
      <c r="A12" s="98"/>
      <c r="B12" s="97"/>
      <c r="C12" s="59"/>
    </row>
    <row r="13" spans="1:3" s="100" customFormat="1" ht="11.1" customHeight="1">
      <c r="A13" s="96"/>
      <c r="B13" s="99" t="s">
        <v>220</v>
      </c>
      <c r="C13" s="63"/>
    </row>
    <row r="14" spans="1:3" ht="8.25" customHeight="1">
      <c r="A14" s="98"/>
      <c r="B14" s="97"/>
      <c r="C14" s="59"/>
    </row>
    <row r="15" spans="1:3" s="100" customFormat="1" ht="11.1" customHeight="1">
      <c r="A15" s="101"/>
      <c r="B15" s="102" t="s">
        <v>514</v>
      </c>
      <c r="C15" s="51"/>
    </row>
    <row r="16" spans="1:3" ht="8.25" customHeight="1">
      <c r="A16" s="98"/>
      <c r="B16" s="97"/>
      <c r="C16" s="59"/>
    </row>
    <row r="17" spans="1:3" s="100" customFormat="1" ht="11.1" customHeight="1">
      <c r="A17" s="101"/>
      <c r="B17" s="102" t="s">
        <v>515</v>
      </c>
      <c r="C17" s="51"/>
    </row>
    <row r="18" spans="1:3" ht="8.25" customHeight="1">
      <c r="A18" s="98"/>
      <c r="B18" s="97"/>
      <c r="C18" s="59"/>
    </row>
    <row r="19" spans="1:3" s="100" customFormat="1" ht="11.1" customHeight="1">
      <c r="A19" s="101"/>
      <c r="B19" s="102" t="s">
        <v>231</v>
      </c>
      <c r="C19" s="51"/>
    </row>
    <row r="20" spans="1:3" ht="8.25" customHeight="1">
      <c r="A20" s="98"/>
      <c r="B20" s="97"/>
      <c r="C20" s="59"/>
    </row>
    <row r="21" spans="1:3" s="100" customFormat="1" ht="11.1" customHeight="1">
      <c r="A21" s="101"/>
      <c r="B21" s="102" t="s">
        <v>217</v>
      </c>
      <c r="C21" s="51"/>
    </row>
    <row r="22" spans="1:3" ht="8.25" customHeight="1">
      <c r="A22" s="98"/>
      <c r="B22" s="97"/>
      <c r="C22" s="59"/>
    </row>
    <row r="23" spans="1:3" s="100" customFormat="1" ht="11.1" customHeight="1">
      <c r="A23" s="101"/>
      <c r="B23" s="102" t="s">
        <v>233</v>
      </c>
      <c r="C23" s="51"/>
    </row>
    <row r="24" spans="1:3" ht="8.25" customHeight="1">
      <c r="A24" s="98"/>
      <c r="B24" s="97"/>
      <c r="C24" s="59"/>
    </row>
    <row r="25" spans="1:3" s="1554" customFormat="1" ht="11.1" customHeight="1">
      <c r="A25" s="101"/>
      <c r="B25" s="102" t="s">
        <v>235</v>
      </c>
      <c r="C25" s="83"/>
    </row>
    <row r="26" spans="1:3">
      <c r="B26" s="103"/>
    </row>
    <row r="36" ht="11.25" customHeight="1"/>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- 3Q17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showGridLines="0" zoomScale="140" zoomScaleNormal="140" zoomScaleSheetLayoutView="90" workbookViewId="0"/>
  </sheetViews>
  <sheetFormatPr baseColWidth="10" defaultColWidth="11.42578125" defaultRowHeight="22.5" customHeight="1"/>
  <cols>
    <col min="1" max="1" width="23.42578125" style="19" customWidth="1"/>
    <col min="2" max="2" width="14.7109375" style="19" customWidth="1"/>
    <col min="3" max="3" width="26.28515625" style="19" customWidth="1"/>
    <col min="4" max="4" width="28.5703125" style="19" customWidth="1"/>
    <col min="5" max="6" width="11.5703125" style="19" customWidth="1"/>
    <col min="7" max="16384" width="11.42578125" style="19"/>
  </cols>
  <sheetData>
    <row r="1" spans="1:4" s="2" customFormat="1" ht="22.5" customHeight="1">
      <c r="B1" s="3"/>
    </row>
    <row r="2" spans="1:4" s="7" customFormat="1" ht="26.25">
      <c r="A2" s="4" t="s">
        <v>0</v>
      </c>
      <c r="B2" s="5"/>
      <c r="C2" s="6"/>
      <c r="D2" s="6"/>
    </row>
    <row r="3" spans="1:4" s="8" customFormat="1" ht="12" customHeight="1"/>
    <row r="4" spans="1:4" s="11" customFormat="1" ht="15" customHeight="1">
      <c r="A4" s="9" t="s">
        <v>1</v>
      </c>
      <c r="B4" s="10"/>
    </row>
    <row r="5" spans="1:4" s="13" customFormat="1" ht="12.95" customHeight="1">
      <c r="A5" s="12" t="s">
        <v>2</v>
      </c>
      <c r="B5" s="12"/>
      <c r="C5" s="12"/>
      <c r="D5" s="12"/>
    </row>
    <row r="6" spans="1:4" s="8" customFormat="1" ht="12" customHeight="1"/>
    <row r="7" spans="1:4" s="11" customFormat="1" ht="15" customHeight="1">
      <c r="A7" s="9" t="s">
        <v>3</v>
      </c>
      <c r="B7" s="10"/>
    </row>
    <row r="8" spans="1:4" s="13" customFormat="1" ht="12.95" customHeight="1">
      <c r="A8" s="14" t="s">
        <v>4</v>
      </c>
      <c r="B8" s="14"/>
      <c r="C8" s="14" t="s">
        <v>5</v>
      </c>
      <c r="D8" s="15" t="s">
        <v>6</v>
      </c>
    </row>
    <row r="9" spans="1:4" s="13" customFormat="1" ht="12.95" customHeight="1">
      <c r="A9" s="14" t="s">
        <v>7</v>
      </c>
      <c r="B9" s="14"/>
      <c r="C9" s="12" t="s">
        <v>8</v>
      </c>
      <c r="D9" s="15" t="s">
        <v>9</v>
      </c>
    </row>
    <row r="10" spans="1:4" s="13" customFormat="1" ht="12.95" customHeight="1">
      <c r="A10" s="12" t="s">
        <v>10</v>
      </c>
      <c r="B10" s="12"/>
      <c r="C10" s="12" t="s">
        <v>11</v>
      </c>
      <c r="D10" s="16" t="s">
        <v>12</v>
      </c>
    </row>
    <row r="11" spans="1:4" s="13" customFormat="1" ht="12.95" customHeight="1">
      <c r="A11" s="12" t="s">
        <v>13</v>
      </c>
      <c r="B11" s="12"/>
      <c r="C11" s="12" t="s">
        <v>14</v>
      </c>
      <c r="D11" s="15" t="s">
        <v>15</v>
      </c>
    </row>
    <row r="12" spans="1:4" s="13" customFormat="1" ht="12.95" customHeight="1">
      <c r="A12" s="14" t="s">
        <v>16</v>
      </c>
      <c r="B12" s="14"/>
      <c r="C12" s="12" t="s">
        <v>17</v>
      </c>
      <c r="D12" s="17" t="s">
        <v>18</v>
      </c>
    </row>
    <row r="13" spans="1:4" s="8" customFormat="1" ht="12" customHeight="1"/>
    <row r="14" spans="1:4" s="11" customFormat="1" ht="15" customHeight="1">
      <c r="A14" s="9" t="s">
        <v>19</v>
      </c>
      <c r="B14" s="10"/>
      <c r="D14" s="17"/>
    </row>
    <row r="15" spans="1:4" s="13" customFormat="1" ht="12.95" customHeight="1">
      <c r="A15" s="12" t="s">
        <v>20</v>
      </c>
      <c r="B15" s="12"/>
      <c r="C15" s="12"/>
      <c r="D15" s="17"/>
    </row>
    <row r="16" spans="1:4" s="13" customFormat="1" ht="12.95" customHeight="1">
      <c r="A16" s="12" t="s">
        <v>21</v>
      </c>
      <c r="B16" s="12"/>
      <c r="C16" s="12"/>
      <c r="D16" s="17"/>
    </row>
    <row r="17" spans="1:5" s="8" customFormat="1" ht="12" customHeight="1"/>
    <row r="18" spans="1:5" s="11" customFormat="1" ht="15" customHeight="1">
      <c r="A18" s="9" t="s">
        <v>22</v>
      </c>
      <c r="B18" s="10"/>
      <c r="D18" s="17"/>
    </row>
    <row r="19" spans="1:5" s="13" customFormat="1" ht="12.95" customHeight="1">
      <c r="A19" s="18" t="s">
        <v>23</v>
      </c>
      <c r="B19" s="12"/>
      <c r="C19" s="12"/>
      <c r="D19" s="17"/>
    </row>
    <row r="20" spans="1:5" s="13" customFormat="1" ht="12.95" customHeight="1">
      <c r="A20" s="12"/>
      <c r="B20" s="12"/>
      <c r="C20" s="12"/>
      <c r="D20" s="17"/>
    </row>
    <row r="21" spans="1:5" s="11" customFormat="1" ht="15" customHeight="1">
      <c r="A21" s="9" t="s">
        <v>24</v>
      </c>
      <c r="B21" s="10"/>
    </row>
    <row r="22" spans="1:5" s="13" customFormat="1" ht="12.95" customHeight="1">
      <c r="A22" s="12" t="s">
        <v>25</v>
      </c>
      <c r="B22" s="12"/>
      <c r="C22" s="12"/>
      <c r="D22" s="17"/>
    </row>
    <row r="23" spans="1:5" ht="30" customHeight="1"/>
    <row r="24" spans="1:5" s="21" customFormat="1" ht="26.25">
      <c r="A24" s="4" t="s">
        <v>26</v>
      </c>
      <c r="B24" s="5"/>
      <c r="C24" s="20"/>
      <c r="D24" s="6"/>
    </row>
    <row r="25" spans="1:5" ht="9" customHeight="1"/>
    <row r="26" spans="1:5" ht="15" customHeight="1">
      <c r="A26" s="22" t="s">
        <v>27</v>
      </c>
    </row>
    <row r="27" spans="1:5" s="13" customFormat="1" ht="12.95" customHeight="1">
      <c r="A27" s="23" t="s">
        <v>28</v>
      </c>
      <c r="B27" s="14" t="s">
        <v>29</v>
      </c>
      <c r="C27" s="12"/>
      <c r="D27" s="17"/>
      <c r="E27" s="24"/>
    </row>
    <row r="28" spans="1:5" s="13" customFormat="1" ht="12.95" customHeight="1">
      <c r="A28" s="23"/>
      <c r="B28" s="14"/>
      <c r="C28" s="12"/>
      <c r="D28" s="17"/>
      <c r="E28" s="24"/>
    </row>
    <row r="29" spans="1:5" ht="15" customHeight="1">
      <c r="A29" s="22" t="s">
        <v>30</v>
      </c>
    </row>
    <row r="30" spans="1:5" s="13" customFormat="1" ht="12.95" customHeight="1">
      <c r="A30" s="23" t="s">
        <v>31</v>
      </c>
      <c r="B30" s="14" t="s">
        <v>32</v>
      </c>
      <c r="C30" s="12"/>
      <c r="D30" s="17"/>
      <c r="E30" s="23"/>
    </row>
    <row r="31" spans="1:5" s="13" customFormat="1" ht="12.95" customHeight="1">
      <c r="A31" s="23" t="s">
        <v>33</v>
      </c>
      <c r="B31" s="14" t="s">
        <v>34</v>
      </c>
      <c r="C31" s="12"/>
      <c r="D31" s="17"/>
      <c r="E31" s="24"/>
    </row>
    <row r="32" spans="1:5" s="13" customFormat="1" ht="12.95" customHeight="1">
      <c r="A32" s="23" t="s">
        <v>35</v>
      </c>
      <c r="B32" s="14" t="s">
        <v>36</v>
      </c>
      <c r="C32" s="12"/>
      <c r="D32" s="17"/>
      <c r="E32" s="24"/>
    </row>
    <row r="33" spans="1:5" s="13" customFormat="1" ht="12.95" customHeight="1">
      <c r="A33" s="23" t="s">
        <v>37</v>
      </c>
      <c r="B33" s="14" t="s">
        <v>38</v>
      </c>
      <c r="C33" s="12"/>
      <c r="D33" s="17"/>
      <c r="E33" s="24"/>
    </row>
    <row r="34" spans="1:5" s="13" customFormat="1" ht="12.95" customHeight="1">
      <c r="A34" s="23" t="s">
        <v>39</v>
      </c>
      <c r="B34" s="14" t="s">
        <v>40</v>
      </c>
      <c r="C34" s="12"/>
      <c r="D34" s="17"/>
      <c r="E34" s="23"/>
    </row>
    <row r="35" spans="1:5" s="13" customFormat="1" ht="12.95" customHeight="1">
      <c r="A35" s="23" t="s">
        <v>41</v>
      </c>
      <c r="B35" s="14" t="s">
        <v>42</v>
      </c>
      <c r="C35" s="12"/>
      <c r="D35" s="17"/>
      <c r="E35" s="23"/>
    </row>
    <row r="36" spans="1:5" s="13" customFormat="1" ht="12.95" customHeight="1">
      <c r="A36" s="23" t="s">
        <v>43</v>
      </c>
      <c r="B36" s="14" t="s">
        <v>44</v>
      </c>
      <c r="C36" s="12"/>
      <c r="D36" s="17"/>
      <c r="E36" s="24"/>
    </row>
    <row r="37" spans="1:5" s="13" customFormat="1" ht="12.95" customHeight="1">
      <c r="A37" s="23" t="s">
        <v>45</v>
      </c>
      <c r="B37" s="14" t="s">
        <v>46</v>
      </c>
      <c r="C37" s="12"/>
      <c r="D37" s="17"/>
      <c r="E37" s="24"/>
    </row>
    <row r="38" spans="1:5" s="13" customFormat="1" ht="12.95" customHeight="1">
      <c r="A38" s="23" t="s">
        <v>47</v>
      </c>
      <c r="B38" s="14" t="s">
        <v>29</v>
      </c>
      <c r="C38" s="12"/>
      <c r="D38" s="17"/>
      <c r="E38" s="24"/>
    </row>
    <row r="39" spans="1:5" s="13" customFormat="1" ht="12.95" customHeight="1">
      <c r="A39" s="23"/>
      <c r="B39" s="14"/>
      <c r="C39" s="12"/>
      <c r="D39" s="17"/>
      <c r="E39" s="23"/>
    </row>
    <row r="40" spans="1:5" s="13" customFormat="1" ht="12.95" customHeight="1">
      <c r="A40" s="23"/>
      <c r="B40" s="14"/>
      <c r="C40" s="12"/>
      <c r="D40" s="17"/>
      <c r="E40" s="23"/>
    </row>
    <row r="41" spans="1:5" s="13" customFormat="1" ht="12.95" customHeight="1">
      <c r="A41" s="23"/>
      <c r="B41" s="14"/>
      <c r="C41" s="12"/>
      <c r="D41" s="17"/>
      <c r="E41" s="23"/>
    </row>
    <row r="42" spans="1:5" s="13" customFormat="1" ht="12.95" customHeight="1">
      <c r="A42" s="23"/>
      <c r="B42" s="14"/>
      <c r="C42" s="12"/>
      <c r="D42" s="17"/>
      <c r="E42" s="23"/>
    </row>
    <row r="43" spans="1:5" s="13" customFormat="1" ht="12.95" customHeight="1">
      <c r="A43" s="23"/>
      <c r="B43" s="14"/>
      <c r="C43" s="12"/>
      <c r="D43" s="17"/>
      <c r="E43" s="23"/>
    </row>
    <row r="44" spans="1:5" s="13" customFormat="1" ht="12.95" customHeight="1">
      <c r="A44" s="23"/>
      <c r="B44" s="14"/>
      <c r="C44" s="12"/>
      <c r="D44" s="17"/>
      <c r="E44" s="23"/>
    </row>
    <row r="45" spans="1:5" s="13" customFormat="1" ht="12.95" customHeight="1">
      <c r="A45" s="23"/>
      <c r="B45" s="14"/>
      <c r="C45" s="12"/>
      <c r="D45" s="17"/>
      <c r="E45" s="23"/>
    </row>
    <row r="46" spans="1:5" s="13" customFormat="1" ht="19.5" customHeight="1">
      <c r="A46" s="12"/>
      <c r="B46" s="12"/>
      <c r="C46" s="24"/>
      <c r="D46" s="17"/>
    </row>
    <row r="47" spans="1:5" ht="21" customHeight="1">
      <c r="A47" s="2438" t="s">
        <v>48</v>
      </c>
      <c r="B47" s="2438"/>
      <c r="C47" s="2438"/>
      <c r="D47" s="2438"/>
    </row>
  </sheetData>
  <mergeCells count="1">
    <mergeCell ref="A47:D47"/>
  </mergeCells>
  <pageMargins left="0.70866141732283472" right="0.70866141732283472" top="0.6692913385826772" bottom="0.59055118110236227" header="0.51181102362204722" footer="0.51181102362204722"/>
  <pageSetup paperSize="9" scale="95"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140" zoomScaleNormal="140" zoomScaleSheetLayoutView="90" workbookViewId="0"/>
  </sheetViews>
  <sheetFormatPr baseColWidth="10" defaultColWidth="11.42578125" defaultRowHeight="22.5" customHeight="1"/>
  <cols>
    <col min="1" max="1" width="50.28515625" style="671" customWidth="1"/>
    <col min="2" max="4" width="14.28515625" style="671" customWidth="1"/>
    <col min="5" max="16384" width="11.42578125" style="671"/>
  </cols>
  <sheetData>
    <row r="1" spans="1:7" s="1052" customFormat="1" ht="22.5" customHeight="1">
      <c r="A1" s="1555"/>
      <c r="B1" s="1556"/>
      <c r="C1" s="1556"/>
      <c r="D1" s="1556"/>
    </row>
    <row r="2" spans="1:7" s="8" customFormat="1" ht="18.75" customHeight="1">
      <c r="A2" s="1557" t="s">
        <v>1154</v>
      </c>
    </row>
    <row r="3" spans="1:7" s="8" customFormat="1" ht="12" customHeight="1"/>
    <row r="4" spans="1:7" s="110" customFormat="1" ht="12.75" customHeight="1">
      <c r="A4" s="1558" t="s">
        <v>133</v>
      </c>
      <c r="B4" s="524"/>
      <c r="C4" s="524"/>
      <c r="D4" s="524"/>
    </row>
    <row r="5" spans="1:7" ht="10.5" customHeight="1">
      <c r="A5" s="1054"/>
      <c r="B5" s="1559"/>
      <c r="C5" s="1560" t="s">
        <v>658</v>
      </c>
      <c r="D5" s="1560" t="s">
        <v>658</v>
      </c>
    </row>
    <row r="6" spans="1:7" ht="13.5" customHeight="1">
      <c r="A6" s="693" t="s">
        <v>288</v>
      </c>
      <c r="B6" s="1561" t="s">
        <v>289</v>
      </c>
      <c r="C6" s="1562" t="s">
        <v>668</v>
      </c>
      <c r="D6" s="1562" t="s">
        <v>656</v>
      </c>
    </row>
    <row r="7" spans="1:7" s="703" customFormat="1" ht="13.5" customHeight="1">
      <c r="A7" s="1563" t="s">
        <v>131</v>
      </c>
      <c r="B7" s="700">
        <v>9007</v>
      </c>
      <c r="C7" s="701">
        <v>-24</v>
      </c>
      <c r="D7" s="701">
        <v>526</v>
      </c>
    </row>
    <row r="8" spans="1:7" s="1567" customFormat="1" ht="13.5" customHeight="1">
      <c r="A8" s="1564" t="s">
        <v>220</v>
      </c>
      <c r="B8" s="1565">
        <v>3429</v>
      </c>
      <c r="C8" s="1566">
        <v>123</v>
      </c>
      <c r="D8" s="1566">
        <v>254</v>
      </c>
    </row>
    <row r="9" spans="1:7" s="1567" customFormat="1" ht="13.5" customHeight="1">
      <c r="A9" s="1564" t="s">
        <v>514</v>
      </c>
      <c r="B9" s="1568">
        <v>2141</v>
      </c>
      <c r="C9" s="714">
        <v>20</v>
      </c>
      <c r="D9" s="714">
        <v>189</v>
      </c>
    </row>
    <row r="10" spans="1:7" s="1567" customFormat="1" ht="13.5" customHeight="1">
      <c r="A10" s="1564" t="s">
        <v>515</v>
      </c>
      <c r="B10" s="1568">
        <v>3211</v>
      </c>
      <c r="C10" s="714">
        <v>-119</v>
      </c>
      <c r="D10" s="714">
        <v>-62</v>
      </c>
    </row>
    <row r="11" spans="1:7" s="1567" customFormat="1" ht="13.5" customHeight="1">
      <c r="A11" s="1564" t="s">
        <v>231</v>
      </c>
      <c r="B11" s="1568">
        <v>-20</v>
      </c>
      <c r="C11" s="714">
        <v>-26</v>
      </c>
      <c r="D11" s="714">
        <v>-39</v>
      </c>
    </row>
    <row r="12" spans="1:7" s="1567" customFormat="1" ht="13.5" customHeight="1">
      <c r="A12" s="1569" t="s">
        <v>516</v>
      </c>
      <c r="B12" s="1570">
        <v>246</v>
      </c>
      <c r="C12" s="1571">
        <v>-23</v>
      </c>
      <c r="D12" s="1571">
        <v>184</v>
      </c>
    </row>
    <row r="13" spans="1:7" s="662" customFormat="1" ht="30" customHeight="1">
      <c r="A13" s="726"/>
      <c r="B13" s="691"/>
      <c r="C13" s="691"/>
      <c r="D13" s="691"/>
      <c r="F13" s="1567"/>
      <c r="G13" s="1567"/>
    </row>
    <row r="14" spans="1:7" s="110" customFormat="1" ht="12.75" customHeight="1">
      <c r="A14" s="1558" t="s">
        <v>1155</v>
      </c>
      <c r="B14" s="524"/>
      <c r="C14" s="524"/>
      <c r="D14" s="524"/>
    </row>
    <row r="15" spans="1:7" ht="10.5" customHeight="1">
      <c r="A15" s="1054"/>
      <c r="B15" s="1559"/>
      <c r="C15" s="1560" t="s">
        <v>658</v>
      </c>
      <c r="D15" s="1560" t="s">
        <v>658</v>
      </c>
    </row>
    <row r="16" spans="1:7" ht="13.5" customHeight="1">
      <c r="A16" s="693" t="s">
        <v>288</v>
      </c>
      <c r="B16" s="1561" t="s">
        <v>289</v>
      </c>
      <c r="C16" s="1562" t="s">
        <v>668</v>
      </c>
      <c r="D16" s="1562" t="s">
        <v>656</v>
      </c>
    </row>
    <row r="17" spans="1:4" s="703" customFormat="1" ht="13.5" customHeight="1">
      <c r="A17" s="1563" t="s">
        <v>134</v>
      </c>
      <c r="B17" s="700">
        <v>3922</v>
      </c>
      <c r="C17" s="701">
        <v>-61</v>
      </c>
      <c r="D17" s="701">
        <v>-7</v>
      </c>
    </row>
    <row r="18" spans="1:4" s="1567" customFormat="1" ht="13.5" customHeight="1">
      <c r="A18" s="1564" t="s">
        <v>220</v>
      </c>
      <c r="B18" s="1565">
        <v>1376</v>
      </c>
      <c r="C18" s="1566">
        <v>-16</v>
      </c>
      <c r="D18" s="1566">
        <v>93</v>
      </c>
    </row>
    <row r="19" spans="1:4" s="1567" customFormat="1" ht="13.5" customHeight="1">
      <c r="A19" s="1564" t="s">
        <v>514</v>
      </c>
      <c r="B19" s="1568">
        <v>527</v>
      </c>
      <c r="C19" s="714">
        <v>12</v>
      </c>
      <c r="D19" s="714">
        <v>60</v>
      </c>
    </row>
    <row r="20" spans="1:4" s="1567" customFormat="1" ht="13.5" customHeight="1">
      <c r="A20" s="1564" t="s">
        <v>515</v>
      </c>
      <c r="B20" s="1568">
        <v>1531</v>
      </c>
      <c r="C20" s="714">
        <v>7</v>
      </c>
      <c r="D20" s="714">
        <v>-112</v>
      </c>
    </row>
    <row r="21" spans="1:4" s="1567" customFormat="1" ht="13.5" customHeight="1">
      <c r="A21" s="1564" t="s">
        <v>231</v>
      </c>
      <c r="B21" s="1568">
        <v>712</v>
      </c>
      <c r="C21" s="714">
        <v>263</v>
      </c>
      <c r="D21" s="714">
        <v>-423</v>
      </c>
    </row>
    <row r="22" spans="1:4" s="1567" customFormat="1" ht="13.5" customHeight="1">
      <c r="A22" s="1564" t="s">
        <v>233</v>
      </c>
      <c r="B22" s="1568">
        <v>373</v>
      </c>
      <c r="C22" s="714">
        <v>-163</v>
      </c>
      <c r="D22" s="714">
        <v>93</v>
      </c>
    </row>
    <row r="23" spans="1:4" s="1567" customFormat="1" ht="13.5" customHeight="1">
      <c r="A23" s="1569" t="s">
        <v>516</v>
      </c>
      <c r="B23" s="1570">
        <v>-597</v>
      </c>
      <c r="C23" s="1571">
        <v>-164</v>
      </c>
      <c r="D23" s="1571">
        <v>282</v>
      </c>
    </row>
    <row r="24" spans="1:4" s="662" customFormat="1" ht="30" customHeight="1">
      <c r="A24" s="1572"/>
      <c r="B24" s="1573"/>
      <c r="C24" s="1573"/>
      <c r="D24" s="724"/>
    </row>
    <row r="25" spans="1:4" s="110" customFormat="1" ht="12.75" customHeight="1">
      <c r="A25" s="1558" t="s">
        <v>1156</v>
      </c>
      <c r="B25" s="524"/>
      <c r="C25" s="524"/>
      <c r="D25" s="524"/>
    </row>
    <row r="26" spans="1:4" ht="10.5" customHeight="1">
      <c r="A26" s="1054"/>
      <c r="B26" s="1559"/>
      <c r="C26" s="1560" t="s">
        <v>658</v>
      </c>
      <c r="D26" s="1560" t="s">
        <v>658</v>
      </c>
    </row>
    <row r="27" spans="1:4" ht="13.5" customHeight="1">
      <c r="A27" s="693" t="s">
        <v>288</v>
      </c>
      <c r="B27" s="1561" t="s">
        <v>289</v>
      </c>
      <c r="C27" s="1562" t="s">
        <v>668</v>
      </c>
      <c r="D27" s="1562" t="s">
        <v>656</v>
      </c>
    </row>
    <row r="28" spans="1:4" s="703" customFormat="1" ht="13.5" customHeight="1">
      <c r="A28" s="1563" t="s">
        <v>136</v>
      </c>
      <c r="B28" s="700">
        <v>-5520</v>
      </c>
      <c r="C28" s="701">
        <v>95</v>
      </c>
      <c r="D28" s="701">
        <v>-476</v>
      </c>
    </row>
    <row r="29" spans="1:4" s="1567" customFormat="1" ht="13.5" customHeight="1">
      <c r="A29" s="1564" t="s">
        <v>220</v>
      </c>
      <c r="B29" s="1565">
        <v>-2086</v>
      </c>
      <c r="C29" s="1566">
        <v>25</v>
      </c>
      <c r="D29" s="1566">
        <v>-136</v>
      </c>
    </row>
    <row r="30" spans="1:4" s="1567" customFormat="1" ht="13.5" customHeight="1">
      <c r="A30" s="1564" t="s">
        <v>514</v>
      </c>
      <c r="B30" s="1568">
        <v>-1053</v>
      </c>
      <c r="C30" s="714">
        <v>0</v>
      </c>
      <c r="D30" s="714">
        <v>-57</v>
      </c>
    </row>
    <row r="31" spans="1:4" s="1567" customFormat="1" ht="13.5" customHeight="1">
      <c r="A31" s="1564" t="s">
        <v>515</v>
      </c>
      <c r="B31" s="1568">
        <v>-1896</v>
      </c>
      <c r="C31" s="714">
        <v>130</v>
      </c>
      <c r="D31" s="714">
        <v>-116</v>
      </c>
    </row>
    <row r="32" spans="1:4" s="1567" customFormat="1" ht="13.5" customHeight="1">
      <c r="A32" s="1564" t="s">
        <v>231</v>
      </c>
      <c r="B32" s="1568">
        <v>-80</v>
      </c>
      <c r="C32" s="714">
        <v>54</v>
      </c>
      <c r="D32" s="714">
        <v>47</v>
      </c>
    </row>
    <row r="33" spans="1:15" s="1567" customFormat="1" ht="13.5" customHeight="1">
      <c r="A33" s="1564" t="s">
        <v>233</v>
      </c>
      <c r="B33" s="1568">
        <v>-96</v>
      </c>
      <c r="C33" s="714">
        <v>-7</v>
      </c>
      <c r="D33" s="714">
        <v>-4</v>
      </c>
    </row>
    <row r="34" spans="1:15" s="1567" customFormat="1" ht="13.5" customHeight="1">
      <c r="A34" s="1569" t="s">
        <v>516</v>
      </c>
      <c r="B34" s="1570">
        <v>-307</v>
      </c>
      <c r="C34" s="1571">
        <v>-108</v>
      </c>
      <c r="D34" s="1571">
        <v>-211</v>
      </c>
    </row>
    <row r="35" spans="1:15" s="662" customFormat="1" ht="30" customHeight="1">
      <c r="A35" s="1572"/>
      <c r="B35" s="1573"/>
      <c r="C35" s="1573"/>
      <c r="D35" s="724"/>
    </row>
    <row r="36" spans="1:15" s="110" customFormat="1" ht="12.75" customHeight="1">
      <c r="A36" s="1558" t="s">
        <v>1157</v>
      </c>
      <c r="B36" s="524"/>
      <c r="C36" s="524"/>
      <c r="D36" s="524"/>
    </row>
    <row r="37" spans="1:15" ht="10.5" customHeight="1">
      <c r="A37" s="1054"/>
      <c r="B37" s="1559"/>
      <c r="C37" s="1560" t="s">
        <v>658</v>
      </c>
      <c r="D37" s="1560" t="s">
        <v>658</v>
      </c>
    </row>
    <row r="38" spans="1:15" ht="13.5" customHeight="1">
      <c r="A38" s="693" t="s">
        <v>288</v>
      </c>
      <c r="B38" s="1561" t="s">
        <v>289</v>
      </c>
      <c r="C38" s="1562" t="s">
        <v>668</v>
      </c>
      <c r="D38" s="1562" t="s">
        <v>656</v>
      </c>
    </row>
    <row r="39" spans="1:15" s="703" customFormat="1" ht="13.5" customHeight="1">
      <c r="A39" s="1563" t="s">
        <v>151</v>
      </c>
      <c r="B39" s="700">
        <v>-867</v>
      </c>
      <c r="C39" s="701">
        <v>-270</v>
      </c>
      <c r="D39" s="701">
        <v>1309</v>
      </c>
    </row>
    <row r="40" spans="1:15" s="1567" customFormat="1" ht="13.5" customHeight="1">
      <c r="A40" s="1564" t="s">
        <v>220</v>
      </c>
      <c r="B40" s="1565">
        <v>-80</v>
      </c>
      <c r="C40" s="1566">
        <v>20</v>
      </c>
      <c r="D40" s="1566">
        <v>0</v>
      </c>
    </row>
    <row r="41" spans="1:15" s="1567" customFormat="1" ht="13.5" customHeight="1">
      <c r="A41" s="1564" t="s">
        <v>514</v>
      </c>
      <c r="B41" s="1568">
        <v>-146</v>
      </c>
      <c r="C41" s="714">
        <v>-19</v>
      </c>
      <c r="D41" s="714">
        <v>192</v>
      </c>
    </row>
    <row r="42" spans="1:15" s="1567" customFormat="1" ht="13.5" customHeight="1">
      <c r="A42" s="1564" t="s">
        <v>515</v>
      </c>
      <c r="B42" s="1568">
        <v>-642</v>
      </c>
      <c r="C42" s="714">
        <v>-280</v>
      </c>
      <c r="D42" s="714">
        <v>1115</v>
      </c>
    </row>
    <row r="43" spans="1:15" s="1567" customFormat="1" ht="13.5" customHeight="1">
      <c r="A43" s="1569" t="s">
        <v>516</v>
      </c>
      <c r="B43" s="1570">
        <v>1</v>
      </c>
      <c r="C43" s="1571">
        <v>8</v>
      </c>
      <c r="D43" s="1571">
        <v>2</v>
      </c>
    </row>
    <row r="44" spans="1:15" s="662" customFormat="1" ht="13.5" customHeight="1">
      <c r="A44" s="1573"/>
      <c r="B44" s="1573"/>
      <c r="C44" s="1573"/>
      <c r="D44" s="724"/>
    </row>
    <row r="45" spans="1:15" ht="72.75" customHeight="1">
      <c r="A45" s="2463"/>
      <c r="B45" s="2463"/>
      <c r="C45" s="2463"/>
      <c r="D45" s="2463"/>
      <c r="E45" s="1492"/>
      <c r="F45" s="1574"/>
      <c r="G45" s="1574"/>
      <c r="H45" s="1574"/>
      <c r="I45" s="1574"/>
      <c r="J45" s="1574"/>
      <c r="K45" s="1574"/>
      <c r="L45" s="1574"/>
      <c r="M45" s="1574"/>
      <c r="N45" s="1574"/>
      <c r="O45" s="1574"/>
    </row>
    <row r="46" spans="1:15" s="662" customFormat="1" ht="22.5" customHeight="1">
      <c r="F46" s="671"/>
    </row>
    <row r="47" spans="1:15" s="662" customFormat="1" ht="22.5" customHeight="1">
      <c r="F47" s="671"/>
    </row>
    <row r="48" spans="1:15" ht="22.5" customHeight="1">
      <c r="A48" s="662"/>
      <c r="B48" s="662"/>
      <c r="C48" s="662"/>
      <c r="D48" s="662"/>
    </row>
    <row r="52" spans="1:6" s="662" customFormat="1" ht="22.5" customHeight="1">
      <c r="A52" s="671"/>
      <c r="B52" s="671"/>
      <c r="C52" s="671"/>
      <c r="D52" s="671"/>
      <c r="F52" s="671"/>
    </row>
    <row r="53" spans="1:6" s="662" customFormat="1" ht="22.5" customHeight="1">
      <c r="A53" s="671"/>
      <c r="B53" s="671"/>
      <c r="C53" s="671"/>
      <c r="D53" s="671"/>
      <c r="F53" s="671"/>
    </row>
    <row r="54" spans="1:6" s="662" customFormat="1" ht="22.5" customHeight="1">
      <c r="A54" s="671"/>
      <c r="B54" s="671"/>
      <c r="C54" s="671"/>
      <c r="D54" s="671"/>
      <c r="F54" s="671"/>
    </row>
    <row r="55" spans="1:6" s="662" customFormat="1" ht="22.5" customHeight="1">
      <c r="A55" s="671"/>
      <c r="B55" s="671"/>
      <c r="C55" s="671"/>
      <c r="D55" s="671"/>
      <c r="F55" s="671"/>
    </row>
    <row r="56" spans="1:6" s="662" customFormat="1" ht="22.5" customHeight="1">
      <c r="A56" s="671"/>
      <c r="B56" s="671"/>
      <c r="C56" s="671"/>
      <c r="D56" s="671"/>
      <c r="F56" s="671"/>
    </row>
    <row r="57" spans="1:6" s="662" customFormat="1" ht="22.5" customHeight="1">
      <c r="A57" s="671"/>
      <c r="B57" s="671"/>
      <c r="C57" s="671"/>
      <c r="D57" s="671"/>
      <c r="F57" s="671"/>
    </row>
    <row r="58" spans="1:6" s="662" customFormat="1" ht="22.5" customHeight="1">
      <c r="A58" s="671"/>
      <c r="B58" s="671"/>
      <c r="C58" s="671"/>
      <c r="D58" s="671"/>
      <c r="F58" s="671"/>
    </row>
    <row r="59" spans="1:6" s="662" customFormat="1" ht="22.5" customHeight="1">
      <c r="A59" s="671"/>
      <c r="B59" s="671"/>
      <c r="C59" s="671"/>
      <c r="D59" s="671"/>
      <c r="F59" s="671"/>
    </row>
    <row r="60" spans="1:6" s="662" customFormat="1" ht="22.5" customHeight="1">
      <c r="A60" s="671"/>
      <c r="B60" s="671"/>
      <c r="C60" s="671"/>
      <c r="D60" s="671"/>
      <c r="F60" s="671"/>
    </row>
  </sheetData>
  <mergeCells count="1">
    <mergeCell ref="A45:D45"/>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- 3Q17</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3"/>
  <sheetViews>
    <sheetView showGridLines="0" showZeros="0" zoomScale="140" zoomScaleNormal="140" zoomScaleSheetLayoutView="150" workbookViewId="0"/>
  </sheetViews>
  <sheetFormatPr baseColWidth="10" defaultColWidth="10.85546875" defaultRowHeight="22.5" customHeight="1"/>
  <cols>
    <col min="1" max="1" width="23.140625" style="461" customWidth="1"/>
    <col min="2" max="15" width="5" style="461" customWidth="1"/>
    <col min="16" max="19" width="5.7109375" style="461" customWidth="1"/>
    <col min="20" max="20" width="5.42578125" style="106" customWidth="1"/>
    <col min="21" max="22" width="5.42578125" style="461" customWidth="1"/>
    <col min="23" max="23" width="4.85546875" style="461" customWidth="1"/>
    <col min="24" max="24" width="4.7109375" style="461" customWidth="1"/>
    <col min="25" max="25" width="10.85546875" style="461" customWidth="1"/>
    <col min="26" max="26" width="49" style="461" customWidth="1"/>
    <col min="27" max="33" width="10.42578125" style="461" customWidth="1"/>
    <col min="34" max="34" width="10.85546875" style="461" customWidth="1"/>
    <col min="35" max="35" width="49" style="461" customWidth="1"/>
    <col min="36" max="42" width="10.42578125" style="461" customWidth="1"/>
    <col min="43" max="16384" width="10.85546875" style="461"/>
  </cols>
  <sheetData>
    <row r="1" spans="1:18" s="1052" customFormat="1" ht="22.5" customHeight="1">
      <c r="A1" s="1555"/>
      <c r="B1" s="1556"/>
      <c r="C1" s="1556"/>
      <c r="D1" s="1556"/>
      <c r="E1" s="1556"/>
      <c r="F1" s="1556"/>
      <c r="G1" s="1556"/>
      <c r="H1" s="1556"/>
      <c r="I1" s="1556"/>
      <c r="J1" s="1556"/>
      <c r="K1" s="1556"/>
      <c r="L1" s="1556"/>
      <c r="M1" s="1556"/>
      <c r="N1" s="1556"/>
      <c r="O1" s="1556"/>
    </row>
    <row r="2" spans="1:18" s="8" customFormat="1" ht="18.75" customHeight="1">
      <c r="A2" s="1557" t="s">
        <v>1158</v>
      </c>
    </row>
    <row r="3" spans="1:18" s="8" customFormat="1" ht="12" customHeight="1"/>
    <row r="4" spans="1:18" s="1385" customFormat="1" ht="33" customHeight="1">
      <c r="B4" s="2591" t="s">
        <v>1159</v>
      </c>
      <c r="C4" s="2591"/>
      <c r="D4" s="2591" t="s">
        <v>514</v>
      </c>
      <c r="E4" s="2591"/>
      <c r="F4" s="2591" t="s">
        <v>515</v>
      </c>
      <c r="G4" s="2591"/>
      <c r="H4" s="2591" t="s">
        <v>231</v>
      </c>
      <c r="I4" s="2591"/>
      <c r="J4" s="2591" t="s">
        <v>1160</v>
      </c>
      <c r="K4" s="2591"/>
      <c r="L4" s="2590" t="s">
        <v>1161</v>
      </c>
      <c r="M4" s="2590"/>
      <c r="N4" s="2590" t="s">
        <v>1162</v>
      </c>
      <c r="O4" s="2590"/>
      <c r="P4" s="2594"/>
      <c r="Q4" s="2594"/>
      <c r="R4" s="1575"/>
    </row>
    <row r="5" spans="1:18" s="925" customFormat="1" ht="11.1" customHeight="1">
      <c r="A5" s="1576" t="s">
        <v>288</v>
      </c>
      <c r="B5" s="1577" t="s">
        <v>289</v>
      </c>
      <c r="C5" s="1578" t="s">
        <v>293</v>
      </c>
      <c r="D5" s="1577" t="s">
        <v>289</v>
      </c>
      <c r="E5" s="1578" t="s">
        <v>293</v>
      </c>
      <c r="F5" s="1577" t="s">
        <v>289</v>
      </c>
      <c r="G5" s="1578" t="s">
        <v>293</v>
      </c>
      <c r="H5" s="1577" t="s">
        <v>289</v>
      </c>
      <c r="I5" s="1578" t="s">
        <v>293</v>
      </c>
      <c r="J5" s="1577" t="s">
        <v>289</v>
      </c>
      <c r="K5" s="1578" t="s">
        <v>293</v>
      </c>
      <c r="L5" s="1577" t="s">
        <v>289</v>
      </c>
      <c r="M5" s="1578" t="s">
        <v>293</v>
      </c>
      <c r="N5" s="1577" t="s">
        <v>289</v>
      </c>
      <c r="O5" s="1578" t="s">
        <v>293</v>
      </c>
      <c r="P5" s="1579"/>
      <c r="Q5" s="1579"/>
      <c r="R5" s="1580"/>
    </row>
    <row r="6" spans="1:18" s="925" customFormat="1" ht="11.1" customHeight="1">
      <c r="A6" s="1581" t="s">
        <v>131</v>
      </c>
      <c r="B6" s="1506">
        <v>3429</v>
      </c>
      <c r="C6" s="1582">
        <v>3176</v>
      </c>
      <c r="D6" s="1506">
        <v>2141</v>
      </c>
      <c r="E6" s="1582">
        <v>1952</v>
      </c>
      <c r="F6" s="1506">
        <v>3211</v>
      </c>
      <c r="G6" s="1582">
        <v>3273</v>
      </c>
      <c r="H6" s="1506">
        <v>-20</v>
      </c>
      <c r="I6" s="1582">
        <v>19</v>
      </c>
      <c r="J6" s="1506"/>
      <c r="K6" s="1582"/>
      <c r="L6" s="1506">
        <v>246</v>
      </c>
      <c r="M6" s="1582">
        <v>62</v>
      </c>
      <c r="N6" s="1506">
        <v>9007</v>
      </c>
      <c r="O6" s="1582">
        <v>8481</v>
      </c>
      <c r="P6" s="1583"/>
      <c r="Q6" s="1583"/>
      <c r="R6" s="1580"/>
    </row>
    <row r="7" spans="1:18" s="925" customFormat="1" ht="11.1" customHeight="1">
      <c r="A7" s="1584" t="s">
        <v>134</v>
      </c>
      <c r="B7" s="1585">
        <v>1376</v>
      </c>
      <c r="C7" s="1586">
        <v>1283</v>
      </c>
      <c r="D7" s="1585">
        <v>527</v>
      </c>
      <c r="E7" s="1586">
        <v>467</v>
      </c>
      <c r="F7" s="1585">
        <v>1531</v>
      </c>
      <c r="G7" s="1586">
        <v>1643</v>
      </c>
      <c r="H7" s="1585">
        <v>712</v>
      </c>
      <c r="I7" s="1586">
        <v>1134</v>
      </c>
      <c r="J7" s="1585">
        <v>373</v>
      </c>
      <c r="K7" s="1586">
        <v>280</v>
      </c>
      <c r="L7" s="1585">
        <v>-597</v>
      </c>
      <c r="M7" s="1586">
        <v>-879</v>
      </c>
      <c r="N7" s="1585">
        <v>3922</v>
      </c>
      <c r="O7" s="1586">
        <v>3929</v>
      </c>
      <c r="P7" s="1583"/>
      <c r="Q7" s="1583"/>
      <c r="R7" s="1580"/>
    </row>
    <row r="8" spans="1:18" s="925" customFormat="1" ht="11.1" customHeight="1">
      <c r="A8" s="1587" t="s">
        <v>304</v>
      </c>
      <c r="B8" s="1516">
        <v>4805</v>
      </c>
      <c r="C8" s="1588">
        <v>4458</v>
      </c>
      <c r="D8" s="1516">
        <v>2668</v>
      </c>
      <c r="E8" s="1588">
        <v>2419</v>
      </c>
      <c r="F8" s="1516">
        <v>4742</v>
      </c>
      <c r="G8" s="1588">
        <v>4916</v>
      </c>
      <c r="H8" s="1516">
        <v>691</v>
      </c>
      <c r="I8" s="1588">
        <v>1153</v>
      </c>
      <c r="J8" s="1516">
        <v>373</v>
      </c>
      <c r="K8" s="1588">
        <v>280</v>
      </c>
      <c r="L8" s="1516">
        <v>-351</v>
      </c>
      <c r="M8" s="1588">
        <v>-817</v>
      </c>
      <c r="N8" s="1516">
        <v>12929</v>
      </c>
      <c r="O8" s="1588">
        <v>12409</v>
      </c>
      <c r="P8" s="1589"/>
      <c r="Q8" s="1589"/>
      <c r="R8" s="1580"/>
    </row>
    <row r="9" spans="1:18" s="925" customFormat="1" ht="11.1" customHeight="1">
      <c r="A9" s="1590" t="s">
        <v>136</v>
      </c>
      <c r="B9" s="1510">
        <v>-2086</v>
      </c>
      <c r="C9" s="1591">
        <v>-1951</v>
      </c>
      <c r="D9" s="1510">
        <v>-1053</v>
      </c>
      <c r="E9" s="1591">
        <v>-996</v>
      </c>
      <c r="F9" s="1510">
        <v>-1896</v>
      </c>
      <c r="G9" s="1591">
        <v>-1781</v>
      </c>
      <c r="H9" s="1510">
        <v>-80</v>
      </c>
      <c r="I9" s="1591">
        <v>-127</v>
      </c>
      <c r="J9" s="1510">
        <v>-96</v>
      </c>
      <c r="K9" s="1591">
        <v>-92</v>
      </c>
      <c r="L9" s="1510">
        <v>-307</v>
      </c>
      <c r="M9" s="1591">
        <v>-96</v>
      </c>
      <c r="N9" s="1510">
        <v>-5520</v>
      </c>
      <c r="O9" s="1591">
        <v>-5043</v>
      </c>
      <c r="P9" s="1589"/>
      <c r="Q9" s="1589"/>
      <c r="R9" s="1580"/>
    </row>
    <row r="10" spans="1:18" s="925" customFormat="1" ht="11.1" customHeight="1">
      <c r="A10" s="1592" t="s">
        <v>306</v>
      </c>
      <c r="B10" s="1506">
        <v>2719</v>
      </c>
      <c r="C10" s="1582">
        <v>2508</v>
      </c>
      <c r="D10" s="1506">
        <v>1614</v>
      </c>
      <c r="E10" s="1582">
        <v>1423</v>
      </c>
      <c r="F10" s="1506">
        <v>2846</v>
      </c>
      <c r="G10" s="1582">
        <v>3135</v>
      </c>
      <c r="H10" s="1506">
        <v>611</v>
      </c>
      <c r="I10" s="1582">
        <v>1025</v>
      </c>
      <c r="J10" s="1506">
        <v>277</v>
      </c>
      <c r="K10" s="1582">
        <v>188</v>
      </c>
      <c r="L10" s="1506">
        <v>-658</v>
      </c>
      <c r="M10" s="1582">
        <v>-913</v>
      </c>
      <c r="N10" s="1506">
        <v>7409</v>
      </c>
      <c r="O10" s="1582">
        <v>7366</v>
      </c>
      <c r="P10" s="1589"/>
      <c r="Q10" s="1589"/>
      <c r="R10" s="1580"/>
    </row>
    <row r="11" spans="1:18" s="925" customFormat="1" ht="11.1" customHeight="1">
      <c r="A11" s="1593" t="s">
        <v>307</v>
      </c>
      <c r="B11" s="1510"/>
      <c r="C11" s="1591">
        <v>0</v>
      </c>
      <c r="D11" s="1510"/>
      <c r="E11" s="1591">
        <v>1</v>
      </c>
      <c r="F11" s="1510">
        <v>-3</v>
      </c>
      <c r="G11" s="1591">
        <v>18</v>
      </c>
      <c r="H11" s="1510"/>
      <c r="I11" s="1591"/>
      <c r="J11" s="1510"/>
      <c r="K11" s="1591"/>
      <c r="L11" s="1510">
        <v>754</v>
      </c>
      <c r="M11" s="1591">
        <v>1</v>
      </c>
      <c r="N11" s="1510">
        <v>750</v>
      </c>
      <c r="O11" s="1591">
        <v>20</v>
      </c>
      <c r="P11" s="1589"/>
      <c r="Q11" s="1589"/>
      <c r="R11" s="1594"/>
    </row>
    <row r="12" spans="1:18" s="925" customFormat="1" ht="11.1" customHeight="1">
      <c r="A12" s="1593" t="s">
        <v>151</v>
      </c>
      <c r="B12" s="1510">
        <v>-80</v>
      </c>
      <c r="C12" s="1591">
        <v>-80</v>
      </c>
      <c r="D12" s="1510">
        <v>-146</v>
      </c>
      <c r="E12" s="1591">
        <v>-339</v>
      </c>
      <c r="F12" s="1510">
        <v>-642</v>
      </c>
      <c r="G12" s="1591">
        <v>-1757</v>
      </c>
      <c r="H12" s="1510"/>
      <c r="I12" s="1591"/>
      <c r="J12" s="1510"/>
      <c r="K12" s="1591"/>
      <c r="L12" s="1510">
        <v>1</v>
      </c>
      <c r="M12" s="1591">
        <v>-1</v>
      </c>
      <c r="N12" s="1510">
        <v>-867</v>
      </c>
      <c r="O12" s="1591">
        <v>-2176</v>
      </c>
      <c r="P12" s="1589"/>
      <c r="Q12" s="1589" t="s">
        <v>548</v>
      </c>
      <c r="R12" s="1594"/>
    </row>
    <row r="13" spans="1:18" s="925" customFormat="1" ht="11.1" customHeight="1">
      <c r="A13" s="1595" t="s">
        <v>1163</v>
      </c>
      <c r="B13" s="1585"/>
      <c r="C13" s="1586"/>
      <c r="D13" s="1585">
        <v>30</v>
      </c>
      <c r="E13" s="1586">
        <v>-6</v>
      </c>
      <c r="F13" s="1585">
        <v>-2</v>
      </c>
      <c r="G13" s="1586">
        <v>4</v>
      </c>
      <c r="H13" s="1585"/>
      <c r="I13" s="1586"/>
      <c r="J13" s="1585"/>
      <c r="K13" s="1586"/>
      <c r="L13" s="1585">
        <v>-28</v>
      </c>
      <c r="M13" s="1586">
        <v>1</v>
      </c>
      <c r="N13" s="1585"/>
      <c r="O13" s="1586"/>
      <c r="P13" s="1589"/>
      <c r="Q13" s="1589"/>
      <c r="R13" s="1580"/>
    </row>
    <row r="14" spans="1:18" s="925" customFormat="1" ht="11.1" customHeight="1">
      <c r="A14" s="1596" t="s">
        <v>308</v>
      </c>
      <c r="B14" s="1506">
        <v>2639</v>
      </c>
      <c r="C14" s="1582">
        <v>2428</v>
      </c>
      <c r="D14" s="1506">
        <v>1498</v>
      </c>
      <c r="E14" s="1582">
        <v>1079</v>
      </c>
      <c r="F14" s="1506">
        <v>2199</v>
      </c>
      <c r="G14" s="1582">
        <v>1400</v>
      </c>
      <c r="H14" s="1506">
        <v>611</v>
      </c>
      <c r="I14" s="1582">
        <v>1025</v>
      </c>
      <c r="J14" s="1506">
        <v>277</v>
      </c>
      <c r="K14" s="1582">
        <v>188</v>
      </c>
      <c r="L14" s="1506">
        <v>68</v>
      </c>
      <c r="M14" s="1582">
        <v>-911</v>
      </c>
      <c r="N14" s="1506">
        <v>7292</v>
      </c>
      <c r="O14" s="1582">
        <v>5209</v>
      </c>
      <c r="P14" s="1589"/>
      <c r="Q14" s="1589"/>
      <c r="R14" s="1580"/>
    </row>
    <row r="15" spans="1:18" s="925" customFormat="1" ht="11.1" customHeight="1">
      <c r="A15" s="1590" t="s">
        <v>309</v>
      </c>
      <c r="B15" s="1510">
        <v>-660</v>
      </c>
      <c r="C15" s="1591">
        <v>-607</v>
      </c>
      <c r="D15" s="1510">
        <v>-375</v>
      </c>
      <c r="E15" s="1591">
        <v>-270</v>
      </c>
      <c r="F15" s="1510">
        <v>-616</v>
      </c>
      <c r="G15" s="1591">
        <v>-378</v>
      </c>
      <c r="H15" s="1510">
        <v>-141</v>
      </c>
      <c r="I15" s="1591">
        <v>-256</v>
      </c>
      <c r="J15" s="1510">
        <v>-45</v>
      </c>
      <c r="K15" s="1591">
        <v>-7</v>
      </c>
      <c r="L15" s="1510">
        <v>158</v>
      </c>
      <c r="M15" s="1591">
        <v>388</v>
      </c>
      <c r="N15" s="1510">
        <v>-1677</v>
      </c>
      <c r="O15" s="1591">
        <v>-1130</v>
      </c>
      <c r="P15" s="1589"/>
      <c r="Q15" s="1589"/>
      <c r="R15" s="1594"/>
    </row>
    <row r="16" spans="1:18" s="925" customFormat="1" ht="18.95" customHeight="1">
      <c r="A16" s="1597" t="s">
        <v>1164</v>
      </c>
      <c r="B16" s="1585"/>
      <c r="C16" s="1586">
        <v>0</v>
      </c>
      <c r="D16" s="1585"/>
      <c r="E16" s="1586"/>
      <c r="F16" s="1585"/>
      <c r="G16" s="1586">
        <v>0</v>
      </c>
      <c r="H16" s="1585"/>
      <c r="I16" s="1586"/>
      <c r="J16" s="1585"/>
      <c r="K16" s="1586"/>
      <c r="L16" s="1585">
        <v>33</v>
      </c>
      <c r="M16" s="1586">
        <v>1</v>
      </c>
      <c r="N16" s="1585">
        <v>33</v>
      </c>
      <c r="O16" s="1586">
        <v>1</v>
      </c>
      <c r="P16" s="1589"/>
      <c r="Q16" s="1589"/>
      <c r="R16" s="1594"/>
    </row>
    <row r="17" spans="1:20" s="925" customFormat="1" ht="11.1" customHeight="1">
      <c r="A17" s="1587" t="s">
        <v>311</v>
      </c>
      <c r="B17" s="1516">
        <v>1979</v>
      </c>
      <c r="C17" s="1588">
        <v>1821</v>
      </c>
      <c r="D17" s="1516">
        <v>1124</v>
      </c>
      <c r="E17" s="1588">
        <v>809</v>
      </c>
      <c r="F17" s="1516">
        <v>1583</v>
      </c>
      <c r="G17" s="1588">
        <v>1022</v>
      </c>
      <c r="H17" s="1516">
        <v>470</v>
      </c>
      <c r="I17" s="1588">
        <v>769</v>
      </c>
      <c r="J17" s="1516">
        <v>232</v>
      </c>
      <c r="K17" s="1588">
        <v>181</v>
      </c>
      <c r="L17" s="1516">
        <v>259</v>
      </c>
      <c r="M17" s="1588">
        <v>-523</v>
      </c>
      <c r="N17" s="1516">
        <v>5648</v>
      </c>
      <c r="O17" s="1588">
        <v>4080</v>
      </c>
      <c r="P17" s="1589"/>
      <c r="Q17" s="1589"/>
      <c r="R17" s="1594"/>
    </row>
    <row r="18" spans="1:20" ht="7.5" customHeight="1">
      <c r="A18" s="106"/>
      <c r="B18" s="1598"/>
      <c r="C18" s="1598"/>
      <c r="D18" s="1598"/>
      <c r="E18" s="1598"/>
      <c r="F18" s="1598"/>
      <c r="G18" s="1598"/>
      <c r="H18" s="1598"/>
      <c r="I18" s="1598"/>
      <c r="J18" s="1598"/>
      <c r="K18" s="1598"/>
      <c r="L18" s="1599"/>
      <c r="M18" s="1598"/>
      <c r="N18" s="1598"/>
      <c r="O18" s="1598"/>
      <c r="P18" s="1598"/>
      <c r="Q18" s="1598"/>
      <c r="R18" s="1598"/>
      <c r="S18" s="1598"/>
    </row>
    <row r="19" spans="1:20" ht="10.5" customHeight="1">
      <c r="A19" s="2448" t="s">
        <v>1165</v>
      </c>
      <c r="B19" s="2448"/>
      <c r="C19" s="2448"/>
      <c r="D19" s="2448"/>
      <c r="E19" s="2448"/>
      <c r="F19" s="2448"/>
      <c r="G19" s="2448"/>
      <c r="H19" s="2448"/>
      <c r="I19" s="2448"/>
      <c r="J19" s="2448"/>
      <c r="K19" s="2448"/>
      <c r="L19" s="2448"/>
      <c r="M19" s="2448"/>
      <c r="N19" s="2448"/>
      <c r="O19" s="2448"/>
      <c r="P19" s="1598"/>
      <c r="Q19" s="1598"/>
      <c r="R19" s="1598"/>
      <c r="S19" s="1598"/>
    </row>
    <row r="20" spans="1:20" ht="10.5" customHeight="1">
      <c r="A20" s="2448" t="s">
        <v>1166</v>
      </c>
      <c r="B20" s="2448"/>
      <c r="C20" s="2448"/>
      <c r="D20" s="2448"/>
      <c r="E20" s="2448"/>
      <c r="F20" s="2448"/>
      <c r="G20" s="2448"/>
      <c r="H20" s="2448"/>
      <c r="I20" s="2448"/>
      <c r="J20" s="2448"/>
      <c r="K20" s="2448"/>
      <c r="L20" s="2448"/>
      <c r="M20" s="2448"/>
      <c r="N20" s="2448"/>
      <c r="O20" s="2448"/>
      <c r="P20" s="1598"/>
      <c r="Q20" s="1598"/>
      <c r="R20" s="1598"/>
      <c r="S20" s="1598"/>
    </row>
    <row r="21" spans="1:20" s="1052" customFormat="1" ht="22.5" customHeight="1">
      <c r="A21" s="239"/>
    </row>
    <row r="22" spans="1:20" s="8" customFormat="1" ht="18.75" customHeight="1">
      <c r="A22" s="1600" t="s">
        <v>1167</v>
      </c>
    </row>
    <row r="23" spans="1:20" s="519" customFormat="1" ht="69" customHeight="1">
      <c r="A23" s="2595" t="s">
        <v>1168</v>
      </c>
      <c r="B23" s="2595"/>
      <c r="C23" s="2595"/>
      <c r="D23" s="2595"/>
      <c r="E23" s="2595"/>
      <c r="F23" s="2595"/>
      <c r="G23" s="2595"/>
      <c r="H23" s="2595"/>
      <c r="I23" s="2595"/>
      <c r="J23" s="2595"/>
      <c r="K23" s="2595"/>
      <c r="L23" s="2595"/>
      <c r="M23" s="2595"/>
      <c r="N23" s="2595"/>
      <c r="O23" s="2595"/>
      <c r="Q23" s="8"/>
      <c r="R23" s="1601"/>
    </row>
    <row r="24" spans="1:20" s="519" customFormat="1" ht="63" customHeight="1">
      <c r="A24" s="2595" t="s">
        <v>1169</v>
      </c>
      <c r="B24" s="2598"/>
      <c r="C24" s="2598"/>
      <c r="D24" s="2598"/>
      <c r="E24" s="2598"/>
      <c r="F24" s="2598"/>
      <c r="G24" s="2598"/>
      <c r="H24" s="2598"/>
      <c r="I24" s="2598"/>
      <c r="J24" s="2598"/>
      <c r="K24" s="2598"/>
      <c r="L24" s="2598"/>
      <c r="M24" s="2598"/>
      <c r="N24" s="2598"/>
      <c r="O24" s="2598"/>
      <c r="Q24" s="8"/>
      <c r="R24" s="1601"/>
    </row>
    <row r="25" spans="1:20" s="519" customFormat="1" ht="6.75" customHeight="1">
      <c r="A25" s="2595"/>
      <c r="B25" s="2598"/>
      <c r="C25" s="2598"/>
      <c r="D25" s="2598"/>
      <c r="E25" s="2598"/>
      <c r="F25" s="2598"/>
      <c r="G25" s="2598"/>
      <c r="H25" s="2598"/>
      <c r="I25" s="2598"/>
      <c r="J25" s="2598"/>
      <c r="K25" s="2598"/>
      <c r="L25" s="2598"/>
      <c r="M25" s="2598"/>
      <c r="N25" s="2598"/>
      <c r="O25" s="2598"/>
      <c r="Q25" s="8"/>
      <c r="R25" s="1601"/>
    </row>
    <row r="26" spans="1:20" ht="6.75" customHeight="1">
      <c r="R26" s="106"/>
      <c r="T26" s="461"/>
    </row>
    <row r="27" spans="1:20" s="1604" customFormat="1" ht="13.5" customHeight="1">
      <c r="A27" s="1602" t="s">
        <v>308</v>
      </c>
      <c r="B27" s="1602"/>
      <c r="C27" s="1602"/>
      <c r="D27" s="1602"/>
      <c r="E27" s="1602"/>
      <c r="F27" s="1602"/>
      <c r="G27" s="1602"/>
      <c r="H27" s="1602"/>
      <c r="I27" s="1602"/>
      <c r="J27" s="1602"/>
      <c r="K27" s="1602"/>
      <c r="L27" s="1602"/>
      <c r="M27" s="1602"/>
      <c r="N27" s="1602"/>
      <c r="O27" s="1602"/>
      <c r="P27" s="1603"/>
    </row>
    <row r="28" spans="1:20" s="925" customFormat="1" ht="11.1" customHeight="1">
      <c r="A28" s="1605" t="s">
        <v>288</v>
      </c>
      <c r="B28" s="1606"/>
      <c r="C28" s="1606"/>
      <c r="D28" s="1606"/>
      <c r="E28" s="1606"/>
      <c r="F28" s="1606"/>
      <c r="G28" s="1606"/>
      <c r="H28" s="1607"/>
      <c r="I28" s="1607"/>
      <c r="J28" s="1607"/>
      <c r="L28" s="1608"/>
      <c r="M28" s="1609"/>
      <c r="N28" s="1610" t="s">
        <v>289</v>
      </c>
      <c r="O28" s="1611" t="s">
        <v>293</v>
      </c>
    </row>
    <row r="29" spans="1:20" s="925" customFormat="1" ht="11.1" customHeight="1">
      <c r="A29" s="1612" t="s">
        <v>1170</v>
      </c>
      <c r="B29" s="1589"/>
      <c r="C29" s="1589"/>
      <c r="D29" s="1589"/>
      <c r="E29" s="1589"/>
      <c r="F29" s="1589"/>
      <c r="G29" s="1589"/>
      <c r="H29" s="1613"/>
      <c r="I29" s="1613"/>
      <c r="J29" s="1613"/>
      <c r="K29" s="1614"/>
      <c r="L29" s="2599"/>
      <c r="M29" s="2600"/>
      <c r="N29" s="1615">
        <v>49</v>
      </c>
      <c r="O29" s="1616">
        <v>-83</v>
      </c>
    </row>
    <row r="30" spans="1:20" s="925" customFormat="1" ht="11.1" customHeight="1">
      <c r="A30" s="1612" t="s">
        <v>1171</v>
      </c>
      <c r="B30" s="1589"/>
      <c r="C30" s="1589"/>
      <c r="D30" s="1589"/>
      <c r="E30" s="1589"/>
      <c r="F30" s="1589"/>
      <c r="G30" s="1589"/>
      <c r="H30" s="1589"/>
      <c r="I30" s="1589"/>
      <c r="J30" s="1589"/>
      <c r="L30" s="2601"/>
      <c r="M30" s="2602"/>
      <c r="N30" s="1617">
        <v>13</v>
      </c>
      <c r="O30" s="1618">
        <v>10</v>
      </c>
    </row>
    <row r="31" spans="1:20" s="925" customFormat="1" ht="11.1" customHeight="1">
      <c r="A31" s="1612" t="s">
        <v>1172</v>
      </c>
      <c r="B31" s="1589"/>
      <c r="C31" s="1589"/>
      <c r="D31" s="1589"/>
      <c r="E31" s="1589"/>
      <c r="F31" s="1589"/>
      <c r="G31" s="1589"/>
      <c r="H31" s="1589"/>
      <c r="I31" s="1589"/>
      <c r="J31" s="1589"/>
      <c r="L31" s="1589"/>
      <c r="M31" s="1619"/>
      <c r="N31" s="1617">
        <v>754</v>
      </c>
      <c r="O31" s="1618">
        <v>1</v>
      </c>
    </row>
    <row r="32" spans="1:20" s="925" customFormat="1" ht="11.1" customHeight="1">
      <c r="A32" s="1620" t="s">
        <v>1173</v>
      </c>
      <c r="B32" s="1589"/>
      <c r="C32" s="1589"/>
      <c r="D32" s="1589"/>
      <c r="E32" s="1589"/>
      <c r="F32" s="1589"/>
      <c r="G32" s="1589"/>
      <c r="H32" s="1589"/>
      <c r="I32" s="1589"/>
      <c r="J32" s="1589"/>
      <c r="L32" s="2601"/>
      <c r="M32" s="2602"/>
      <c r="N32" s="1617">
        <v>-411</v>
      </c>
      <c r="O32" s="1618">
        <v>-323</v>
      </c>
    </row>
    <row r="33" spans="1:16" s="925" customFormat="1" ht="11.1" customHeight="1">
      <c r="A33" s="1620" t="s">
        <v>584</v>
      </c>
      <c r="B33" s="1589"/>
      <c r="C33" s="1589"/>
      <c r="D33" s="1589"/>
      <c r="E33" s="1589"/>
      <c r="F33" s="1589"/>
      <c r="G33" s="1589"/>
      <c r="H33" s="1589"/>
      <c r="I33" s="1589"/>
      <c r="J33" s="1589"/>
      <c r="L33" s="2601"/>
      <c r="M33" s="2602"/>
      <c r="N33" s="1617">
        <v>-54</v>
      </c>
      <c r="O33" s="1618">
        <v>-444</v>
      </c>
    </row>
    <row r="34" spans="1:16" s="925" customFormat="1" ht="11.1" customHeight="1">
      <c r="A34" s="1620" t="s">
        <v>1174</v>
      </c>
      <c r="B34" s="1589"/>
      <c r="C34" s="1589"/>
      <c r="D34" s="1589"/>
      <c r="E34" s="1589"/>
      <c r="F34" s="1589"/>
      <c r="G34" s="1589"/>
      <c r="H34" s="1589"/>
      <c r="I34" s="1589"/>
      <c r="J34" s="1589"/>
      <c r="L34" s="2601"/>
      <c r="M34" s="2602"/>
      <c r="N34" s="1617">
        <v>-17</v>
      </c>
      <c r="O34" s="1618">
        <v>0</v>
      </c>
    </row>
    <row r="35" spans="1:16" s="925" customFormat="1" ht="11.1" customHeight="1">
      <c r="A35" s="1612" t="s">
        <v>344</v>
      </c>
      <c r="B35" s="1589"/>
      <c r="C35" s="1589"/>
      <c r="D35" s="1589"/>
      <c r="E35" s="1589"/>
      <c r="F35" s="1589"/>
      <c r="G35" s="1589"/>
      <c r="H35" s="1589"/>
      <c r="I35" s="1589"/>
      <c r="J35" s="1589"/>
      <c r="L35" s="2601"/>
      <c r="M35" s="2602"/>
      <c r="N35" s="1617">
        <v>3</v>
      </c>
      <c r="O35" s="1618">
        <v>11</v>
      </c>
    </row>
    <row r="36" spans="1:16" s="925" customFormat="1" ht="11.1" customHeight="1">
      <c r="A36" s="1612" t="s">
        <v>1163</v>
      </c>
      <c r="B36" s="1589"/>
      <c r="C36" s="1589"/>
      <c r="D36" s="1589"/>
      <c r="E36" s="1589"/>
      <c r="F36" s="1589"/>
      <c r="G36" s="1589"/>
      <c r="H36" s="1589"/>
      <c r="I36" s="1589"/>
      <c r="J36" s="1589"/>
      <c r="L36" s="2601"/>
      <c r="M36" s="2602"/>
      <c r="N36" s="1617">
        <v>-28</v>
      </c>
      <c r="O36" s="1618">
        <v>1</v>
      </c>
    </row>
    <row r="37" spans="1:16" s="925" customFormat="1" ht="11.1" customHeight="1">
      <c r="A37" s="1621" t="s">
        <v>1175</v>
      </c>
      <c r="B37" s="1589"/>
      <c r="C37" s="1589"/>
      <c r="D37" s="1589"/>
      <c r="E37" s="1589"/>
      <c r="F37" s="1589"/>
      <c r="G37" s="1589"/>
      <c r="H37" s="1589"/>
      <c r="I37" s="1589"/>
      <c r="J37" s="1589"/>
      <c r="L37" s="2601"/>
      <c r="M37" s="2602"/>
      <c r="N37" s="1617">
        <v>-88</v>
      </c>
      <c r="O37" s="1618">
        <v>-117</v>
      </c>
    </row>
    <row r="38" spans="1:16" s="925" customFormat="1" ht="11.1" customHeight="1">
      <c r="A38" s="1621" t="s">
        <v>1176</v>
      </c>
      <c r="B38" s="1589"/>
      <c r="C38" s="1589"/>
      <c r="D38" s="1589"/>
      <c r="E38" s="1589"/>
      <c r="F38" s="1589"/>
      <c r="G38" s="1589"/>
      <c r="H38" s="1589"/>
      <c r="I38" s="1589"/>
      <c r="J38" s="1589"/>
      <c r="L38" s="2601"/>
      <c r="M38" s="2602"/>
      <c r="N38" s="1617">
        <v>-67</v>
      </c>
      <c r="O38" s="1618">
        <v>-82</v>
      </c>
    </row>
    <row r="39" spans="1:16" s="925" customFormat="1" ht="11.1" customHeight="1">
      <c r="A39" s="1621" t="s">
        <v>1177</v>
      </c>
      <c r="B39" s="1589"/>
      <c r="C39" s="1589"/>
      <c r="D39" s="1589"/>
      <c r="E39" s="1589"/>
      <c r="F39" s="1589"/>
      <c r="G39" s="1589"/>
      <c r="H39" s="1589"/>
      <c r="I39" s="1589"/>
      <c r="J39" s="1589"/>
      <c r="L39" s="2601"/>
      <c r="M39" s="2602"/>
      <c r="N39" s="1617">
        <v>-27</v>
      </c>
      <c r="O39" s="1618">
        <v>79</v>
      </c>
    </row>
    <row r="40" spans="1:16" s="925" customFormat="1" ht="11.1" customHeight="1">
      <c r="A40" s="1622" t="s">
        <v>516</v>
      </c>
      <c r="B40" s="1623"/>
      <c r="C40" s="1623"/>
      <c r="D40" s="1623"/>
      <c r="E40" s="1623"/>
      <c r="F40" s="1623"/>
      <c r="G40" s="1623"/>
      <c r="H40" s="1623"/>
      <c r="I40" s="1623"/>
      <c r="J40" s="1623"/>
      <c r="K40" s="1624"/>
      <c r="L40" s="2596"/>
      <c r="M40" s="2597"/>
      <c r="N40" s="1625">
        <v>-59</v>
      </c>
      <c r="O40" s="1626">
        <v>34</v>
      </c>
    </row>
    <row r="41" spans="1:16" s="925" customFormat="1" ht="11.1" customHeight="1">
      <c r="A41" s="1587" t="s">
        <v>308</v>
      </c>
      <c r="B41" s="1627"/>
      <c r="C41" s="1627"/>
      <c r="D41" s="1627"/>
      <c r="E41" s="1627"/>
      <c r="F41" s="1627"/>
      <c r="G41" s="1627"/>
      <c r="H41" s="1627"/>
      <c r="I41" s="1627"/>
      <c r="J41" s="1627"/>
      <c r="K41" s="1628"/>
      <c r="L41" s="2592"/>
      <c r="M41" s="2593"/>
      <c r="N41" s="1629">
        <v>68</v>
      </c>
      <c r="O41" s="1630">
        <v>-911</v>
      </c>
    </row>
    <row r="42" spans="1:16" s="1052" customFormat="1" ht="9.75" customHeight="1">
      <c r="A42" s="2448"/>
      <c r="B42" s="2448"/>
      <c r="C42" s="2448"/>
      <c r="D42" s="2448"/>
      <c r="E42" s="2448"/>
      <c r="F42" s="2448"/>
      <c r="G42" s="2448"/>
      <c r="H42" s="2448"/>
      <c r="I42" s="2448"/>
      <c r="J42" s="2448"/>
      <c r="K42" s="2448"/>
      <c r="L42" s="2448"/>
      <c r="M42" s="2448"/>
      <c r="N42" s="2448"/>
      <c r="O42" s="2448"/>
    </row>
    <row r="43" spans="1:16" s="1052" customFormat="1" ht="22.5" customHeight="1">
      <c r="A43" s="1555"/>
      <c r="B43" s="1556"/>
      <c r="C43" s="1556"/>
      <c r="D43" s="1556"/>
      <c r="E43" s="1556"/>
      <c r="F43" s="1556"/>
      <c r="G43" s="1556"/>
      <c r="H43" s="1556"/>
      <c r="I43" s="1556"/>
      <c r="J43" s="1556"/>
      <c r="K43" s="1556"/>
      <c r="L43" s="1556"/>
      <c r="M43" s="1556"/>
      <c r="N43" s="1556"/>
      <c r="O43" s="1556"/>
    </row>
    <row r="44" spans="1:16" s="8" customFormat="1" ht="18.75" customHeight="1">
      <c r="A44" s="1557" t="s">
        <v>1178</v>
      </c>
    </row>
    <row r="45" spans="1:16" s="8" customFormat="1" ht="12" customHeight="1"/>
    <row r="46" spans="1:16" s="1604" customFormat="1" ht="13.5" customHeight="1">
      <c r="A46" s="1602" t="s">
        <v>1179</v>
      </c>
      <c r="B46" s="1602"/>
      <c r="C46" s="1602"/>
      <c r="D46" s="1602"/>
      <c r="E46" s="1602"/>
      <c r="F46" s="1602"/>
      <c r="G46" s="1602"/>
      <c r="H46" s="1602"/>
      <c r="I46" s="1602"/>
      <c r="J46" s="1602"/>
      <c r="K46" s="1602"/>
      <c r="L46" s="1602"/>
      <c r="M46" s="1602"/>
      <c r="N46" s="1602"/>
      <c r="O46" s="1602"/>
      <c r="P46" s="1603"/>
    </row>
    <row r="47" spans="1:16" s="1385" customFormat="1" ht="33" customHeight="1">
      <c r="B47" s="2591" t="s">
        <v>1159</v>
      </c>
      <c r="C47" s="2591"/>
      <c r="D47" s="2591" t="s">
        <v>514</v>
      </c>
      <c r="E47" s="2591"/>
      <c r="F47" s="2591" t="s">
        <v>515</v>
      </c>
      <c r="G47" s="2591"/>
      <c r="H47" s="2591" t="s">
        <v>231</v>
      </c>
      <c r="I47" s="2591"/>
      <c r="J47" s="2591" t="s">
        <v>233</v>
      </c>
      <c r="K47" s="2591"/>
      <c r="L47" s="2590" t="s">
        <v>1180</v>
      </c>
      <c r="M47" s="2590"/>
      <c r="N47" s="2590" t="s">
        <v>1162</v>
      </c>
      <c r="O47" s="2590"/>
      <c r="P47" s="1631"/>
    </row>
    <row r="48" spans="1:16" s="925" customFormat="1" ht="11.1" customHeight="1">
      <c r="A48" s="1632" t="s">
        <v>673</v>
      </c>
      <c r="B48" s="1577" t="s">
        <v>289</v>
      </c>
      <c r="C48" s="1578" t="s">
        <v>293</v>
      </c>
      <c r="D48" s="1577" t="s">
        <v>289</v>
      </c>
      <c r="E48" s="1578" t="s">
        <v>293</v>
      </c>
      <c r="F48" s="1577" t="s">
        <v>289</v>
      </c>
      <c r="G48" s="1578" t="s">
        <v>293</v>
      </c>
      <c r="H48" s="1577" t="s">
        <v>289</v>
      </c>
      <c r="I48" s="1578" t="s">
        <v>293</v>
      </c>
      <c r="J48" s="1577" t="s">
        <v>289</v>
      </c>
      <c r="K48" s="1578" t="s">
        <v>293</v>
      </c>
      <c r="L48" s="1577" t="s">
        <v>289</v>
      </c>
      <c r="M48" s="1578" t="s">
        <v>293</v>
      </c>
      <c r="N48" s="1577" t="s">
        <v>289</v>
      </c>
      <c r="O48" s="1578" t="s">
        <v>293</v>
      </c>
      <c r="P48" s="1579"/>
    </row>
    <row r="49" spans="1:20" s="925" customFormat="1" ht="11.1" customHeight="1">
      <c r="A49" s="1581" t="s">
        <v>1181</v>
      </c>
      <c r="B49" s="1633">
        <v>730.93365121581701</v>
      </c>
      <c r="C49" s="1634">
        <v>694.69885828354893</v>
      </c>
      <c r="D49" s="1633">
        <v>277.89515637711196</v>
      </c>
      <c r="E49" s="1634">
        <v>259.88799201799401</v>
      </c>
      <c r="F49" s="1633">
        <v>485.84441058549703</v>
      </c>
      <c r="G49" s="1634">
        <v>533.08228105931698</v>
      </c>
      <c r="H49" s="1633">
        <v>32.481632717411905</v>
      </c>
      <c r="I49" s="1634">
        <v>19.955956909841401</v>
      </c>
      <c r="J49" s="1633">
        <v>37.886583202706205</v>
      </c>
      <c r="K49" s="1634">
        <v>27.442011286281002</v>
      </c>
      <c r="L49" s="1633">
        <v>-28.424113574603801</v>
      </c>
      <c r="M49" s="1634">
        <v>-14.045710486664801</v>
      </c>
      <c r="N49" s="1633">
        <v>1536.6173205239402</v>
      </c>
      <c r="O49" s="1634">
        <v>1521.0213890703199</v>
      </c>
      <c r="P49" s="1583"/>
    </row>
    <row r="50" spans="1:20" s="925" customFormat="1" ht="11.1" customHeight="1">
      <c r="A50" s="1635" t="s">
        <v>1182</v>
      </c>
      <c r="B50" s="1636">
        <v>406.75357275339297</v>
      </c>
      <c r="C50" s="1637">
        <v>407.92902573152099</v>
      </c>
      <c r="D50" s="1636">
        <v>208.554565706956</v>
      </c>
      <c r="E50" s="1637">
        <v>179.475077067391</v>
      </c>
      <c r="F50" s="1636">
        <v>377.18203525403601</v>
      </c>
      <c r="G50" s="1637">
        <v>374.38945918520301</v>
      </c>
      <c r="H50" s="1636">
        <v>94.541695244138296</v>
      </c>
      <c r="I50" s="1637">
        <v>111.078494600927</v>
      </c>
      <c r="J50" s="1636"/>
      <c r="K50" s="1637"/>
      <c r="L50" s="1636">
        <v>-42.891826002754101</v>
      </c>
      <c r="M50" s="1637">
        <v>-22.827131701384499</v>
      </c>
      <c r="N50" s="1636">
        <v>1044.14004295577</v>
      </c>
      <c r="O50" s="1637">
        <v>1050.0449248836599</v>
      </c>
      <c r="P50" s="1589"/>
    </row>
    <row r="51" spans="1:20" s="925" customFormat="1" ht="11.1" customHeight="1">
      <c r="A51" s="1635" t="s">
        <v>1183</v>
      </c>
      <c r="B51" s="1636">
        <v>83.821579009727003</v>
      </c>
      <c r="C51" s="1637">
        <v>75.728570712786308</v>
      </c>
      <c r="D51" s="1636">
        <v>89.584205513954899</v>
      </c>
      <c r="E51" s="1637">
        <v>72.424752763777803</v>
      </c>
      <c r="F51" s="1636">
        <v>207.769107270625</v>
      </c>
      <c r="G51" s="1637">
        <v>181.79607822299499</v>
      </c>
      <c r="H51" s="1636"/>
      <c r="I51" s="1637"/>
      <c r="J51" s="1636">
        <v>203.24833033048898</v>
      </c>
      <c r="K51" s="1637">
        <v>203.66172273649599</v>
      </c>
      <c r="L51" s="1636">
        <v>26.518319053375109</v>
      </c>
      <c r="M51" s="1637">
        <v>21.622742978809896</v>
      </c>
      <c r="N51" s="1636">
        <v>610.94154117817095</v>
      </c>
      <c r="O51" s="1637">
        <v>555.23386741486502</v>
      </c>
      <c r="P51" s="1589"/>
    </row>
    <row r="52" spans="1:20" s="1385" customFormat="1" ht="11.1" customHeight="1">
      <c r="A52" s="1584" t="s">
        <v>1184</v>
      </c>
      <c r="B52" s="1638">
        <v>38.921156302533298</v>
      </c>
      <c r="C52" s="1639">
        <v>39.078162785625103</v>
      </c>
      <c r="D52" s="1638">
        <v>25.913219459237098</v>
      </c>
      <c r="E52" s="1639">
        <v>26.614596099635502</v>
      </c>
      <c r="F52" s="1638">
        <v>82.378793336950295</v>
      </c>
      <c r="G52" s="1639">
        <v>87.091029245766592</v>
      </c>
      <c r="H52" s="1638">
        <v>6.1292900280791596</v>
      </c>
      <c r="I52" s="1639">
        <v>7.1714787765694901</v>
      </c>
      <c r="J52" s="1638">
        <v>21.184044970107102</v>
      </c>
      <c r="K52" s="1639">
        <v>19.5934514728247</v>
      </c>
      <c r="L52" s="1638"/>
      <c r="M52" s="1639"/>
      <c r="N52" s="1638"/>
      <c r="O52" s="1639"/>
      <c r="P52" s="1640"/>
    </row>
    <row r="53" spans="1:20" ht="9.75" customHeight="1">
      <c r="A53" s="1641"/>
      <c r="B53" s="106"/>
      <c r="C53" s="106"/>
      <c r="D53" s="106"/>
      <c r="E53" s="106"/>
      <c r="F53" s="106"/>
      <c r="G53" s="106"/>
      <c r="H53" s="106"/>
      <c r="I53" s="106"/>
      <c r="J53" s="106"/>
      <c r="K53" s="106"/>
      <c r="L53" s="106"/>
      <c r="M53" s="106"/>
      <c r="N53" s="106"/>
      <c r="O53" s="106"/>
      <c r="P53" s="106"/>
      <c r="T53" s="461"/>
    </row>
    <row r="54" spans="1:20" s="1604" customFormat="1" ht="13.5" customHeight="1">
      <c r="A54" s="1602" t="s">
        <v>1185</v>
      </c>
      <c r="B54" s="1602"/>
      <c r="C54" s="1602"/>
      <c r="D54" s="1602"/>
      <c r="E54" s="1602"/>
      <c r="F54" s="1602"/>
      <c r="G54" s="1602"/>
      <c r="H54" s="1602"/>
      <c r="I54" s="1602"/>
      <c r="J54" s="1602"/>
      <c r="K54" s="1602"/>
      <c r="L54" s="1602"/>
      <c r="M54" s="1602"/>
      <c r="N54" s="1602"/>
      <c r="O54" s="1602"/>
      <c r="P54" s="1603"/>
    </row>
    <row r="55" spans="1:20" s="1385" customFormat="1" ht="33" customHeight="1">
      <c r="B55" s="2591" t="s">
        <v>1159</v>
      </c>
      <c r="C55" s="2591"/>
      <c r="D55" s="2591" t="s">
        <v>514</v>
      </c>
      <c r="E55" s="2591"/>
      <c r="F55" s="2591" t="s">
        <v>515</v>
      </c>
      <c r="G55" s="2591"/>
      <c r="H55" s="2591" t="s">
        <v>231</v>
      </c>
      <c r="I55" s="2591"/>
      <c r="J55" s="2591" t="s">
        <v>233</v>
      </c>
      <c r="K55" s="2591"/>
      <c r="L55" s="2590" t="s">
        <v>1186</v>
      </c>
      <c r="M55" s="2590"/>
      <c r="N55" s="2590" t="s">
        <v>1162</v>
      </c>
      <c r="O55" s="2590"/>
      <c r="P55" s="1631"/>
    </row>
    <row r="56" spans="1:20" s="925" customFormat="1" ht="11.1" customHeight="1">
      <c r="A56" s="1632" t="s">
        <v>525</v>
      </c>
      <c r="B56" s="1577" t="s">
        <v>289</v>
      </c>
      <c r="C56" s="1578" t="s">
        <v>293</v>
      </c>
      <c r="D56" s="1577" t="s">
        <v>289</v>
      </c>
      <c r="E56" s="1578" t="s">
        <v>293</v>
      </c>
      <c r="F56" s="1577" t="s">
        <v>289</v>
      </c>
      <c r="G56" s="1578" t="s">
        <v>293</v>
      </c>
      <c r="H56" s="1577" t="s">
        <v>289</v>
      </c>
      <c r="I56" s="1578" t="s">
        <v>293</v>
      </c>
      <c r="J56" s="1577" t="s">
        <v>289</v>
      </c>
      <c r="K56" s="1578" t="s">
        <v>293</v>
      </c>
      <c r="L56" s="1577" t="s">
        <v>289</v>
      </c>
      <c r="M56" s="1578" t="s">
        <v>293</v>
      </c>
      <c r="N56" s="1577" t="s">
        <v>289</v>
      </c>
      <c r="O56" s="1578" t="s">
        <v>293</v>
      </c>
      <c r="P56" s="1579"/>
    </row>
    <row r="57" spans="1:20" s="925" customFormat="1" ht="11.1" customHeight="1">
      <c r="A57" s="1581" t="s">
        <v>1187</v>
      </c>
      <c r="B57" s="1636">
        <v>43.4</v>
      </c>
      <c r="C57" s="1637">
        <v>43.8</v>
      </c>
      <c r="D57" s="1636">
        <v>39.5</v>
      </c>
      <c r="E57" s="1637">
        <v>41.2</v>
      </c>
      <c r="F57" s="1636">
        <v>40</v>
      </c>
      <c r="G57" s="1637">
        <v>36.200000000000003</v>
      </c>
      <c r="H57" s="1636">
        <v>11.6</v>
      </c>
      <c r="I57" s="1637">
        <v>11</v>
      </c>
      <c r="J57" s="1636">
        <v>25.8</v>
      </c>
      <c r="K57" s="1637">
        <v>32.9</v>
      </c>
      <c r="L57" s="1636"/>
      <c r="M57" s="1637"/>
      <c r="N57" s="1636">
        <v>42.7</v>
      </c>
      <c r="O57" s="1637">
        <v>40.6</v>
      </c>
      <c r="P57" s="1583"/>
    </row>
    <row r="58" spans="1:20" s="925" customFormat="1" ht="11.1" customHeight="1">
      <c r="A58" s="1635" t="s">
        <v>1188</v>
      </c>
      <c r="B58" s="1636">
        <v>55.6</v>
      </c>
      <c r="C58" s="1637">
        <v>58.7</v>
      </c>
      <c r="D58" s="1636">
        <v>75</v>
      </c>
      <c r="E58" s="1637">
        <v>69.099999999999994</v>
      </c>
      <c r="F58" s="1636">
        <v>77.599999999999994</v>
      </c>
      <c r="G58" s="1637">
        <v>70.2</v>
      </c>
      <c r="H58" s="1636"/>
      <c r="I58" s="1637"/>
      <c r="J58" s="1636"/>
      <c r="K58" s="1637"/>
      <c r="L58" s="1636"/>
      <c r="M58" s="1637"/>
      <c r="N58" s="1636">
        <v>68</v>
      </c>
      <c r="O58" s="1637">
        <v>69</v>
      </c>
      <c r="P58" s="1583"/>
    </row>
    <row r="59" spans="1:20" s="925" customFormat="1" ht="11.1" customHeight="1">
      <c r="A59" s="1597" t="s">
        <v>1189</v>
      </c>
      <c r="B59" s="1638">
        <v>20.2</v>
      </c>
      <c r="C59" s="1639">
        <v>18.5</v>
      </c>
      <c r="D59" s="1638">
        <v>17.2</v>
      </c>
      <c r="E59" s="1639">
        <v>12.1</v>
      </c>
      <c r="F59" s="1638">
        <v>7.6</v>
      </c>
      <c r="G59" s="1639">
        <v>4.7</v>
      </c>
      <c r="H59" s="1638">
        <v>30.5</v>
      </c>
      <c r="I59" s="1639">
        <v>42.7</v>
      </c>
      <c r="J59" s="1638">
        <v>4.3</v>
      </c>
      <c r="K59" s="1639">
        <v>3.7</v>
      </c>
      <c r="L59" s="1638"/>
      <c r="M59" s="1639"/>
      <c r="N59" s="1638">
        <v>11.2</v>
      </c>
      <c r="O59" s="1639">
        <v>8.5</v>
      </c>
      <c r="P59" s="1583"/>
    </row>
    <row r="60" spans="1:20" ht="9.75" customHeight="1">
      <c r="A60" s="1641"/>
      <c r="B60" s="106"/>
      <c r="C60" s="106"/>
      <c r="D60" s="106"/>
      <c r="E60" s="106"/>
      <c r="F60" s="106"/>
      <c r="G60" s="106"/>
      <c r="H60" s="106"/>
      <c r="I60" s="106"/>
      <c r="J60" s="106"/>
      <c r="K60" s="106"/>
      <c r="L60" s="106"/>
      <c r="M60" s="106"/>
      <c r="N60" s="106"/>
      <c r="O60" s="106"/>
      <c r="P60" s="106"/>
      <c r="T60" s="461"/>
    </row>
    <row r="61" spans="1:20" s="1604" customFormat="1" ht="13.5" customHeight="1">
      <c r="A61" s="1602" t="s">
        <v>1190</v>
      </c>
      <c r="B61" s="1602"/>
      <c r="C61" s="1602"/>
      <c r="D61" s="1602"/>
      <c r="E61" s="1602"/>
      <c r="F61" s="1602"/>
      <c r="G61" s="1602"/>
      <c r="H61" s="1602"/>
      <c r="I61" s="1602"/>
      <c r="J61" s="1602"/>
      <c r="K61" s="1602"/>
      <c r="L61" s="1602"/>
      <c r="M61" s="1602"/>
      <c r="N61" s="1602"/>
      <c r="O61" s="1602"/>
      <c r="P61" s="1603"/>
    </row>
    <row r="62" spans="1:20" s="1385" customFormat="1" ht="33" customHeight="1">
      <c r="B62" s="2591" t="s">
        <v>1159</v>
      </c>
      <c r="C62" s="2591"/>
      <c r="D62" s="2591" t="s">
        <v>514</v>
      </c>
      <c r="E62" s="2591"/>
      <c r="F62" s="2591" t="s">
        <v>515</v>
      </c>
      <c r="G62" s="2591"/>
      <c r="H62" s="2591" t="s">
        <v>231</v>
      </c>
      <c r="I62" s="2591"/>
      <c r="J62" s="2591" t="s">
        <v>233</v>
      </c>
      <c r="K62" s="2591"/>
      <c r="L62" s="2590" t="s">
        <v>1180</v>
      </c>
      <c r="M62" s="2590"/>
      <c r="N62" s="2590" t="s">
        <v>1162</v>
      </c>
      <c r="O62" s="2590"/>
      <c r="P62" s="1631"/>
    </row>
    <row r="63" spans="1:20" s="1385" customFormat="1" ht="11.1" customHeight="1">
      <c r="B63" s="2588" t="s">
        <v>374</v>
      </c>
      <c r="C63" s="2589"/>
      <c r="D63" s="2588" t="s">
        <v>374</v>
      </c>
      <c r="E63" s="2589"/>
      <c r="F63" s="2588" t="s">
        <v>374</v>
      </c>
      <c r="G63" s="2589"/>
      <c r="H63" s="2588" t="s">
        <v>374</v>
      </c>
      <c r="I63" s="2589"/>
      <c r="J63" s="2588" t="s">
        <v>374</v>
      </c>
      <c r="K63" s="2589"/>
      <c r="L63" s="2588" t="s">
        <v>374</v>
      </c>
      <c r="M63" s="2589"/>
      <c r="N63" s="2588" t="s">
        <v>374</v>
      </c>
      <c r="O63" s="2589"/>
      <c r="P63" s="1642"/>
    </row>
    <row r="64" spans="1:20" s="925" customFormat="1" ht="11.1" customHeight="1">
      <c r="A64" s="1632" t="s">
        <v>673</v>
      </c>
      <c r="B64" s="1610" t="s">
        <v>27</v>
      </c>
      <c r="C64" s="1611" t="s">
        <v>328</v>
      </c>
      <c r="D64" s="1610" t="s">
        <v>27</v>
      </c>
      <c r="E64" s="1611" t="s">
        <v>328</v>
      </c>
      <c r="F64" s="1610" t="s">
        <v>27</v>
      </c>
      <c r="G64" s="1611" t="s">
        <v>328</v>
      </c>
      <c r="H64" s="1610" t="s">
        <v>27</v>
      </c>
      <c r="I64" s="1611" t="s">
        <v>328</v>
      </c>
      <c r="J64" s="1610" t="s">
        <v>27</v>
      </c>
      <c r="K64" s="1611" t="s">
        <v>328</v>
      </c>
      <c r="L64" s="1610" t="s">
        <v>27</v>
      </c>
      <c r="M64" s="1611" t="s">
        <v>328</v>
      </c>
      <c r="N64" s="1610" t="s">
        <v>27</v>
      </c>
      <c r="O64" s="1611" t="s">
        <v>328</v>
      </c>
      <c r="P64" s="1579"/>
    </row>
    <row r="65" spans="1:20" s="925" customFormat="1" ht="11.1" customHeight="1">
      <c r="A65" s="1581" t="s">
        <v>381</v>
      </c>
      <c r="B65" s="1633">
        <v>738.1</v>
      </c>
      <c r="C65" s="1634">
        <v>701.2</v>
      </c>
      <c r="D65" s="1633">
        <v>282.3</v>
      </c>
      <c r="E65" s="1634">
        <v>262.7</v>
      </c>
      <c r="F65" s="1633">
        <v>476.3</v>
      </c>
      <c r="G65" s="1634">
        <v>505.7</v>
      </c>
      <c r="H65" s="1633">
        <v>30.9</v>
      </c>
      <c r="I65" s="1634">
        <v>22.1</v>
      </c>
      <c r="J65" s="1633">
        <v>37.1</v>
      </c>
      <c r="K65" s="1634">
        <v>27.2</v>
      </c>
      <c r="L65" s="1633">
        <v>-28.5</v>
      </c>
      <c r="M65" s="1634">
        <v>-34.200000000000003</v>
      </c>
      <c r="N65" s="1633">
        <v>1536.2</v>
      </c>
      <c r="O65" s="1634">
        <v>1484.8</v>
      </c>
      <c r="P65" s="1583"/>
    </row>
    <row r="66" spans="1:20" s="925" customFormat="1" ht="11.1" customHeight="1">
      <c r="A66" s="1584" t="s">
        <v>397</v>
      </c>
      <c r="B66" s="1638">
        <v>405</v>
      </c>
      <c r="C66" s="1639">
        <v>399.2</v>
      </c>
      <c r="D66" s="1638">
        <v>206</v>
      </c>
      <c r="E66" s="1639">
        <v>178.2</v>
      </c>
      <c r="F66" s="1638">
        <v>375.3</v>
      </c>
      <c r="G66" s="1639">
        <v>365.5</v>
      </c>
      <c r="H66" s="1638">
        <v>69.900000000000006</v>
      </c>
      <c r="I66" s="1639">
        <v>18.3</v>
      </c>
      <c r="J66" s="1638"/>
      <c r="K66" s="1639"/>
      <c r="L66" s="1638">
        <v>-46.1</v>
      </c>
      <c r="M66" s="1639">
        <v>-43.2</v>
      </c>
      <c r="N66" s="1638">
        <v>1010.1</v>
      </c>
      <c r="O66" s="1639">
        <v>918</v>
      </c>
      <c r="P66" s="1589"/>
    </row>
    <row r="67" spans="1:20" ht="7.5" customHeight="1">
      <c r="P67" s="106"/>
      <c r="T67" s="461"/>
    </row>
    <row r="68" spans="1:20" s="853" customFormat="1" ht="27.75" customHeight="1">
      <c r="A68" s="2448" t="s">
        <v>1191</v>
      </c>
      <c r="B68" s="2448"/>
      <c r="C68" s="2448"/>
      <c r="D68" s="2448"/>
      <c r="E68" s="2448"/>
      <c r="F68" s="2448"/>
      <c r="G68" s="2448"/>
      <c r="H68" s="2448"/>
      <c r="I68" s="2448"/>
      <c r="J68" s="2448"/>
      <c r="K68" s="2448"/>
      <c r="L68" s="2448"/>
      <c r="M68" s="2448"/>
      <c r="N68" s="2448"/>
      <c r="O68" s="2448"/>
    </row>
    <row r="69" spans="1:20" s="504" customFormat="1" ht="19.5" customHeight="1">
      <c r="A69" s="2448" t="s">
        <v>1192</v>
      </c>
      <c r="B69" s="2448"/>
      <c r="C69" s="2448"/>
      <c r="D69" s="2448"/>
      <c r="E69" s="2448"/>
      <c r="F69" s="2448"/>
      <c r="G69" s="2448"/>
      <c r="H69" s="2448"/>
      <c r="I69" s="2448"/>
      <c r="J69" s="2448"/>
      <c r="K69" s="2448"/>
      <c r="L69" s="2448"/>
      <c r="M69" s="2448"/>
      <c r="N69" s="2448"/>
      <c r="O69" s="2448"/>
      <c r="P69" s="1599"/>
      <c r="Q69" s="1599"/>
      <c r="R69" s="1599"/>
      <c r="S69" s="1599"/>
      <c r="T69" s="279"/>
    </row>
    <row r="70" spans="1:20" s="853" customFormat="1" ht="28.5" customHeight="1">
      <c r="A70" s="2448" t="s">
        <v>1193</v>
      </c>
      <c r="B70" s="2448"/>
      <c r="C70" s="2448"/>
      <c r="D70" s="2448"/>
      <c r="E70" s="2448"/>
      <c r="F70" s="2448"/>
      <c r="G70" s="2448"/>
      <c r="H70" s="2448"/>
      <c r="I70" s="2448"/>
      <c r="J70" s="2448"/>
      <c r="K70" s="2448"/>
      <c r="L70" s="2448"/>
      <c r="M70" s="2448"/>
      <c r="N70" s="2448"/>
      <c r="O70" s="2448"/>
    </row>
    <row r="71" spans="1:20" s="853" customFormat="1" ht="9.75" customHeight="1">
      <c r="A71" s="2456" t="s">
        <v>1194</v>
      </c>
      <c r="B71" s="2456"/>
      <c r="C71" s="2456"/>
      <c r="D71" s="2456"/>
      <c r="E71" s="2456"/>
      <c r="F71" s="2456"/>
      <c r="G71" s="2456"/>
      <c r="H71" s="2456"/>
      <c r="I71" s="2456"/>
      <c r="J71" s="2456"/>
      <c r="K71" s="2456"/>
      <c r="L71" s="2456"/>
      <c r="M71" s="2456"/>
      <c r="N71" s="2456"/>
      <c r="O71" s="2456"/>
    </row>
    <row r="72" spans="1:20" s="519" customFormat="1" ht="12.75" customHeight="1">
      <c r="A72" s="2454" t="s">
        <v>1195</v>
      </c>
      <c r="B72" s="2454"/>
      <c r="C72" s="2454"/>
      <c r="D72" s="2454"/>
      <c r="E72" s="2454"/>
      <c r="F72" s="2454"/>
      <c r="G72" s="2454"/>
      <c r="H72" s="2454"/>
      <c r="I72" s="2454"/>
      <c r="J72" s="2454"/>
      <c r="K72" s="2454"/>
      <c r="L72" s="2454"/>
      <c r="M72" s="2454"/>
      <c r="N72" s="2454"/>
      <c r="O72" s="2454"/>
      <c r="R72" s="1601"/>
    </row>
    <row r="73" spans="1:20" ht="6.75" customHeight="1">
      <c r="A73" s="2467"/>
      <c r="B73" s="2467"/>
      <c r="C73" s="2467"/>
      <c r="D73" s="2467"/>
      <c r="E73" s="2467"/>
      <c r="F73" s="2467"/>
      <c r="G73" s="2467"/>
      <c r="H73" s="2467"/>
      <c r="I73" s="2467"/>
      <c r="J73" s="2467"/>
      <c r="K73" s="2467"/>
      <c r="L73" s="2467"/>
      <c r="M73" s="2467"/>
      <c r="N73" s="2467"/>
      <c r="O73" s="2467"/>
    </row>
  </sheetData>
  <mergeCells count="60">
    <mergeCell ref="A24:O24"/>
    <mergeCell ref="B4:C4"/>
    <mergeCell ref="D4:E4"/>
    <mergeCell ref="F4:G4"/>
    <mergeCell ref="H4:I4"/>
    <mergeCell ref="J4:K4"/>
    <mergeCell ref="L4:M4"/>
    <mergeCell ref="N4:O4"/>
    <mergeCell ref="P4:Q4"/>
    <mergeCell ref="A19:O19"/>
    <mergeCell ref="A20:O20"/>
    <mergeCell ref="A23:O23"/>
    <mergeCell ref="L40:M40"/>
    <mergeCell ref="A25:O25"/>
    <mergeCell ref="L29:M29"/>
    <mergeCell ref="L30:M30"/>
    <mergeCell ref="L32:M32"/>
    <mergeCell ref="L33:M33"/>
    <mergeCell ref="L34:M34"/>
    <mergeCell ref="L35:M35"/>
    <mergeCell ref="L36:M36"/>
    <mergeCell ref="L37:M37"/>
    <mergeCell ref="L38:M38"/>
    <mergeCell ref="L39:M39"/>
    <mergeCell ref="L41:M41"/>
    <mergeCell ref="A42:O42"/>
    <mergeCell ref="B47:C47"/>
    <mergeCell ref="D47:E47"/>
    <mergeCell ref="F47:G47"/>
    <mergeCell ref="H47:I47"/>
    <mergeCell ref="J47:K47"/>
    <mergeCell ref="L47:M47"/>
    <mergeCell ref="N47:O47"/>
    <mergeCell ref="N55:O55"/>
    <mergeCell ref="B62:C62"/>
    <mergeCell ref="D62:E62"/>
    <mergeCell ref="F62:G62"/>
    <mergeCell ref="H62:I62"/>
    <mergeCell ref="J62:K62"/>
    <mergeCell ref="L62:M62"/>
    <mergeCell ref="N62:O62"/>
    <mergeCell ref="B55:C55"/>
    <mergeCell ref="D55:E55"/>
    <mergeCell ref="F55:G55"/>
    <mergeCell ref="H55:I55"/>
    <mergeCell ref="J55:K55"/>
    <mergeCell ref="L55:M55"/>
    <mergeCell ref="A73:O73"/>
    <mergeCell ref="N63:O63"/>
    <mergeCell ref="A68:O68"/>
    <mergeCell ref="A69:O69"/>
    <mergeCell ref="A70:O70"/>
    <mergeCell ref="A71:O71"/>
    <mergeCell ref="A72:O72"/>
    <mergeCell ref="B63:C63"/>
    <mergeCell ref="D63:E63"/>
    <mergeCell ref="F63:G63"/>
    <mergeCell ref="H63:I63"/>
    <mergeCell ref="J63:K63"/>
    <mergeCell ref="L63:M63"/>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2 SEGMENTAL REPORTING&amp;R&amp;8Financial performance&amp;L&amp;"Arial"&amp;8FACT BOOK DNB - 3Q17</oddHeader>
  </headerFooter>
  <rowBreaks count="1" manualBreakCount="1">
    <brk id="42"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5"/>
  <sheetViews>
    <sheetView showGridLines="0" zoomScale="140" zoomScaleNormal="140" zoomScaleSheetLayoutView="90" workbookViewId="0"/>
  </sheetViews>
  <sheetFormatPr baseColWidth="10" defaultColWidth="11.42578125" defaultRowHeight="22.5" customHeight="1"/>
  <cols>
    <col min="1" max="1" width="35.28515625" style="19" customWidth="1"/>
    <col min="2" max="3" width="6.42578125" style="19" customWidth="1"/>
    <col min="4" max="4" width="6.5703125" style="19" customWidth="1"/>
    <col min="5" max="12" width="6.42578125" style="19" customWidth="1"/>
    <col min="13" max="16384" width="11.42578125" style="19"/>
  </cols>
  <sheetData>
    <row r="1" spans="1:10" s="1052" customFormat="1" ht="22.5" customHeight="1">
      <c r="A1" s="1555"/>
      <c r="B1" s="1556"/>
      <c r="C1" s="1556"/>
      <c r="D1" s="1556"/>
      <c r="E1" s="1556"/>
      <c r="F1" s="1556"/>
      <c r="G1" s="1556"/>
      <c r="H1" s="1556"/>
      <c r="I1" s="1556"/>
      <c r="J1" s="1556"/>
    </row>
    <row r="2" spans="1:10" s="8" customFormat="1" ht="18.75" customHeight="1">
      <c r="A2" s="1557" t="s">
        <v>1196</v>
      </c>
    </row>
    <row r="3" spans="1:10" s="8" customFormat="1" ht="12" customHeight="1"/>
    <row r="4" spans="1:10" s="1645" customFormat="1" ht="12.75">
      <c r="A4" s="1643" t="s">
        <v>1197</v>
      </c>
      <c r="B4" s="1644"/>
      <c r="C4" s="1644"/>
      <c r="D4" s="1644"/>
      <c r="E4" s="1644"/>
      <c r="F4" s="1644"/>
      <c r="G4" s="1644"/>
      <c r="H4" s="1644"/>
      <c r="I4" s="1644"/>
      <c r="J4" s="1644"/>
    </row>
    <row r="5" spans="1:10" s="1648" customFormat="1" ht="13.5" customHeight="1">
      <c r="A5" s="1646" t="s">
        <v>525</v>
      </c>
      <c r="B5" s="155" t="s">
        <v>289</v>
      </c>
      <c r="C5" s="113" t="s">
        <v>290</v>
      </c>
      <c r="D5" s="1647" t="s">
        <v>291</v>
      </c>
      <c r="E5" s="1647" t="s">
        <v>292</v>
      </c>
      <c r="F5" s="1647" t="s">
        <v>293</v>
      </c>
      <c r="G5" s="1647" t="s">
        <v>294</v>
      </c>
      <c r="H5" s="1647" t="s">
        <v>295</v>
      </c>
      <c r="I5" s="1647" t="s">
        <v>296</v>
      </c>
      <c r="J5" s="1647" t="s">
        <v>297</v>
      </c>
    </row>
    <row r="6" spans="1:10" s="1648" customFormat="1" ht="12" customHeight="1">
      <c r="A6" s="1649" t="s">
        <v>1198</v>
      </c>
      <c r="B6" s="1650">
        <v>78.400000000000006</v>
      </c>
      <c r="C6" s="1651">
        <v>78.7</v>
      </c>
      <c r="D6" s="1652">
        <v>77.2</v>
      </c>
      <c r="E6" s="1652">
        <v>78.3</v>
      </c>
      <c r="F6" s="1652">
        <v>77.599999999999994</v>
      </c>
      <c r="G6" s="1652">
        <v>79.2</v>
      </c>
      <c r="H6" s="1652">
        <v>77.8</v>
      </c>
      <c r="I6" s="1652">
        <v>73.900000000000006</v>
      </c>
      <c r="J6" s="1652">
        <v>77.400000000000006</v>
      </c>
    </row>
    <row r="7" spans="1:10" s="1648" customFormat="1" ht="12" customHeight="1">
      <c r="A7" s="1653" t="s">
        <v>1199</v>
      </c>
      <c r="B7" s="1654">
        <v>42.8</v>
      </c>
      <c r="C7" s="1655">
        <v>43.5</v>
      </c>
      <c r="D7" s="1656">
        <v>47</v>
      </c>
      <c r="E7" s="1656">
        <v>40.9</v>
      </c>
      <c r="F7" s="1656">
        <v>40.9</v>
      </c>
      <c r="G7" s="1656">
        <v>39.4</v>
      </c>
      <c r="H7" s="1656">
        <v>42.8</v>
      </c>
      <c r="I7" s="1656">
        <v>24.1</v>
      </c>
      <c r="J7" s="1656">
        <v>39.4</v>
      </c>
    </row>
    <row r="8" spans="1:10" s="1648" customFormat="1" ht="12" customHeight="1">
      <c r="A8" s="1653" t="s">
        <v>1200</v>
      </c>
      <c r="B8" s="1654">
        <v>84.2</v>
      </c>
      <c r="C8" s="1655">
        <v>83.3</v>
      </c>
      <c r="D8" s="1656">
        <v>83.26</v>
      </c>
      <c r="E8" s="1656">
        <v>83.07</v>
      </c>
      <c r="F8" s="1656">
        <v>82.7</v>
      </c>
      <c r="G8" s="1656">
        <v>81.400000000000006</v>
      </c>
      <c r="H8" s="1656">
        <v>81.599999999999994</v>
      </c>
      <c r="I8" s="1656">
        <v>81</v>
      </c>
      <c r="J8" s="1656">
        <v>80.239999999999995</v>
      </c>
    </row>
    <row r="9" spans="1:10" s="1648" customFormat="1" ht="21" customHeight="1">
      <c r="A9" s="1657" t="s">
        <v>1201</v>
      </c>
      <c r="B9" s="1658">
        <v>0.8</v>
      </c>
      <c r="C9" s="1659">
        <v>1</v>
      </c>
      <c r="D9" s="1660">
        <v>0.92</v>
      </c>
      <c r="E9" s="1660">
        <v>1.05</v>
      </c>
      <c r="F9" s="1660">
        <v>1.1000000000000001</v>
      </c>
      <c r="G9" s="1660">
        <v>0.9</v>
      </c>
      <c r="H9" s="1660">
        <v>0.6</v>
      </c>
      <c r="I9" s="1660">
        <v>0.4</v>
      </c>
      <c r="J9" s="1660">
        <v>0.4</v>
      </c>
    </row>
    <row r="10" spans="1:10" s="1648" customFormat="1" ht="12" customHeight="1">
      <c r="A10" s="1653" t="s">
        <v>1202</v>
      </c>
      <c r="B10" s="1654">
        <v>45.8</v>
      </c>
      <c r="C10" s="1655">
        <v>41</v>
      </c>
      <c r="D10" s="1656">
        <v>42.18</v>
      </c>
      <c r="E10" s="1656">
        <v>41.88</v>
      </c>
      <c r="F10" s="1656">
        <v>39.9</v>
      </c>
      <c r="G10" s="1656">
        <v>37.9</v>
      </c>
      <c r="H10" s="1656">
        <v>49.9</v>
      </c>
      <c r="I10" s="1656">
        <v>51.6</v>
      </c>
      <c r="J10" s="1656">
        <v>54.1</v>
      </c>
    </row>
    <row r="11" spans="1:10" s="1648" customFormat="1" ht="12" customHeight="1">
      <c r="A11" s="1661" t="s">
        <v>1203</v>
      </c>
      <c r="B11" s="1662">
        <v>-0.09</v>
      </c>
      <c r="C11" s="1663">
        <v>-0.04</v>
      </c>
      <c r="D11" s="1664">
        <v>0.08</v>
      </c>
      <c r="E11" s="1664">
        <v>-0.31</v>
      </c>
      <c r="F11" s="1664">
        <v>-0.37</v>
      </c>
      <c r="G11" s="1664">
        <v>-0.33</v>
      </c>
      <c r="H11" s="1664">
        <v>0.02</v>
      </c>
      <c r="I11" s="1664">
        <v>-0.14000000000000001</v>
      </c>
      <c r="J11" s="1664">
        <v>0.26</v>
      </c>
    </row>
    <row r="12" spans="1:10" s="1648" customFormat="1" ht="9" customHeight="1">
      <c r="A12" s="1665"/>
      <c r="B12" s="1666"/>
      <c r="C12" s="1666"/>
      <c r="D12" s="1666"/>
      <c r="E12" s="1666"/>
      <c r="F12" s="1666"/>
      <c r="G12" s="1667"/>
      <c r="H12" s="1667"/>
      <c r="I12" s="1667"/>
      <c r="J12" s="1667"/>
    </row>
    <row r="13" spans="1:10" s="1645" customFormat="1" ht="14.25">
      <c r="A13" s="1643" t="s">
        <v>1204</v>
      </c>
      <c r="B13" s="1644"/>
      <c r="C13" s="1668"/>
      <c r="D13" s="1644"/>
      <c r="E13" s="1644"/>
      <c r="F13" s="1644"/>
      <c r="G13" s="1644"/>
      <c r="H13" s="1644"/>
      <c r="I13" s="1644"/>
      <c r="J13" s="1644"/>
    </row>
    <row r="14" spans="1:10" s="1648" customFormat="1" ht="13.5" customHeight="1">
      <c r="A14" s="1669" t="s">
        <v>525</v>
      </c>
      <c r="B14" s="155" t="s">
        <v>289</v>
      </c>
      <c r="C14" s="113" t="s">
        <v>290</v>
      </c>
      <c r="D14" s="1647" t="s">
        <v>291</v>
      </c>
      <c r="E14" s="1647" t="s">
        <v>292</v>
      </c>
      <c r="F14" s="1647" t="s">
        <v>293</v>
      </c>
      <c r="G14" s="1647" t="s">
        <v>294</v>
      </c>
      <c r="H14" s="1647" t="s">
        <v>295</v>
      </c>
      <c r="I14" s="1647" t="s">
        <v>296</v>
      </c>
      <c r="J14" s="1647" t="s">
        <v>297</v>
      </c>
    </row>
    <row r="15" spans="1:10" s="1648" customFormat="1" ht="12" customHeight="1">
      <c r="A15" s="1649" t="s">
        <v>1198</v>
      </c>
      <c r="B15" s="1650">
        <v>21.6</v>
      </c>
      <c r="C15" s="1651">
        <v>21.3</v>
      </c>
      <c r="D15" s="1651">
        <v>22.8</v>
      </c>
      <c r="E15" s="1652">
        <v>21.7</v>
      </c>
      <c r="F15" s="1652">
        <v>22.4</v>
      </c>
      <c r="G15" s="1652">
        <v>20.8</v>
      </c>
      <c r="H15" s="1652">
        <v>22.2</v>
      </c>
      <c r="I15" s="1652">
        <v>26.1</v>
      </c>
      <c r="J15" s="1652">
        <v>22.6</v>
      </c>
    </row>
    <row r="16" spans="1:10" s="1648" customFormat="1" ht="12" customHeight="1">
      <c r="A16" s="1653" t="s">
        <v>1205</v>
      </c>
      <c r="B16" s="1654">
        <v>42.4</v>
      </c>
      <c r="C16" s="1655">
        <v>41.8</v>
      </c>
      <c r="D16" s="1655">
        <v>41.1</v>
      </c>
      <c r="E16" s="1656">
        <v>42.5</v>
      </c>
      <c r="F16" s="1656">
        <v>39.700000000000003</v>
      </c>
      <c r="G16" s="1656">
        <v>41.7</v>
      </c>
      <c r="H16" s="1656">
        <v>38.299999999999997</v>
      </c>
      <c r="I16" s="1656">
        <v>39.299999999999997</v>
      </c>
      <c r="J16" s="1656">
        <v>40.200000000000003</v>
      </c>
    </row>
    <row r="17" spans="1:253" s="1648" customFormat="1" ht="12" customHeight="1">
      <c r="A17" s="1653" t="s">
        <v>1200</v>
      </c>
      <c r="B17" s="1654">
        <v>15.8</v>
      </c>
      <c r="C17" s="1655">
        <v>16.7</v>
      </c>
      <c r="D17" s="1656">
        <v>16.739999999999998</v>
      </c>
      <c r="E17" s="1656">
        <v>16.93</v>
      </c>
      <c r="F17" s="1656">
        <v>14.4</v>
      </c>
      <c r="G17" s="1656">
        <v>18.600000000000001</v>
      </c>
      <c r="H17" s="1656">
        <v>18.399999999999999</v>
      </c>
      <c r="I17" s="1656">
        <v>19</v>
      </c>
      <c r="J17" s="1656">
        <v>19.8</v>
      </c>
    </row>
    <row r="18" spans="1:253" s="1648" customFormat="1" ht="21" customHeight="1">
      <c r="A18" s="1657" t="s">
        <v>1201</v>
      </c>
      <c r="B18" s="1658">
        <v>2.7</v>
      </c>
      <c r="C18" s="1659">
        <v>3.4</v>
      </c>
      <c r="D18" s="1660">
        <v>3.46</v>
      </c>
      <c r="E18" s="1660">
        <v>3.92</v>
      </c>
      <c r="F18" s="1660">
        <v>2.1</v>
      </c>
      <c r="G18" s="1660">
        <v>2.5</v>
      </c>
      <c r="H18" s="1660">
        <v>2.5</v>
      </c>
      <c r="I18" s="1660">
        <v>2.4300000000000002</v>
      </c>
      <c r="J18" s="1660">
        <v>2.4</v>
      </c>
    </row>
    <row r="19" spans="1:253" s="1648" customFormat="1" ht="12" customHeight="1">
      <c r="A19" s="1653" t="s">
        <v>1202</v>
      </c>
      <c r="B19" s="1654">
        <v>57.4</v>
      </c>
      <c r="C19" s="1655">
        <v>50</v>
      </c>
      <c r="D19" s="1656">
        <v>51.16</v>
      </c>
      <c r="E19" s="1656">
        <v>44.02</v>
      </c>
      <c r="F19" s="1656">
        <v>58.7</v>
      </c>
      <c r="G19" s="1656">
        <v>50.8</v>
      </c>
      <c r="H19" s="1656">
        <v>50.8</v>
      </c>
      <c r="I19" s="1656">
        <v>47.6</v>
      </c>
      <c r="J19" s="1656">
        <v>48.6</v>
      </c>
    </row>
    <row r="20" spans="1:253" s="1648" customFormat="1" ht="12" customHeight="1">
      <c r="A20" s="1661" t="s">
        <v>1203</v>
      </c>
      <c r="B20" s="1662">
        <v>-0.57999999999999996</v>
      </c>
      <c r="C20" s="1663">
        <v>-0.56999999999999995</v>
      </c>
      <c r="D20" s="1664">
        <v>-1.1100000000000001</v>
      </c>
      <c r="E20" s="1664">
        <v>-0.87</v>
      </c>
      <c r="F20" s="1664">
        <v>-0.69</v>
      </c>
      <c r="G20" s="1664">
        <v>-0.8</v>
      </c>
      <c r="H20" s="1664">
        <v>-0.85</v>
      </c>
      <c r="I20" s="1664">
        <v>-0.75</v>
      </c>
      <c r="J20" s="1664">
        <v>-0.66</v>
      </c>
    </row>
    <row r="21" spans="1:253" s="1648" customFormat="1" ht="7.5" customHeight="1">
      <c r="A21" s="1670"/>
      <c r="B21" s="1671"/>
      <c r="C21" s="1672"/>
      <c r="D21" s="1671"/>
      <c r="E21" s="1671"/>
      <c r="F21" s="1671"/>
      <c r="G21" s="1671"/>
      <c r="H21" s="1671"/>
      <c r="I21" s="1671"/>
      <c r="J21" s="1671"/>
    </row>
    <row r="22" spans="1:253" s="1673" customFormat="1" ht="12.75" customHeight="1">
      <c r="A22" s="2456" t="s">
        <v>1206</v>
      </c>
      <c r="B22" s="2456"/>
      <c r="C22" s="2456"/>
      <c r="D22" s="2456"/>
      <c r="E22" s="2456"/>
      <c r="F22" s="2456"/>
      <c r="G22" s="2456"/>
      <c r="H22" s="2456"/>
      <c r="I22" s="2456"/>
      <c r="J22" s="2456"/>
    </row>
    <row r="23" spans="1:253" s="1673" customFormat="1" ht="17.25" customHeight="1">
      <c r="A23" s="2469" t="s">
        <v>1207</v>
      </c>
      <c r="B23" s="2469"/>
      <c r="C23" s="2469"/>
      <c r="D23" s="2469"/>
      <c r="E23" s="2469"/>
      <c r="F23" s="2469"/>
      <c r="G23" s="2469"/>
      <c r="H23" s="2469"/>
      <c r="I23" s="2469"/>
      <c r="J23" s="2469"/>
      <c r="K23" s="2603"/>
      <c r="L23" s="2603"/>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c r="AL23" s="2603"/>
      <c r="AM23" s="2603"/>
      <c r="AN23" s="2603"/>
      <c r="AO23" s="2603"/>
      <c r="AP23" s="2603"/>
      <c r="AQ23" s="2603"/>
      <c r="AR23" s="2603"/>
      <c r="AS23" s="2603"/>
      <c r="AT23" s="2603"/>
      <c r="AU23" s="2603"/>
      <c r="AV23" s="2603"/>
      <c r="AW23" s="2603"/>
      <c r="AX23" s="2603"/>
      <c r="AY23" s="2603"/>
      <c r="AZ23" s="2603"/>
      <c r="BA23" s="2603"/>
      <c r="BB23" s="2603"/>
      <c r="BC23" s="2603"/>
      <c r="BD23" s="2603"/>
      <c r="BE23" s="2603"/>
      <c r="BF23" s="2603"/>
      <c r="BG23" s="2603"/>
      <c r="BH23" s="2603"/>
      <c r="BI23" s="2603"/>
      <c r="BJ23" s="2603"/>
      <c r="BK23" s="2603"/>
      <c r="BL23" s="2603"/>
      <c r="BM23" s="2603"/>
      <c r="BN23" s="2603"/>
      <c r="BO23" s="2603"/>
      <c r="BP23" s="2603"/>
      <c r="BQ23" s="2603"/>
      <c r="BR23" s="2603"/>
      <c r="BS23" s="2603"/>
      <c r="BT23" s="2603"/>
      <c r="BU23" s="2603"/>
      <c r="BV23" s="2603"/>
      <c r="BW23" s="2603"/>
      <c r="BX23" s="2603"/>
      <c r="BY23" s="2603"/>
      <c r="BZ23" s="2603"/>
      <c r="CA23" s="2603"/>
      <c r="CB23" s="2603"/>
      <c r="CC23" s="2603"/>
      <c r="CD23" s="2603"/>
      <c r="CE23" s="2603"/>
      <c r="CF23" s="2603"/>
      <c r="CG23" s="2603"/>
      <c r="CH23" s="2603"/>
      <c r="CI23" s="2603"/>
      <c r="CJ23" s="2603"/>
      <c r="CK23" s="2603"/>
      <c r="CL23" s="2603"/>
      <c r="CM23" s="2603"/>
      <c r="CN23" s="2603"/>
      <c r="CO23" s="2603"/>
      <c r="CP23" s="2603"/>
      <c r="CQ23" s="2603"/>
      <c r="CR23" s="2603"/>
      <c r="CS23" s="2603"/>
      <c r="CT23" s="2603"/>
      <c r="CU23" s="2603"/>
      <c r="CV23" s="2603"/>
      <c r="CW23" s="2603"/>
      <c r="CX23" s="2603"/>
      <c r="CY23" s="2603"/>
      <c r="CZ23" s="2603"/>
      <c r="DA23" s="2603"/>
      <c r="DB23" s="2603"/>
      <c r="DC23" s="2603"/>
      <c r="DD23" s="2603"/>
      <c r="DE23" s="2603"/>
      <c r="DF23" s="2603"/>
      <c r="DG23" s="2603"/>
      <c r="DH23" s="2603"/>
      <c r="DI23" s="2603"/>
      <c r="DJ23" s="2603"/>
      <c r="DK23" s="2603"/>
      <c r="DL23" s="2603"/>
      <c r="DM23" s="2603"/>
      <c r="DN23" s="2603"/>
      <c r="DO23" s="2603"/>
      <c r="DP23" s="2603"/>
      <c r="DQ23" s="2603"/>
      <c r="DR23" s="2603"/>
      <c r="DS23" s="2603"/>
      <c r="DT23" s="2603"/>
      <c r="DU23" s="2603"/>
      <c r="DV23" s="2603"/>
      <c r="DW23" s="2603"/>
      <c r="DX23" s="2603"/>
      <c r="DY23" s="2603"/>
      <c r="DZ23" s="2603"/>
      <c r="EA23" s="2603"/>
      <c r="EB23" s="2603"/>
      <c r="EC23" s="2603"/>
      <c r="ED23" s="2603"/>
      <c r="EE23" s="2603"/>
      <c r="EF23" s="2603"/>
      <c r="EG23" s="2603"/>
      <c r="EH23" s="2603"/>
      <c r="EI23" s="2603"/>
      <c r="EJ23" s="2603"/>
      <c r="EK23" s="2603"/>
      <c r="EL23" s="2603"/>
      <c r="EM23" s="2603"/>
      <c r="EN23" s="2603"/>
      <c r="EO23" s="2603"/>
      <c r="EP23" s="2603"/>
      <c r="EQ23" s="2603"/>
      <c r="ER23" s="2603"/>
      <c r="ES23" s="2603"/>
      <c r="ET23" s="2603"/>
      <c r="EU23" s="2603"/>
      <c r="EV23" s="2603"/>
      <c r="EW23" s="2603"/>
      <c r="EX23" s="2603"/>
      <c r="EY23" s="2603"/>
      <c r="EZ23" s="2603"/>
      <c r="FA23" s="2603"/>
      <c r="FB23" s="2603"/>
      <c r="FC23" s="2603"/>
      <c r="FD23" s="2603"/>
      <c r="FE23" s="2603"/>
      <c r="FF23" s="2603"/>
      <c r="FG23" s="2603"/>
      <c r="FH23" s="2603"/>
      <c r="FI23" s="2603"/>
      <c r="FJ23" s="2603"/>
      <c r="FK23" s="2603"/>
      <c r="FL23" s="2603"/>
      <c r="FM23" s="2603"/>
      <c r="FN23" s="2603"/>
      <c r="FO23" s="2603"/>
      <c r="FP23" s="2603"/>
      <c r="FQ23" s="2603"/>
      <c r="FR23" s="2603"/>
      <c r="FS23" s="2603"/>
      <c r="FT23" s="2603"/>
      <c r="FU23" s="2603"/>
      <c r="FV23" s="2603"/>
      <c r="FW23" s="2603"/>
      <c r="FX23" s="2603"/>
      <c r="FY23" s="2603"/>
      <c r="FZ23" s="2603"/>
      <c r="GA23" s="2603"/>
      <c r="GB23" s="2603"/>
      <c r="GC23" s="2603"/>
      <c r="GD23" s="2603"/>
      <c r="GE23" s="2603"/>
      <c r="GF23" s="2603"/>
      <c r="GG23" s="2603"/>
      <c r="GH23" s="2603"/>
      <c r="GI23" s="2603"/>
      <c r="GJ23" s="2603"/>
      <c r="GK23" s="2603"/>
      <c r="GL23" s="2603"/>
      <c r="GM23" s="2603"/>
      <c r="GN23" s="2603"/>
      <c r="GO23" s="2603"/>
      <c r="GP23" s="2603"/>
      <c r="GQ23" s="2603"/>
      <c r="GR23" s="2603"/>
      <c r="GS23" s="2603"/>
      <c r="GT23" s="2603"/>
      <c r="GU23" s="2603"/>
      <c r="GV23" s="2603"/>
      <c r="GW23" s="2603"/>
      <c r="GX23" s="2603"/>
      <c r="GY23" s="2603"/>
      <c r="GZ23" s="2603"/>
      <c r="HA23" s="2603"/>
      <c r="HB23" s="2603"/>
      <c r="HC23" s="2603"/>
      <c r="HD23" s="2603"/>
      <c r="HE23" s="2603"/>
      <c r="HF23" s="2603"/>
      <c r="HG23" s="2603"/>
      <c r="HH23" s="2603"/>
      <c r="HI23" s="2603"/>
      <c r="HJ23" s="2603"/>
      <c r="HK23" s="2603"/>
      <c r="HL23" s="2603"/>
      <c r="HM23" s="2603"/>
      <c r="HN23" s="2603"/>
      <c r="HO23" s="2603"/>
      <c r="HP23" s="2603"/>
      <c r="HQ23" s="2603"/>
      <c r="HR23" s="2603"/>
      <c r="HS23" s="2603"/>
      <c r="HT23" s="2603"/>
      <c r="HU23" s="2603"/>
      <c r="HV23" s="2603"/>
      <c r="HW23" s="2603"/>
      <c r="HX23" s="2603"/>
      <c r="HY23" s="2603"/>
      <c r="HZ23" s="2603"/>
      <c r="IA23" s="2603"/>
      <c r="IB23" s="2603"/>
      <c r="IC23" s="2603"/>
      <c r="ID23" s="2603"/>
      <c r="IE23" s="2603"/>
      <c r="IF23" s="2603"/>
      <c r="IG23" s="2603"/>
      <c r="IH23" s="2603"/>
      <c r="II23" s="2603"/>
      <c r="IJ23" s="2603"/>
      <c r="IK23" s="2603"/>
      <c r="IL23" s="2603"/>
      <c r="IM23" s="2603"/>
      <c r="IN23" s="2603"/>
      <c r="IO23" s="2603"/>
      <c r="IP23" s="2603"/>
      <c r="IQ23" s="2603"/>
      <c r="IR23" s="2603"/>
      <c r="IS23" s="2603"/>
    </row>
    <row r="24" spans="1:253" s="1673" customFormat="1" ht="6.95" customHeight="1">
      <c r="A24" s="833"/>
      <c r="B24" s="833"/>
      <c r="C24" s="833"/>
      <c r="D24" s="833"/>
      <c r="E24" s="833"/>
      <c r="F24" s="833"/>
      <c r="G24" s="833"/>
      <c r="H24" s="833"/>
      <c r="I24" s="833"/>
      <c r="J24" s="833"/>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674"/>
      <c r="AM24" s="1674"/>
      <c r="AN24" s="1674"/>
      <c r="AO24" s="1674"/>
      <c r="AP24" s="1674"/>
      <c r="AQ24" s="1674"/>
      <c r="AR24" s="1674"/>
      <c r="AS24" s="1674"/>
      <c r="AT24" s="1674"/>
      <c r="AU24" s="1674"/>
      <c r="AV24" s="1674"/>
      <c r="AW24" s="1674"/>
      <c r="AX24" s="1674"/>
      <c r="AY24" s="1674"/>
      <c r="AZ24" s="1674"/>
      <c r="BA24" s="1674"/>
      <c r="BB24" s="1674"/>
      <c r="BC24" s="1674"/>
      <c r="BD24" s="1674"/>
      <c r="BE24" s="1674"/>
      <c r="BF24" s="1674"/>
      <c r="BG24" s="1674"/>
      <c r="BH24" s="1674"/>
      <c r="BI24" s="1674"/>
      <c r="BJ24" s="1674"/>
      <c r="BK24" s="1674"/>
      <c r="BL24" s="1674"/>
      <c r="BM24" s="1674"/>
      <c r="BN24" s="1674"/>
      <c r="BO24" s="1674"/>
      <c r="BP24" s="1674"/>
      <c r="BQ24" s="1674"/>
      <c r="BR24" s="1674"/>
      <c r="BS24" s="1674"/>
      <c r="BT24" s="1674"/>
      <c r="BU24" s="1674"/>
      <c r="BV24" s="1674"/>
      <c r="BW24" s="1674"/>
      <c r="BX24" s="1674"/>
      <c r="BY24" s="1674"/>
      <c r="BZ24" s="1674"/>
      <c r="CA24" s="1674"/>
      <c r="CB24" s="1674"/>
      <c r="CC24" s="1674"/>
      <c r="CD24" s="1674"/>
      <c r="CE24" s="1674"/>
      <c r="CF24" s="1674"/>
      <c r="CG24" s="1674"/>
      <c r="CH24" s="1674"/>
      <c r="CI24" s="1674"/>
      <c r="CJ24" s="1674"/>
      <c r="CK24" s="1674"/>
      <c r="CL24" s="1674"/>
      <c r="CM24" s="1674"/>
      <c r="CN24" s="1674"/>
      <c r="CO24" s="1674"/>
      <c r="CP24" s="1674"/>
      <c r="CQ24" s="1674"/>
      <c r="CR24" s="1674"/>
      <c r="CS24" s="1674"/>
      <c r="CT24" s="1674"/>
      <c r="CU24" s="1674"/>
      <c r="CV24" s="1674"/>
      <c r="CW24" s="1674"/>
      <c r="CX24" s="1674"/>
      <c r="CY24" s="1674"/>
      <c r="CZ24" s="1674"/>
      <c r="DA24" s="1674"/>
      <c r="DB24" s="1674"/>
      <c r="DC24" s="1674"/>
      <c r="DD24" s="1674"/>
      <c r="DE24" s="1674"/>
      <c r="DF24" s="1674"/>
      <c r="DG24" s="1674"/>
      <c r="DH24" s="1674"/>
      <c r="DI24" s="1674"/>
      <c r="DJ24" s="1674"/>
      <c r="DK24" s="1674"/>
      <c r="DL24" s="1674"/>
      <c r="DM24" s="1674"/>
      <c r="DN24" s="1674"/>
      <c r="DO24" s="1674"/>
      <c r="DP24" s="1674"/>
      <c r="DQ24" s="1674"/>
      <c r="DR24" s="1674"/>
      <c r="DS24" s="1674"/>
      <c r="DT24" s="1674"/>
      <c r="DU24" s="1674"/>
      <c r="DV24" s="1674"/>
      <c r="DW24" s="1674"/>
      <c r="DX24" s="1674"/>
      <c r="DY24" s="1674"/>
      <c r="DZ24" s="1674"/>
      <c r="EA24" s="1674"/>
      <c r="EB24" s="1674"/>
      <c r="EC24" s="1674"/>
      <c r="ED24" s="1674"/>
      <c r="EE24" s="1674"/>
      <c r="EF24" s="1674"/>
      <c r="EG24" s="1674"/>
      <c r="EH24" s="1674"/>
      <c r="EI24" s="1674"/>
      <c r="EJ24" s="1674"/>
      <c r="EK24" s="1674"/>
      <c r="EL24" s="1674"/>
      <c r="EM24" s="1674"/>
      <c r="EN24" s="1674"/>
      <c r="EO24" s="1674"/>
      <c r="EP24" s="1674"/>
      <c r="EQ24" s="1674"/>
      <c r="ER24" s="1674"/>
      <c r="ES24" s="1674"/>
      <c r="ET24" s="1674"/>
      <c r="EU24" s="1674"/>
      <c r="EV24" s="1674"/>
      <c r="EW24" s="1674"/>
      <c r="EX24" s="1674"/>
      <c r="EY24" s="1674"/>
      <c r="EZ24" s="1674"/>
      <c r="FA24" s="1674"/>
      <c r="FB24" s="1674"/>
      <c r="FC24" s="1674"/>
      <c r="FD24" s="1674"/>
      <c r="FE24" s="1674"/>
      <c r="FF24" s="1674"/>
      <c r="FG24" s="1674"/>
      <c r="FH24" s="1674"/>
      <c r="FI24" s="1674"/>
      <c r="FJ24" s="1674"/>
      <c r="FK24" s="1674"/>
      <c r="FL24" s="1674"/>
      <c r="FM24" s="1674"/>
      <c r="FN24" s="1674"/>
      <c r="FO24" s="1674"/>
      <c r="FP24" s="1674"/>
      <c r="FQ24" s="1674"/>
      <c r="FR24" s="1674"/>
      <c r="FS24" s="1674"/>
      <c r="FT24" s="1674"/>
      <c r="FU24" s="1674"/>
      <c r="FV24" s="1674"/>
      <c r="FW24" s="1674"/>
      <c r="FX24" s="1674"/>
      <c r="FY24" s="1674"/>
      <c r="FZ24" s="1674"/>
      <c r="GA24" s="1674"/>
      <c r="GB24" s="1674"/>
      <c r="GC24" s="1674"/>
      <c r="GD24" s="1674"/>
      <c r="GE24" s="1674"/>
      <c r="GF24" s="1674"/>
      <c r="GG24" s="1674"/>
      <c r="GH24" s="1674"/>
      <c r="GI24" s="1674"/>
      <c r="GJ24" s="1674"/>
      <c r="GK24" s="1674"/>
      <c r="GL24" s="1674"/>
      <c r="GM24" s="1674"/>
      <c r="GN24" s="1674"/>
      <c r="GO24" s="1674"/>
      <c r="GP24" s="1674"/>
      <c r="GQ24" s="1674"/>
      <c r="GR24" s="1674"/>
      <c r="GS24" s="1674"/>
      <c r="GT24" s="1674"/>
      <c r="GU24" s="1674"/>
      <c r="GV24" s="1674"/>
      <c r="GW24" s="1674"/>
      <c r="GX24" s="1674"/>
      <c r="GY24" s="1674"/>
      <c r="GZ24" s="1674"/>
      <c r="HA24" s="1674"/>
      <c r="HB24" s="1674"/>
      <c r="HC24" s="1674"/>
      <c r="HD24" s="1674"/>
      <c r="HE24" s="1674"/>
      <c r="HF24" s="1674"/>
      <c r="HG24" s="1674"/>
      <c r="HH24" s="1674"/>
      <c r="HI24" s="1674"/>
      <c r="HJ24" s="1674"/>
      <c r="HK24" s="1674"/>
      <c r="HL24" s="1674"/>
      <c r="HM24" s="1674"/>
      <c r="HN24" s="1674"/>
      <c r="HO24" s="1674"/>
      <c r="HP24" s="1674"/>
      <c r="HQ24" s="1674"/>
      <c r="HR24" s="1674"/>
      <c r="HS24" s="1674"/>
      <c r="HT24" s="1674"/>
      <c r="HU24" s="1674"/>
      <c r="HV24" s="1674"/>
      <c r="HW24" s="1674"/>
      <c r="HX24" s="1674"/>
      <c r="HY24" s="1674"/>
      <c r="HZ24" s="1674"/>
      <c r="IA24" s="1674"/>
      <c r="IB24" s="1674"/>
      <c r="IC24" s="1674"/>
      <c r="ID24" s="1674"/>
      <c r="IE24" s="1674"/>
      <c r="IF24" s="1674"/>
      <c r="IG24" s="1674"/>
      <c r="IH24" s="1674"/>
      <c r="II24" s="1674"/>
      <c r="IJ24" s="1674"/>
      <c r="IK24" s="1674"/>
      <c r="IL24" s="1674"/>
      <c r="IM24" s="1674"/>
      <c r="IN24" s="1674"/>
      <c r="IO24" s="1674"/>
      <c r="IP24" s="1674"/>
      <c r="IQ24" s="1674"/>
      <c r="IR24" s="1674"/>
      <c r="IS24" s="1674"/>
    </row>
    <row r="25" spans="1:253" s="1673" customFormat="1" ht="12.75" customHeight="1">
      <c r="A25" s="2475" t="s">
        <v>1208</v>
      </c>
      <c r="B25" s="2475"/>
      <c r="C25" s="2475"/>
      <c r="D25" s="2475"/>
      <c r="E25" s="2475"/>
      <c r="F25" s="2475"/>
      <c r="G25" s="2475"/>
      <c r="H25" s="2475"/>
      <c r="I25" s="2475"/>
      <c r="J25" s="2475"/>
    </row>
  </sheetData>
  <mergeCells count="28">
    <mergeCell ref="CT23:DC23"/>
    <mergeCell ref="A22:J22"/>
    <mergeCell ref="A23:J23"/>
    <mergeCell ref="K23:Q23"/>
    <mergeCell ref="R23:AA23"/>
    <mergeCell ref="AB23:AK23"/>
    <mergeCell ref="AL23:AU23"/>
    <mergeCell ref="AV23:BE23"/>
    <mergeCell ref="BF23:BO23"/>
    <mergeCell ref="BP23:BY23"/>
    <mergeCell ref="BZ23:CI23"/>
    <mergeCell ref="CJ23:CS23"/>
    <mergeCell ref="HT23:IC23"/>
    <mergeCell ref="ID23:IM23"/>
    <mergeCell ref="IN23:IS23"/>
    <mergeCell ref="A25:J25"/>
    <mergeCell ref="FL23:FU23"/>
    <mergeCell ref="FV23:GE23"/>
    <mergeCell ref="GF23:GO23"/>
    <mergeCell ref="GP23:GY23"/>
    <mergeCell ref="GZ23:HI23"/>
    <mergeCell ref="HJ23:HS23"/>
    <mergeCell ref="DD23:DM23"/>
    <mergeCell ref="DN23:DW23"/>
    <mergeCell ref="DX23:EG23"/>
    <mergeCell ref="EH23:EQ23"/>
    <mergeCell ref="ER23:FA23"/>
    <mergeCell ref="FB23:FK23"/>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- 3Q17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9"/>
  <sheetViews>
    <sheetView showGridLines="0" zoomScale="140" zoomScaleNormal="140" zoomScaleSheetLayoutView="90" workbookViewId="0"/>
  </sheetViews>
  <sheetFormatPr baseColWidth="10" defaultColWidth="10.85546875" defaultRowHeight="22.5" customHeight="1"/>
  <cols>
    <col min="1" max="1" width="35.28515625" style="1051" customWidth="1"/>
    <col min="2" max="12" width="6.42578125" style="1051" customWidth="1"/>
    <col min="13" max="15" width="10.42578125" style="1051" customWidth="1"/>
    <col min="16" max="16384" width="10.85546875" style="1051"/>
  </cols>
  <sheetData>
    <row r="1" spans="1:12" s="1052" customFormat="1" ht="22.5" customHeight="1">
      <c r="A1" s="1394"/>
      <c r="B1" s="1675"/>
      <c r="C1" s="1675"/>
      <c r="D1" s="1675"/>
      <c r="E1" s="1675"/>
      <c r="F1" s="1675"/>
      <c r="G1" s="1675"/>
      <c r="H1" s="1675"/>
      <c r="I1" s="1675"/>
      <c r="J1" s="1676"/>
    </row>
    <row r="2" spans="1:12" s="8" customFormat="1" ht="18.75" customHeight="1">
      <c r="A2" s="1557" t="s">
        <v>1209</v>
      </c>
    </row>
    <row r="3" spans="1:12" s="8" customFormat="1" ht="12" customHeight="1"/>
    <row r="4" spans="1:12" s="1023" customFormat="1" ht="13.5" customHeight="1">
      <c r="A4" s="1677" t="s">
        <v>288</v>
      </c>
      <c r="B4" s="155" t="s">
        <v>289</v>
      </c>
      <c r="C4" s="113" t="s">
        <v>290</v>
      </c>
      <c r="D4" s="1647" t="s">
        <v>291</v>
      </c>
      <c r="E4" s="1647" t="s">
        <v>292</v>
      </c>
      <c r="F4" s="1647" t="s">
        <v>293</v>
      </c>
      <c r="G4" s="1647" t="s">
        <v>294</v>
      </c>
      <c r="H4" s="1647" t="s">
        <v>295</v>
      </c>
      <c r="I4" s="1647" t="s">
        <v>296</v>
      </c>
      <c r="J4" s="1647" t="s">
        <v>297</v>
      </c>
      <c r="L4" s="1678"/>
    </row>
    <row r="5" spans="1:12" s="1023" customFormat="1" ht="12" customHeight="1">
      <c r="A5" s="1679" t="s">
        <v>1210</v>
      </c>
      <c r="B5" s="1680">
        <v>3429</v>
      </c>
      <c r="C5" s="1681">
        <v>3306.1417566252403</v>
      </c>
      <c r="D5" s="1682">
        <v>3113.8130551192203</v>
      </c>
      <c r="E5" s="1682">
        <v>3117.2560046799999</v>
      </c>
      <c r="F5" s="1682">
        <v>3175.5454042900001</v>
      </c>
      <c r="G5" s="1682">
        <v>3220.8388854700002</v>
      </c>
      <c r="H5" s="1682">
        <v>3290.3677652400002</v>
      </c>
      <c r="I5" s="1682">
        <v>3496.1245359899995</v>
      </c>
      <c r="J5" s="1682">
        <v>3444.6369150599994</v>
      </c>
    </row>
    <row r="6" spans="1:12" s="1023" customFormat="1" ht="12" customHeight="1">
      <c r="A6" s="1683" t="s">
        <v>134</v>
      </c>
      <c r="B6" s="1684">
        <v>1376</v>
      </c>
      <c r="C6" s="1685">
        <v>1391.68776697096</v>
      </c>
      <c r="D6" s="1686">
        <v>1191.6621362697401</v>
      </c>
      <c r="E6" s="1686">
        <v>1159.9773647320401</v>
      </c>
      <c r="F6" s="1686">
        <v>1282.80779017126</v>
      </c>
      <c r="G6" s="1686">
        <v>1386.5493329092799</v>
      </c>
      <c r="H6" s="1686">
        <v>1154.77274511322</v>
      </c>
      <c r="I6" s="1686">
        <v>1119.5445505499999</v>
      </c>
      <c r="J6" s="1686">
        <v>1294.8106095199998</v>
      </c>
    </row>
    <row r="7" spans="1:12" s="1023" customFormat="1" ht="12" customHeight="1">
      <c r="A7" s="1687" t="s">
        <v>304</v>
      </c>
      <c r="B7" s="1688">
        <v>4805</v>
      </c>
      <c r="C7" s="1689">
        <v>4697.8295235962005</v>
      </c>
      <c r="D7" s="1690">
        <v>4305.4751913889604</v>
      </c>
      <c r="E7" s="1690">
        <v>4277.2333694120407</v>
      </c>
      <c r="F7" s="1690">
        <v>4458.3531944612596</v>
      </c>
      <c r="G7" s="1690">
        <v>4607.3882183792794</v>
      </c>
      <c r="H7" s="1690">
        <v>4445.1405103532197</v>
      </c>
      <c r="I7" s="1690">
        <v>4615.6690865399996</v>
      </c>
      <c r="J7" s="1690">
        <v>4739.4475245799995</v>
      </c>
    </row>
    <row r="8" spans="1:12" s="1023" customFormat="1" ht="12" customHeight="1">
      <c r="A8" s="1687" t="s">
        <v>660</v>
      </c>
      <c r="B8" s="1688">
        <v>-2086</v>
      </c>
      <c r="C8" s="1689">
        <v>-2111.2939961362999</v>
      </c>
      <c r="D8" s="1690">
        <v>-2102.6634489395001</v>
      </c>
      <c r="E8" s="1690">
        <v>-1978.8343892277001</v>
      </c>
      <c r="F8" s="1690">
        <v>-1950.6227950732998</v>
      </c>
      <c r="G8" s="1690">
        <v>-2081.3301360689197</v>
      </c>
      <c r="H8" s="1690">
        <v>-2493.5171449360801</v>
      </c>
      <c r="I8" s="1690">
        <v>-2156.9171812400009</v>
      </c>
      <c r="J8" s="1690">
        <v>-2274.3800046799997</v>
      </c>
    </row>
    <row r="9" spans="1:12" s="1023" customFormat="1" ht="12" customHeight="1">
      <c r="A9" s="1691" t="s">
        <v>306</v>
      </c>
      <c r="B9" s="1680">
        <v>2719</v>
      </c>
      <c r="C9" s="1681">
        <v>2586.5355274599001</v>
      </c>
      <c r="D9" s="1682">
        <v>2202.8117424494599</v>
      </c>
      <c r="E9" s="1682">
        <v>2298.39898018434</v>
      </c>
      <c r="F9" s="1682">
        <v>2507.73039938796</v>
      </c>
      <c r="G9" s="1682">
        <v>2526.0580823103601</v>
      </c>
      <c r="H9" s="1682">
        <v>1951.6233654171401</v>
      </c>
      <c r="I9" s="1682">
        <v>2458.7519052999987</v>
      </c>
      <c r="J9" s="1682">
        <v>2465.0675198999998</v>
      </c>
    </row>
    <row r="10" spans="1:12" s="1023" customFormat="1" ht="12" customHeight="1">
      <c r="A10" s="1692" t="s">
        <v>307</v>
      </c>
      <c r="B10" s="1693"/>
      <c r="C10" s="1694">
        <v>-1.4E-2</v>
      </c>
      <c r="D10" s="1695"/>
      <c r="E10" s="1695"/>
      <c r="F10" s="1695"/>
      <c r="G10" s="1695"/>
      <c r="H10" s="1695"/>
      <c r="I10" s="1695">
        <v>6.6299999999994697E-3</v>
      </c>
      <c r="J10" s="1695">
        <v>-2.5366299999999993</v>
      </c>
    </row>
    <row r="11" spans="1:12" s="1023" customFormat="1" ht="12" customHeight="1">
      <c r="A11" s="1692" t="s">
        <v>1211</v>
      </c>
      <c r="B11" s="1693">
        <v>-80</v>
      </c>
      <c r="C11" s="1694">
        <v>-100.20950808000001</v>
      </c>
      <c r="D11" s="1695">
        <v>110.13828187999999</v>
      </c>
      <c r="E11" s="1695">
        <v>107.19582114000001</v>
      </c>
      <c r="F11" s="1695">
        <v>-79.696187999999992</v>
      </c>
      <c r="G11" s="1695">
        <v>-89.056113099999905</v>
      </c>
      <c r="H11" s="1695">
        <v>440.13708760000003</v>
      </c>
      <c r="I11" s="1695">
        <v>15.309629999999999</v>
      </c>
      <c r="J11" s="1695">
        <v>962.744957</v>
      </c>
    </row>
    <row r="12" spans="1:12" s="1023" customFormat="1" ht="12" customHeight="1">
      <c r="A12" s="1691" t="s">
        <v>308</v>
      </c>
      <c r="B12" s="1680">
        <v>2639</v>
      </c>
      <c r="C12" s="1681">
        <v>2486.3120193799</v>
      </c>
      <c r="D12" s="1682">
        <v>2312.9500243294601</v>
      </c>
      <c r="E12" s="1682">
        <v>2405.5948013243401</v>
      </c>
      <c r="F12" s="1682">
        <v>2427.7586463879597</v>
      </c>
      <c r="G12" s="1682">
        <v>2437.0019692103601</v>
      </c>
      <c r="H12" s="1682">
        <v>2391.7761630171399</v>
      </c>
      <c r="I12" s="1682">
        <v>2474.0681652999988</v>
      </c>
      <c r="J12" s="1682">
        <v>3425.2758468999996</v>
      </c>
    </row>
    <row r="13" spans="1:12" s="1023" customFormat="1" ht="12" customHeight="1">
      <c r="A13" s="1692" t="s">
        <v>309</v>
      </c>
      <c r="B13" s="1693">
        <v>-660</v>
      </c>
      <c r="C13" s="1694">
        <v>-621.578004844975</v>
      </c>
      <c r="D13" s="1695">
        <v>-578.23750608236503</v>
      </c>
      <c r="E13" s="1695">
        <v>-601.39870033108502</v>
      </c>
      <c r="F13" s="1695">
        <v>-606.93966159698994</v>
      </c>
      <c r="G13" s="1695">
        <v>-609.25049230259003</v>
      </c>
      <c r="H13" s="1695">
        <v>-597.94404075428497</v>
      </c>
      <c r="I13" s="1695">
        <v>-667.99840463099974</v>
      </c>
      <c r="J13" s="1695">
        <v>-924.82447866299992</v>
      </c>
    </row>
    <row r="14" spans="1:12" s="1023" customFormat="1" ht="12" customHeight="1">
      <c r="A14" s="1692" t="s">
        <v>310</v>
      </c>
      <c r="B14" s="1693">
        <v>0</v>
      </c>
      <c r="C14" s="1694">
        <v>0</v>
      </c>
      <c r="D14" s="1695">
        <v>0</v>
      </c>
      <c r="E14" s="1695">
        <v>3.6999999999999998E-2</v>
      </c>
      <c r="F14" s="1695">
        <v>0.223</v>
      </c>
      <c r="G14" s="1695">
        <v>-0.157</v>
      </c>
      <c r="H14" s="1695">
        <v>-1.1839999999999999</v>
      </c>
      <c r="I14" s="1695">
        <v>-0.83199999999999985</v>
      </c>
      <c r="J14" s="1695">
        <v>2.4889999999999999</v>
      </c>
    </row>
    <row r="15" spans="1:12" s="1023" customFormat="1" ht="12" customHeight="1">
      <c r="A15" s="1696" t="s">
        <v>311</v>
      </c>
      <c r="B15" s="1697">
        <v>1979</v>
      </c>
      <c r="C15" s="1698">
        <v>1864.7340145349199</v>
      </c>
      <c r="D15" s="1699">
        <v>1734.7125182471</v>
      </c>
      <c r="E15" s="1699">
        <v>1804.2331009932552</v>
      </c>
      <c r="F15" s="1699">
        <v>1821.0419847909698</v>
      </c>
      <c r="G15" s="1699">
        <v>1827.5944769077701</v>
      </c>
      <c r="H15" s="1699">
        <v>1792.6481222628549</v>
      </c>
      <c r="I15" s="1699">
        <v>1805.237760668999</v>
      </c>
      <c r="J15" s="1699">
        <v>2502.9403682369998</v>
      </c>
    </row>
    <row r="16" spans="1:12" ht="7.5" customHeight="1">
      <c r="A16" s="1700"/>
      <c r="B16" s="1701"/>
      <c r="C16" s="1702"/>
      <c r="D16" s="1701"/>
      <c r="E16" s="1701"/>
      <c r="F16" s="1701"/>
      <c r="G16" s="1701"/>
      <c r="H16" s="1701"/>
      <c r="I16" s="1701"/>
      <c r="J16" s="1701"/>
    </row>
    <row r="17" spans="1:15" ht="12" customHeight="1">
      <c r="A17" s="1703" t="s">
        <v>1212</v>
      </c>
      <c r="B17" s="1704"/>
      <c r="C17" s="1705"/>
      <c r="D17" s="1706"/>
      <c r="E17" s="1706"/>
      <c r="F17" s="1706"/>
      <c r="G17" s="1706"/>
      <c r="H17" s="1706"/>
      <c r="I17" s="1706"/>
      <c r="J17" s="1706"/>
    </row>
    <row r="18" spans="1:15" ht="12" customHeight="1">
      <c r="A18" s="1707" t="s">
        <v>1213</v>
      </c>
      <c r="B18" s="1708">
        <v>730.93365121581701</v>
      </c>
      <c r="C18" s="1709">
        <v>719.11364619518895</v>
      </c>
      <c r="D18" s="1710">
        <v>708.32733287159897</v>
      </c>
      <c r="E18" s="1710">
        <v>705.86941789591503</v>
      </c>
      <c r="F18" s="1710">
        <v>694.65444166700297</v>
      </c>
      <c r="G18" s="1710">
        <v>681.66986364550803</v>
      </c>
      <c r="H18" s="1710">
        <v>675.07416829194699</v>
      </c>
      <c r="I18" s="1710">
        <v>695.73992890930504</v>
      </c>
      <c r="J18" s="1710">
        <v>697.21635917867195</v>
      </c>
    </row>
    <row r="19" spans="1:15" ht="12" customHeight="1">
      <c r="A19" s="1711" t="s">
        <v>1214</v>
      </c>
      <c r="B19" s="1708">
        <v>406.75357275339297</v>
      </c>
      <c r="C19" s="1709">
        <v>399.05955558568797</v>
      </c>
      <c r="D19" s="1710">
        <v>398.73382378087302</v>
      </c>
      <c r="E19" s="1710">
        <v>399.407638976231</v>
      </c>
      <c r="F19" s="1710">
        <v>407.92902573152003</v>
      </c>
      <c r="G19" s="1710">
        <v>398.81694917794499</v>
      </c>
      <c r="H19" s="1710">
        <v>395.58182008346</v>
      </c>
      <c r="I19" s="1710">
        <v>391.12100832276599</v>
      </c>
      <c r="J19" s="1710">
        <v>390.36263620729403</v>
      </c>
    </row>
    <row r="20" spans="1:15" ht="12" customHeight="1">
      <c r="A20" s="1712" t="s">
        <v>1183</v>
      </c>
      <c r="B20" s="1708">
        <v>83.821579009727003</v>
      </c>
      <c r="C20" s="1709">
        <v>82.4403651614968</v>
      </c>
      <c r="D20" s="1710">
        <v>80.550151923463105</v>
      </c>
      <c r="E20" s="1710">
        <v>78.004712042167995</v>
      </c>
      <c r="F20" s="1710">
        <v>75.728570712786308</v>
      </c>
      <c r="G20" s="1710">
        <v>74.869777713152601</v>
      </c>
      <c r="H20" s="1710">
        <v>75.736767412739198</v>
      </c>
      <c r="I20" s="1710">
        <v>75.163555661434202</v>
      </c>
      <c r="J20" s="1710">
        <v>75.355566503565001</v>
      </c>
      <c r="K20" s="1120"/>
    </row>
    <row r="21" spans="1:15" ht="12" customHeight="1">
      <c r="A21" s="1713" t="s">
        <v>1215</v>
      </c>
      <c r="B21" s="1714">
        <v>38.921156302533298</v>
      </c>
      <c r="C21" s="1715">
        <v>39.388757769227603</v>
      </c>
      <c r="D21" s="1716">
        <v>40.735717999999601</v>
      </c>
      <c r="E21" s="1716">
        <v>39.587310548603298</v>
      </c>
      <c r="F21" s="1716">
        <v>39.078162785625103</v>
      </c>
      <c r="G21" s="1716">
        <v>40.207419499996796</v>
      </c>
      <c r="H21" s="1716">
        <v>39.623580999999596</v>
      </c>
      <c r="I21" s="1716">
        <v>33.805236776261303</v>
      </c>
      <c r="J21" s="1716">
        <v>33.128337416663996</v>
      </c>
    </row>
    <row r="22" spans="1:15" ht="7.5" customHeight="1">
      <c r="A22" s="1700"/>
      <c r="B22" s="1701"/>
      <c r="C22" s="1702"/>
      <c r="D22" s="1701"/>
      <c r="E22" s="1701"/>
      <c r="F22" s="1701"/>
      <c r="G22" s="1701"/>
      <c r="H22" s="1701"/>
      <c r="I22" s="1701"/>
      <c r="J22" s="1701"/>
    </row>
    <row r="23" spans="1:15" ht="12" customHeight="1">
      <c r="A23" s="1703" t="s">
        <v>1216</v>
      </c>
      <c r="B23" s="1704"/>
      <c r="C23" s="1705"/>
      <c r="D23" s="1706"/>
      <c r="E23" s="1706"/>
      <c r="F23" s="1706"/>
      <c r="G23" s="1706"/>
      <c r="H23" s="1706"/>
      <c r="I23" s="1706"/>
      <c r="J23" s="1706"/>
    </row>
    <row r="24" spans="1:15" s="1719" customFormat="1" ht="12" customHeight="1">
      <c r="A24" s="1717" t="s">
        <v>1217</v>
      </c>
      <c r="B24" s="1718">
        <v>43.4</v>
      </c>
      <c r="C24" s="1183">
        <v>44.941903181708</v>
      </c>
      <c r="D24" s="1184">
        <v>48.836965850944196</v>
      </c>
      <c r="E24" s="1184">
        <v>46.264354042008101</v>
      </c>
      <c r="F24" s="1184">
        <v>43.752092084059498</v>
      </c>
      <c r="G24" s="1184">
        <v>45.1737521871135</v>
      </c>
      <c r="H24" s="1184">
        <v>56.095350397324999</v>
      </c>
      <c r="I24" s="1184">
        <v>46.730325350443799</v>
      </c>
      <c r="J24" s="1184">
        <v>47.988293844049899</v>
      </c>
    </row>
    <row r="25" spans="1:15" s="1719" customFormat="1" ht="12" customHeight="1">
      <c r="A25" s="1717" t="s">
        <v>1218</v>
      </c>
      <c r="B25" s="1718">
        <v>55.6</v>
      </c>
      <c r="C25" s="1183">
        <v>55.493253075797</v>
      </c>
      <c r="D25" s="1184">
        <v>56.292310811215394</v>
      </c>
      <c r="E25" s="1184">
        <v>56.583785732891201</v>
      </c>
      <c r="F25" s="1184">
        <v>58.724021796015407</v>
      </c>
      <c r="G25" s="1184">
        <v>58.505879524306501</v>
      </c>
      <c r="H25" s="1184">
        <v>58.601531288937302</v>
      </c>
      <c r="I25" s="1184">
        <v>56.2165533514682</v>
      </c>
      <c r="J25" s="1184">
        <v>55.988737365133701</v>
      </c>
    </row>
    <row r="26" spans="1:15" s="1719" customFormat="1" ht="12" customHeight="1">
      <c r="A26" s="1720" t="s">
        <v>1219</v>
      </c>
      <c r="B26" s="1721">
        <v>20.2</v>
      </c>
      <c r="C26" s="1722">
        <v>18.988737051667801</v>
      </c>
      <c r="D26" s="1722">
        <v>17.2704038030429</v>
      </c>
      <c r="E26" s="1722">
        <v>18.131340183979798</v>
      </c>
      <c r="F26" s="1722">
        <v>18.538691569692197</v>
      </c>
      <c r="G26" s="1722">
        <v>18.2815632304183</v>
      </c>
      <c r="H26" s="1722">
        <v>18.196213383342201</v>
      </c>
      <c r="I26" s="1722">
        <v>21.1863169051604</v>
      </c>
      <c r="J26" s="1722">
        <v>29.974772737160201</v>
      </c>
    </row>
    <row r="27" spans="1:15" ht="12" customHeight="1"/>
    <row r="28" spans="1:15" ht="12" customHeight="1">
      <c r="A28" s="1723" t="s">
        <v>1220</v>
      </c>
      <c r="B28" s="1724"/>
      <c r="C28" s="1724"/>
      <c r="D28" s="1724"/>
      <c r="E28" s="1724"/>
      <c r="F28" s="1724"/>
      <c r="G28" s="1724"/>
      <c r="H28" s="1724"/>
      <c r="I28" s="1724"/>
      <c r="J28" s="1724"/>
    </row>
    <row r="29" spans="1:15" ht="51" customHeight="1">
      <c r="A29" s="2614" t="s">
        <v>1221</v>
      </c>
      <c r="B29" s="2614"/>
      <c r="C29" s="2614"/>
      <c r="D29" s="2614"/>
      <c r="E29" s="2614"/>
      <c r="F29" s="2614"/>
      <c r="G29" s="2614"/>
      <c r="H29" s="2614"/>
      <c r="I29" s="2614"/>
      <c r="J29" s="2614"/>
      <c r="L29" s="1120"/>
      <c r="M29" s="1120"/>
      <c r="N29" s="1120"/>
      <c r="O29" s="1120"/>
    </row>
    <row r="30" spans="1:15" ht="4.5" customHeight="1"/>
    <row r="31" spans="1:15" s="1020" customFormat="1" ht="13.5" customHeight="1">
      <c r="A31" s="1669" t="s">
        <v>673</v>
      </c>
      <c r="B31" s="155" t="s">
        <v>289</v>
      </c>
      <c r="C31" s="113" t="s">
        <v>290</v>
      </c>
      <c r="D31" s="1647" t="s">
        <v>291</v>
      </c>
      <c r="E31" s="1647" t="s">
        <v>292</v>
      </c>
      <c r="F31" s="1647" t="s">
        <v>293</v>
      </c>
      <c r="G31" s="1647" t="s">
        <v>294</v>
      </c>
      <c r="H31" s="1647" t="s">
        <v>295</v>
      </c>
      <c r="I31" s="1647" t="s">
        <v>296</v>
      </c>
      <c r="J31" s="1647" t="s">
        <v>297</v>
      </c>
      <c r="L31" s="1725"/>
    </row>
    <row r="32" spans="1:15" s="1020" customFormat="1" ht="12" customHeight="1">
      <c r="A32" s="1726" t="s">
        <v>1222</v>
      </c>
      <c r="B32" s="1708">
        <v>730.93365121581701</v>
      </c>
      <c r="C32" s="1709">
        <v>719.11364619518895</v>
      </c>
      <c r="D32" s="1710">
        <v>708.32733287159897</v>
      </c>
      <c r="E32" s="1710">
        <v>705.86941789591503</v>
      </c>
      <c r="F32" s="1710">
        <v>694.65444166700297</v>
      </c>
      <c r="G32" s="1710">
        <v>681.66986364550803</v>
      </c>
      <c r="H32" s="1710">
        <v>675.07416829194699</v>
      </c>
      <c r="I32" s="1710">
        <v>695.73992890930549</v>
      </c>
      <c r="J32" s="1710">
        <v>697.21635917867195</v>
      </c>
    </row>
    <row r="33" spans="1:20" s="1020" customFormat="1" ht="21" customHeight="1">
      <c r="A33" s="1727" t="s">
        <v>1223</v>
      </c>
      <c r="B33" s="1728">
        <v>19.9454531688</v>
      </c>
      <c r="C33" s="1729">
        <v>21.12040090032</v>
      </c>
      <c r="D33" s="1730">
        <v>21.755897464620002</v>
      </c>
      <c r="E33" s="1730">
        <v>19.584465207650002</v>
      </c>
      <c r="F33" s="1730">
        <v>18.011953505909997</v>
      </c>
      <c r="G33" s="1730">
        <v>18.541255112029997</v>
      </c>
      <c r="H33" s="1730">
        <v>19.059346853919997</v>
      </c>
      <c r="I33" s="1730">
        <v>7.9865628402600004</v>
      </c>
      <c r="J33" s="1730"/>
    </row>
    <row r="34" spans="1:20" s="1020" customFormat="1" ht="12" customHeight="1">
      <c r="A34" s="1731" t="s">
        <v>1224</v>
      </c>
      <c r="B34" s="1732">
        <v>750.87910438461699</v>
      </c>
      <c r="C34" s="1733">
        <v>740.23404709550891</v>
      </c>
      <c r="D34" s="1733">
        <v>730.083230336219</v>
      </c>
      <c r="E34" s="1733">
        <v>725.45388310356509</v>
      </c>
      <c r="F34" s="1733">
        <v>712.66639517291298</v>
      </c>
      <c r="G34" s="1734">
        <v>700.25576359087097</v>
      </c>
      <c r="H34" s="1734">
        <v>694.09600781253403</v>
      </c>
      <c r="I34" s="1734">
        <v>703.72649174956553</v>
      </c>
      <c r="J34" s="1734">
        <v>697.21635917867195</v>
      </c>
    </row>
    <row r="35" spans="1:20" s="1737" customFormat="1" ht="5.25" customHeight="1">
      <c r="A35" s="1735"/>
      <c r="B35" s="1736"/>
      <c r="C35" s="1736"/>
      <c r="D35" s="1736"/>
      <c r="E35" s="1736"/>
      <c r="F35" s="1736"/>
      <c r="G35" s="1736"/>
      <c r="H35" s="1736"/>
      <c r="I35" s="1736"/>
      <c r="J35" s="1736"/>
    </row>
    <row r="36" spans="1:20" s="1020" customFormat="1" ht="12" customHeight="1">
      <c r="A36" s="1735" t="s">
        <v>1225</v>
      </c>
      <c r="B36" s="1738">
        <v>36.688621859999998</v>
      </c>
      <c r="C36" s="1739">
        <v>35.645781659999891</v>
      </c>
      <c r="D36" s="1739">
        <v>36.099151830000103</v>
      </c>
      <c r="E36" s="1739">
        <v>31.54012539</v>
      </c>
      <c r="F36" s="1739">
        <v>30.476501529999993</v>
      </c>
      <c r="G36" s="1739">
        <v>31.049221639999999</v>
      </c>
      <c r="H36" s="1739">
        <v>33.4315718</v>
      </c>
      <c r="I36" s="1739">
        <v>9.53077821000001</v>
      </c>
      <c r="J36" s="1739"/>
    </row>
    <row r="37" spans="1:20" ht="12" customHeight="1"/>
    <row r="38" spans="1:20" s="1742" customFormat="1" ht="10.5" customHeight="1">
      <c r="A38" s="2615" t="s">
        <v>1226</v>
      </c>
      <c r="B38" s="2615"/>
      <c r="C38" s="2615"/>
      <c r="D38" s="2615"/>
      <c r="E38" s="2615"/>
      <c r="F38" s="2615"/>
      <c r="G38" s="2615"/>
      <c r="H38" s="2615"/>
      <c r="I38" s="2615"/>
      <c r="J38" s="2615"/>
      <c r="K38" s="1740"/>
      <c r="L38" s="1740"/>
      <c r="M38" s="1740"/>
      <c r="N38" s="1740"/>
      <c r="O38" s="1740"/>
      <c r="P38" s="1741"/>
      <c r="Q38" s="1741"/>
      <c r="R38" s="1741"/>
      <c r="S38" s="1741"/>
      <c r="T38" s="1012"/>
    </row>
    <row r="39" spans="1:20" s="1742" customFormat="1" ht="10.5" customHeight="1">
      <c r="A39" s="2615" t="s">
        <v>1227</v>
      </c>
      <c r="B39" s="2615"/>
      <c r="C39" s="2615"/>
      <c r="D39" s="2615"/>
      <c r="E39" s="2615"/>
      <c r="F39" s="2615"/>
      <c r="G39" s="2615"/>
      <c r="H39" s="2615"/>
      <c r="I39" s="2615"/>
      <c r="J39" s="2615"/>
      <c r="K39" s="1740"/>
      <c r="L39" s="1740"/>
      <c r="M39" s="1740"/>
      <c r="N39" s="1740"/>
      <c r="O39" s="1740"/>
      <c r="P39" s="1741"/>
      <c r="Q39" s="1741"/>
      <c r="R39" s="1741"/>
      <c r="S39" s="1741"/>
      <c r="T39" s="1012"/>
    </row>
    <row r="40" spans="1:20" s="504" customFormat="1" ht="10.5" customHeight="1">
      <c r="A40" s="2448" t="s">
        <v>1228</v>
      </c>
      <c r="B40" s="2448"/>
      <c r="C40" s="2448"/>
      <c r="D40" s="2448"/>
      <c r="E40" s="2448"/>
      <c r="F40" s="2448"/>
      <c r="G40" s="2448"/>
      <c r="H40" s="2448"/>
      <c r="I40" s="2448"/>
      <c r="J40" s="2448"/>
      <c r="K40" s="1743"/>
      <c r="L40" s="1743"/>
      <c r="M40" s="1744"/>
      <c r="N40" s="1743"/>
      <c r="O40" s="1743"/>
      <c r="P40" s="1599"/>
      <c r="Q40" s="1599"/>
      <c r="R40" s="1599"/>
      <c r="S40" s="1599"/>
      <c r="T40" s="279"/>
    </row>
    <row r="41" spans="1:20" s="1052" customFormat="1" ht="22.5" customHeight="1">
      <c r="A41" s="1394"/>
      <c r="B41" s="1675"/>
      <c r="C41" s="1675"/>
      <c r="D41" s="1675"/>
      <c r="E41" s="1675"/>
      <c r="F41" s="1675"/>
      <c r="G41" s="1676"/>
      <c r="H41" s="1675"/>
      <c r="I41" s="1675"/>
      <c r="J41" s="1675"/>
    </row>
    <row r="42" spans="1:20" s="8" customFormat="1" ht="18.75" customHeight="1">
      <c r="A42" s="1557" t="s">
        <v>1229</v>
      </c>
    </row>
    <row r="43" spans="1:20" s="1120" customFormat="1" ht="21.75" customHeight="1">
      <c r="A43" s="1118"/>
      <c r="B43" s="1118"/>
      <c r="C43" s="1118"/>
      <c r="D43" s="1118"/>
      <c r="E43" s="1118"/>
      <c r="F43" s="1118"/>
      <c r="G43" s="1118"/>
      <c r="H43" s="1118"/>
      <c r="I43" s="1118"/>
      <c r="J43" s="1118"/>
      <c r="K43" s="1745"/>
      <c r="L43" s="1746"/>
    </row>
    <row r="44" spans="1:20" s="1120" customFormat="1" ht="21.75" customHeight="1">
      <c r="A44" s="1118"/>
      <c r="B44" s="1118"/>
      <c r="C44" s="1118"/>
      <c r="D44" s="1118"/>
      <c r="E44" s="1118"/>
      <c r="F44" s="1118"/>
      <c r="G44" s="1118"/>
      <c r="H44" s="1118"/>
      <c r="I44" s="1118"/>
      <c r="J44" s="1118"/>
      <c r="L44" s="1746"/>
    </row>
    <row r="45" spans="1:20" s="1120" customFormat="1" ht="21.75" customHeight="1">
      <c r="A45" s="1118"/>
      <c r="B45" s="1118"/>
      <c r="C45" s="1118"/>
      <c r="D45" s="1118"/>
      <c r="E45" s="1118"/>
      <c r="F45" s="1118"/>
      <c r="G45" s="1118"/>
      <c r="H45" s="1118"/>
      <c r="I45" s="1118"/>
      <c r="J45" s="1118"/>
      <c r="L45" s="1746"/>
    </row>
    <row r="46" spans="1:20" s="1120" customFormat="1" ht="21.75" customHeight="1">
      <c r="A46" s="1118"/>
      <c r="B46" s="1118"/>
      <c r="C46" s="1118"/>
      <c r="D46" s="1118"/>
      <c r="E46" s="1118"/>
      <c r="F46" s="1118"/>
      <c r="G46" s="1118"/>
      <c r="H46" s="1118"/>
      <c r="I46" s="1118"/>
      <c r="J46" s="1118"/>
      <c r="L46" s="1746"/>
    </row>
    <row r="47" spans="1:20" s="1120" customFormat="1" ht="21.75" customHeight="1">
      <c r="A47" s="1118"/>
      <c r="B47" s="1118"/>
      <c r="C47" s="1118"/>
      <c r="D47" s="1118"/>
      <c r="E47" s="1118"/>
      <c r="F47" s="1118"/>
      <c r="G47" s="1118"/>
      <c r="H47" s="1118"/>
      <c r="I47" s="1118"/>
      <c r="J47" s="1118"/>
      <c r="L47" s="1746"/>
    </row>
    <row r="48" spans="1:20" s="1120" customFormat="1" ht="21.75" customHeight="1">
      <c r="A48" s="1118"/>
      <c r="B48" s="1118"/>
      <c r="C48" s="1118"/>
      <c r="D48" s="1118"/>
      <c r="E48" s="1118"/>
      <c r="F48" s="1118"/>
      <c r="G48" s="1118"/>
      <c r="H48" s="1118"/>
      <c r="I48" s="1118"/>
      <c r="J48" s="1118"/>
      <c r="L48" s="1746"/>
    </row>
    <row r="49" spans="1:15" s="1120" customFormat="1" ht="21.75" customHeight="1">
      <c r="A49" s="1118"/>
      <c r="B49" s="1118"/>
      <c r="C49" s="1118"/>
      <c r="D49" s="1118"/>
      <c r="E49" s="1118"/>
      <c r="F49" s="1118"/>
      <c r="G49" s="1118"/>
      <c r="H49" s="1118"/>
      <c r="I49" s="1118"/>
      <c r="J49" s="1118"/>
      <c r="L49" s="1746"/>
    </row>
    <row r="50" spans="1:15" s="1120" customFormat="1" ht="21.75" customHeight="1">
      <c r="A50" s="1118"/>
      <c r="B50" s="1118"/>
      <c r="C50" s="1118"/>
      <c r="D50" s="1118"/>
      <c r="E50" s="1118"/>
      <c r="F50" s="1118"/>
      <c r="G50" s="1118"/>
      <c r="H50" s="1118"/>
      <c r="I50" s="1118"/>
      <c r="J50" s="1118"/>
      <c r="L50" s="1746"/>
    </row>
    <row r="51" spans="1:15" s="1120" customFormat="1" ht="21.75" customHeight="1">
      <c r="A51" s="1118"/>
      <c r="B51" s="1118"/>
      <c r="C51" s="1118"/>
      <c r="D51" s="1118"/>
      <c r="E51" s="1118"/>
      <c r="F51" s="1118"/>
      <c r="G51" s="1118"/>
      <c r="H51" s="1118"/>
      <c r="I51" s="1118"/>
      <c r="J51" s="1118"/>
      <c r="L51" s="1746"/>
    </row>
    <row r="52" spans="1:15" s="1120" customFormat="1" ht="21.75" customHeight="1">
      <c r="A52" s="1118"/>
      <c r="B52" s="1118"/>
      <c r="C52" s="1118"/>
      <c r="D52" s="1118"/>
      <c r="E52" s="1118"/>
      <c r="F52" s="1118"/>
      <c r="G52" s="1118"/>
      <c r="H52" s="1118"/>
      <c r="I52" s="1118"/>
      <c r="J52" s="1118"/>
      <c r="L52" s="1746"/>
    </row>
    <row r="53" spans="1:15" s="1120" customFormat="1" ht="21.75" customHeight="1">
      <c r="A53" s="1118"/>
      <c r="B53" s="1118"/>
      <c r="C53" s="1118"/>
      <c r="D53" s="1118"/>
      <c r="E53" s="1118"/>
      <c r="F53" s="1118"/>
      <c r="G53" s="1118"/>
      <c r="H53" s="1118"/>
      <c r="I53" s="1118"/>
      <c r="J53" s="1118"/>
      <c r="L53" s="1746"/>
    </row>
    <row r="54" spans="1:15" s="1120" customFormat="1" ht="21.75" customHeight="1">
      <c r="A54" s="1118"/>
      <c r="B54" s="1118"/>
      <c r="C54" s="1118"/>
      <c r="D54" s="1118"/>
      <c r="E54" s="1118"/>
      <c r="F54" s="1118"/>
      <c r="G54" s="1118"/>
      <c r="H54" s="1118"/>
      <c r="I54" s="1118"/>
      <c r="J54" s="1118"/>
      <c r="L54" s="1746"/>
    </row>
    <row r="55" spans="1:15" s="1120" customFormat="1" ht="18" customHeight="1">
      <c r="A55" s="1118"/>
      <c r="B55" s="1118"/>
      <c r="C55" s="1118"/>
      <c r="D55" s="1118"/>
      <c r="E55" s="1118"/>
      <c r="F55" s="1118"/>
      <c r="G55" s="1118"/>
      <c r="H55" s="1118"/>
      <c r="I55" s="1118"/>
      <c r="J55" s="1118"/>
      <c r="L55" s="1746"/>
    </row>
    <row r="56" spans="1:15" s="853" customFormat="1" ht="22.7" customHeight="1">
      <c r="A56" s="2475" t="s">
        <v>1230</v>
      </c>
      <c r="B56" s="2475"/>
      <c r="C56" s="2475"/>
      <c r="D56" s="2475"/>
      <c r="E56" s="2475"/>
      <c r="F56" s="2475"/>
      <c r="G56" s="2475"/>
      <c r="H56" s="2475"/>
      <c r="I56" s="2475"/>
      <c r="J56" s="2475"/>
      <c r="K56" s="833"/>
      <c r="L56" s="833"/>
      <c r="M56" s="833"/>
      <c r="N56" s="833"/>
      <c r="O56" s="833"/>
    </row>
    <row r="57" spans="1:15" s="853" customFormat="1" ht="12.75" customHeight="1">
      <c r="A57" s="1674"/>
      <c r="B57" s="1674"/>
      <c r="C57" s="1674"/>
      <c r="D57" s="1674"/>
      <c r="E57" s="1674"/>
      <c r="F57" s="1674"/>
      <c r="G57" s="1674"/>
      <c r="H57" s="1674"/>
      <c r="I57" s="1674"/>
      <c r="J57" s="1674"/>
      <c r="K57" s="833"/>
      <c r="L57" s="833"/>
      <c r="M57" s="833"/>
      <c r="N57" s="833"/>
      <c r="O57" s="833"/>
    </row>
    <row r="58" spans="1:15" s="8" customFormat="1" ht="18.75" customHeight="1">
      <c r="A58" s="1557" t="s">
        <v>1231</v>
      </c>
      <c r="L58" s="1747"/>
    </row>
    <row r="59" spans="1:15" s="853" customFormat="1" ht="12.75" customHeight="1">
      <c r="A59" s="1674"/>
      <c r="B59" s="1674"/>
      <c r="C59" s="1674"/>
      <c r="D59" s="1674"/>
      <c r="E59" s="1674"/>
      <c r="F59" s="1674"/>
      <c r="G59" s="1674"/>
      <c r="H59" s="1674"/>
      <c r="I59" s="1674"/>
      <c r="J59" s="1674"/>
      <c r="K59" s="833"/>
      <c r="L59" s="833"/>
      <c r="M59" s="833"/>
      <c r="N59" s="833"/>
      <c r="O59" s="833"/>
    </row>
    <row r="60" spans="1:15" s="853" customFormat="1" ht="12.75" customHeight="1">
      <c r="A60" s="1674"/>
      <c r="B60" s="1674"/>
      <c r="C60" s="1674"/>
      <c r="D60" s="1674"/>
      <c r="E60" s="1674"/>
      <c r="F60" s="1674"/>
      <c r="G60" s="1674"/>
      <c r="H60" s="1674"/>
      <c r="I60" s="1674"/>
      <c r="J60" s="1674"/>
      <c r="K60" s="833"/>
      <c r="L60" s="833"/>
      <c r="M60" s="833"/>
      <c r="N60" s="833"/>
      <c r="O60" s="833"/>
    </row>
    <row r="61" spans="1:15" s="853" customFormat="1" ht="12.75" customHeight="1">
      <c r="A61" s="1674"/>
      <c r="B61" s="1674"/>
      <c r="C61" s="1674"/>
      <c r="D61" s="1674"/>
      <c r="E61" s="1674"/>
      <c r="F61" s="1674"/>
      <c r="G61" s="1674"/>
      <c r="H61" s="1674"/>
      <c r="I61" s="1674"/>
      <c r="J61" s="1674"/>
      <c r="K61" s="833"/>
      <c r="L61" s="833"/>
      <c r="M61" s="833"/>
      <c r="N61" s="833"/>
      <c r="O61" s="833"/>
    </row>
    <row r="62" spans="1:15" s="853" customFormat="1" ht="12.75" customHeight="1">
      <c r="A62" s="1674"/>
      <c r="B62" s="1674"/>
      <c r="C62" s="1674"/>
      <c r="D62" s="1674"/>
      <c r="E62" s="1674"/>
      <c r="F62" s="1674"/>
      <c r="G62" s="1674"/>
      <c r="H62" s="1674"/>
      <c r="I62" s="1674"/>
      <c r="J62" s="1674"/>
      <c r="K62" s="833"/>
      <c r="L62" s="833"/>
      <c r="M62" s="833"/>
      <c r="N62" s="833"/>
      <c r="O62" s="833"/>
    </row>
    <row r="63" spans="1:15" s="853" customFormat="1" ht="12.75" customHeight="1">
      <c r="A63" s="1674"/>
      <c r="B63" s="1674"/>
      <c r="C63" s="1674"/>
      <c r="D63" s="1674"/>
      <c r="E63" s="1674"/>
      <c r="F63" s="1674"/>
      <c r="G63" s="1674"/>
      <c r="H63" s="1674"/>
      <c r="I63" s="1674"/>
      <c r="J63" s="1674"/>
      <c r="K63" s="833"/>
      <c r="L63" s="833"/>
      <c r="M63" s="833"/>
      <c r="N63" s="833"/>
      <c r="O63" s="833"/>
    </row>
    <row r="64" spans="1:15" s="853" customFormat="1" ht="12.75" customHeight="1">
      <c r="A64" s="1674"/>
      <c r="B64" s="1674"/>
      <c r="C64" s="1674"/>
      <c r="D64" s="1674"/>
      <c r="E64" s="1674"/>
      <c r="F64" s="1674"/>
      <c r="G64" s="1674"/>
      <c r="H64" s="1674"/>
      <c r="I64" s="1674"/>
      <c r="J64" s="1674"/>
      <c r="K64" s="833"/>
      <c r="L64" s="833"/>
      <c r="M64" s="833"/>
      <c r="N64" s="833"/>
      <c r="O64" s="833"/>
    </row>
    <row r="65" spans="1:15" s="853" customFormat="1" ht="12.75" customHeight="1">
      <c r="A65" s="1674"/>
      <c r="B65" s="1674"/>
      <c r="C65" s="1674"/>
      <c r="D65" s="1674"/>
      <c r="E65" s="1674"/>
      <c r="F65" s="1674"/>
      <c r="G65" s="1674"/>
      <c r="H65" s="1674"/>
      <c r="I65" s="1674"/>
      <c r="J65" s="1674"/>
      <c r="K65" s="833"/>
      <c r="L65" s="833"/>
      <c r="M65" s="833"/>
      <c r="N65" s="833"/>
      <c r="O65" s="833"/>
    </row>
    <row r="66" spans="1:15" s="853" customFormat="1" ht="12.75" customHeight="1">
      <c r="A66" s="1674"/>
      <c r="B66" s="1674"/>
      <c r="C66" s="1674"/>
      <c r="D66" s="1674"/>
      <c r="E66" s="1674"/>
      <c r="F66" s="1674"/>
      <c r="G66" s="1674"/>
      <c r="H66" s="1674"/>
      <c r="I66" s="1674"/>
      <c r="J66" s="1674"/>
      <c r="K66" s="833"/>
      <c r="L66" s="833"/>
      <c r="M66" s="833"/>
      <c r="N66" s="833"/>
      <c r="O66" s="833"/>
    </row>
    <row r="67" spans="1:15" s="853" customFormat="1" ht="12.75" customHeight="1">
      <c r="A67" s="1674"/>
      <c r="B67" s="1674"/>
      <c r="C67" s="1674"/>
      <c r="D67" s="1674"/>
      <c r="E67" s="1674"/>
      <c r="F67" s="1674"/>
      <c r="G67" s="1674"/>
      <c r="H67" s="1674"/>
      <c r="I67" s="1674"/>
      <c r="J67" s="1674"/>
      <c r="K67" s="833"/>
      <c r="L67" s="833"/>
      <c r="M67" s="833"/>
      <c r="N67" s="833"/>
      <c r="O67" s="833"/>
    </row>
    <row r="68" spans="1:15" s="853" customFormat="1" ht="12.75" customHeight="1">
      <c r="A68" s="1674"/>
      <c r="B68" s="1674"/>
      <c r="C68" s="1674"/>
      <c r="D68" s="1674"/>
      <c r="E68" s="1674"/>
      <c r="F68" s="1674"/>
      <c r="G68" s="1674"/>
      <c r="H68" s="1674"/>
      <c r="I68" s="1674"/>
      <c r="J68" s="1674"/>
      <c r="K68" s="833"/>
      <c r="L68" s="833"/>
      <c r="M68" s="833"/>
      <c r="N68" s="833"/>
      <c r="O68" s="833"/>
    </row>
    <row r="69" spans="1:15" s="853" customFormat="1" ht="12.75" customHeight="1">
      <c r="A69" s="1674"/>
      <c r="B69" s="1674"/>
      <c r="C69" s="1674"/>
      <c r="D69" s="1674"/>
      <c r="E69" s="1674"/>
      <c r="F69" s="1674"/>
      <c r="G69" s="1674"/>
      <c r="H69" s="1674"/>
      <c r="I69" s="1674"/>
      <c r="J69" s="1674"/>
      <c r="K69" s="833"/>
      <c r="L69" s="833"/>
      <c r="M69" s="833"/>
      <c r="N69" s="833"/>
      <c r="O69" s="833"/>
    </row>
    <row r="70" spans="1:15" s="853" customFormat="1" ht="12.75" customHeight="1">
      <c r="A70" s="1674"/>
      <c r="B70" s="1674"/>
      <c r="C70" s="1674"/>
      <c r="D70" s="1674"/>
      <c r="E70" s="1674"/>
      <c r="F70" s="1674"/>
      <c r="G70" s="1674"/>
      <c r="H70" s="1674"/>
      <c r="I70" s="1674"/>
      <c r="J70" s="1674"/>
      <c r="K70" s="833"/>
      <c r="L70" s="833"/>
      <c r="M70" s="833"/>
      <c r="N70" s="833"/>
      <c r="O70" s="833"/>
    </row>
    <row r="71" spans="1:15" s="853" customFormat="1" ht="12.75" customHeight="1">
      <c r="A71" s="1674"/>
      <c r="B71" s="1674"/>
      <c r="C71" s="1674"/>
      <c r="D71" s="1674"/>
      <c r="E71" s="1674"/>
      <c r="F71" s="1674"/>
      <c r="G71" s="1674"/>
      <c r="H71" s="1674"/>
      <c r="I71" s="1674"/>
      <c r="J71" s="1674"/>
      <c r="K71" s="833"/>
      <c r="L71" s="833"/>
      <c r="M71" s="833"/>
      <c r="N71" s="833"/>
      <c r="O71" s="833"/>
    </row>
    <row r="72" spans="1:15" s="853" customFormat="1" ht="12.75" customHeight="1">
      <c r="A72" s="1674"/>
      <c r="B72" s="1674"/>
      <c r="C72" s="1674"/>
      <c r="D72" s="1674"/>
      <c r="E72" s="1674"/>
      <c r="F72" s="1674"/>
      <c r="G72" s="1674"/>
      <c r="H72" s="1674"/>
      <c r="I72" s="1674"/>
      <c r="J72" s="1674"/>
      <c r="K72" s="833"/>
      <c r="L72" s="833"/>
      <c r="M72" s="833"/>
      <c r="N72" s="833"/>
      <c r="O72" s="833"/>
    </row>
    <row r="73" spans="1:15" s="853" customFormat="1" ht="12.75" customHeight="1">
      <c r="A73" s="1674"/>
      <c r="B73" s="1674"/>
      <c r="C73" s="1674"/>
      <c r="D73" s="1674"/>
      <c r="E73" s="1674"/>
      <c r="F73" s="1674"/>
      <c r="G73" s="1674"/>
      <c r="H73" s="1674"/>
      <c r="I73" s="1674"/>
      <c r="J73" s="1674"/>
      <c r="K73" s="833"/>
      <c r="L73" s="833"/>
      <c r="M73" s="833"/>
      <c r="N73" s="833"/>
      <c r="O73" s="833"/>
    </row>
    <row r="74" spans="1:15" s="853" customFormat="1" ht="12.75" customHeight="1">
      <c r="A74" s="1674"/>
      <c r="B74" s="1674"/>
      <c r="C74" s="1674"/>
      <c r="D74" s="1674"/>
      <c r="E74" s="1674"/>
      <c r="F74" s="1674"/>
      <c r="G74" s="1674"/>
      <c r="H74" s="1674"/>
      <c r="I74" s="1674"/>
      <c r="J74" s="1674"/>
      <c r="K74" s="833"/>
      <c r="L74" s="833"/>
      <c r="M74" s="833"/>
      <c r="N74" s="833"/>
      <c r="O74" s="833"/>
    </row>
    <row r="75" spans="1:15" s="853" customFormat="1" ht="12.75" customHeight="1">
      <c r="A75" s="1674"/>
      <c r="B75" s="1674"/>
      <c r="C75" s="1674"/>
      <c r="D75" s="1674"/>
      <c r="E75" s="1674"/>
      <c r="F75" s="1674"/>
      <c r="G75" s="1674"/>
      <c r="H75" s="1674"/>
      <c r="I75" s="1674"/>
      <c r="J75" s="1674"/>
      <c r="K75" s="833"/>
      <c r="L75" s="833"/>
      <c r="M75" s="833"/>
      <c r="N75" s="833"/>
      <c r="O75" s="833"/>
    </row>
    <row r="76" spans="1:15" s="853" customFormat="1" ht="12.75" customHeight="1">
      <c r="A76" s="1674"/>
      <c r="B76" s="1674"/>
      <c r="C76" s="1674"/>
      <c r="D76" s="1674"/>
      <c r="E76" s="1674"/>
      <c r="F76" s="1674"/>
      <c r="G76" s="1674"/>
      <c r="H76" s="1674"/>
      <c r="I76" s="1674"/>
      <c r="J76" s="1674"/>
      <c r="K76" s="833"/>
      <c r="L76" s="833"/>
      <c r="M76" s="833"/>
      <c r="N76" s="833"/>
      <c r="O76" s="833"/>
    </row>
    <row r="77" spans="1:15" s="853" customFormat="1" ht="12.75" customHeight="1">
      <c r="A77" s="1674"/>
      <c r="B77" s="1674"/>
      <c r="C77" s="1674"/>
      <c r="D77" s="1674"/>
      <c r="E77" s="1674"/>
      <c r="F77" s="1674"/>
      <c r="G77" s="1674"/>
      <c r="H77" s="1674"/>
      <c r="I77" s="1674"/>
      <c r="J77" s="1674"/>
      <c r="K77" s="833"/>
      <c r="L77" s="833"/>
      <c r="M77" s="833"/>
      <c r="N77" s="833"/>
      <c r="O77" s="833"/>
    </row>
    <row r="78" spans="1:15" s="1052" customFormat="1" ht="22.5" customHeight="1">
      <c r="A78" s="1394"/>
      <c r="B78" s="1675"/>
      <c r="C78" s="1675"/>
      <c r="D78" s="1675"/>
      <c r="E78" s="1675"/>
      <c r="F78" s="1675"/>
      <c r="G78" s="1676"/>
      <c r="H78" s="1675"/>
      <c r="I78" s="1675"/>
      <c r="J78" s="1675"/>
    </row>
    <row r="79" spans="1:15" s="8" customFormat="1" ht="18.75" customHeight="1">
      <c r="A79" s="1557" t="s">
        <v>1232</v>
      </c>
    </row>
    <row r="80" spans="1:15" s="8" customFormat="1" ht="12" customHeight="1"/>
    <row r="81" spans="1:12" s="1023" customFormat="1" ht="13.5" customHeight="1">
      <c r="A81" s="1677"/>
      <c r="B81" s="155" t="s">
        <v>289</v>
      </c>
      <c r="C81" s="113" t="s">
        <v>290</v>
      </c>
      <c r="D81" s="1748" t="s">
        <v>291</v>
      </c>
      <c r="E81" s="1748" t="s">
        <v>292</v>
      </c>
      <c r="F81" s="1748" t="s">
        <v>293</v>
      </c>
      <c r="G81" s="1748" t="s">
        <v>294</v>
      </c>
      <c r="H81" s="1748" t="s">
        <v>295</v>
      </c>
      <c r="I81" s="1748" t="s">
        <v>296</v>
      </c>
      <c r="J81" s="1748" t="s">
        <v>297</v>
      </c>
      <c r="L81" s="1678"/>
    </row>
    <row r="82" spans="1:12" s="1023" customFormat="1" ht="13.5" customHeight="1">
      <c r="A82" s="1749" t="s">
        <v>1233</v>
      </c>
      <c r="B82" s="1750" t="s">
        <v>1234</v>
      </c>
      <c r="C82" s="1748" t="s">
        <v>1234</v>
      </c>
      <c r="D82" s="1748"/>
      <c r="E82" s="1748"/>
      <c r="F82" s="1748"/>
      <c r="G82" s="1748"/>
      <c r="H82" s="1748"/>
      <c r="I82" s="1748"/>
      <c r="J82" s="1748"/>
      <c r="L82" s="1678"/>
    </row>
    <row r="83" spans="1:12" s="1176" customFormat="1" ht="12" customHeight="1">
      <c r="A83" s="1751" t="s">
        <v>1235</v>
      </c>
      <c r="B83" s="1693">
        <v>727.65850814705095</v>
      </c>
      <c r="C83" s="1694">
        <v>715.80940294084303</v>
      </c>
      <c r="D83" s="1695">
        <v>704.97629780106297</v>
      </c>
      <c r="E83" s="1695">
        <v>702.94947472826698</v>
      </c>
      <c r="F83" s="1695">
        <v>691.60213837736501</v>
      </c>
      <c r="G83" s="1695">
        <v>679.14705386463709</v>
      </c>
      <c r="H83" s="1695">
        <v>673.47585268036994</v>
      </c>
      <c r="I83" s="1695">
        <v>689.02592207369389</v>
      </c>
      <c r="J83" s="1695">
        <v>693.17923893112606</v>
      </c>
    </row>
    <row r="84" spans="1:12" s="1176" customFormat="1" ht="12" customHeight="1">
      <c r="A84" s="1751" t="s">
        <v>1236</v>
      </c>
      <c r="B84" s="1693">
        <v>405.11557721161006</v>
      </c>
      <c r="C84" s="1694">
        <v>398.045822670512</v>
      </c>
      <c r="D84" s="1695">
        <v>398.290412286059</v>
      </c>
      <c r="E84" s="1695">
        <v>397.29683780254607</v>
      </c>
      <c r="F84" s="1695">
        <v>406.37265188561798</v>
      </c>
      <c r="G84" s="1695">
        <v>397.88086429185199</v>
      </c>
      <c r="H84" s="1695">
        <v>395.22026011744998</v>
      </c>
      <c r="I84" s="1695">
        <v>387.05290043862681</v>
      </c>
      <c r="J84" s="1695">
        <v>387.11673891193533</v>
      </c>
    </row>
    <row r="85" spans="1:12" s="1023" customFormat="1" ht="13.5" customHeight="1">
      <c r="A85" s="1749" t="s">
        <v>1237</v>
      </c>
      <c r="B85" s="1752"/>
      <c r="C85" s="1753"/>
      <c r="D85" s="1753"/>
      <c r="E85" s="1753"/>
      <c r="F85" s="1753"/>
      <c r="G85" s="1753"/>
      <c r="H85" s="1753"/>
      <c r="I85" s="1753"/>
      <c r="J85" s="1753"/>
      <c r="L85" s="1678"/>
    </row>
    <row r="86" spans="1:12" s="1176" customFormat="1" ht="12" customHeight="1">
      <c r="A86" s="1751" t="s">
        <v>563</v>
      </c>
      <c r="B86" s="1693">
        <v>3404.2949580799996</v>
      </c>
      <c r="C86" s="1694">
        <v>3203.8209724400003</v>
      </c>
      <c r="D86" s="1695">
        <v>2998.71944622</v>
      </c>
      <c r="E86" s="1695">
        <v>2827.6431715899998</v>
      </c>
      <c r="F86" s="1695">
        <v>2981.1161270299999</v>
      </c>
      <c r="G86" s="1695">
        <v>3073.3015178000001</v>
      </c>
      <c r="H86" s="1695">
        <v>3038.6602021599997</v>
      </c>
      <c r="I86" s="1695">
        <v>3394.0071011999994</v>
      </c>
      <c r="J86" s="1695">
        <v>3508.3447270950078</v>
      </c>
    </row>
    <row r="87" spans="1:12" s="1176" customFormat="1" ht="12" customHeight="1">
      <c r="A87" s="1754" t="s">
        <v>564</v>
      </c>
      <c r="B87" s="1684">
        <v>172.85920044</v>
      </c>
      <c r="C87" s="1685">
        <v>256.82693418000002</v>
      </c>
      <c r="D87" s="1686">
        <v>331.81469762</v>
      </c>
      <c r="E87" s="1686">
        <v>430.69436472000001</v>
      </c>
      <c r="F87" s="1686">
        <v>345.48046282000001</v>
      </c>
      <c r="G87" s="1686">
        <v>327.58134666000007</v>
      </c>
      <c r="H87" s="1686">
        <v>411.09051433999997</v>
      </c>
      <c r="I87" s="1686">
        <v>235.76719485999999</v>
      </c>
      <c r="J87" s="1686">
        <v>101.68329966000002</v>
      </c>
    </row>
    <row r="88" spans="1:12" s="1023" customFormat="1" ht="13.5" customHeight="1">
      <c r="A88" s="1749" t="s">
        <v>1238</v>
      </c>
      <c r="B88" s="1750" t="s">
        <v>1234</v>
      </c>
      <c r="C88" s="1748" t="s">
        <v>1234</v>
      </c>
      <c r="D88" s="1748"/>
      <c r="E88" s="1748"/>
      <c r="F88" s="1748"/>
      <c r="G88" s="1748"/>
      <c r="H88" s="1748"/>
      <c r="I88" s="1748"/>
      <c r="J88" s="1748"/>
      <c r="L88" s="1678"/>
    </row>
    <row r="89" spans="1:12" s="1176" customFormat="1" ht="12" customHeight="1">
      <c r="A89" s="1751" t="s">
        <v>563</v>
      </c>
      <c r="B89" s="1755">
        <v>1.8561138312688161</v>
      </c>
      <c r="C89" s="1756">
        <v>1.7952391601504261</v>
      </c>
      <c r="D89" s="1757">
        <v>1.7250896728873915</v>
      </c>
      <c r="E89" s="1757">
        <v>1.6002717957756849</v>
      </c>
      <c r="F89" s="1757">
        <v>1.7148092780074911</v>
      </c>
      <c r="G89" s="1757">
        <v>1.8200404594506208</v>
      </c>
      <c r="H89" s="1757">
        <v>1.8146789525870459</v>
      </c>
      <c r="I89" s="1757">
        <v>1.9542594594511464</v>
      </c>
      <c r="J89" s="1757">
        <v>2.0079909468140116</v>
      </c>
    </row>
    <row r="90" spans="1:12" s="1176" customFormat="1" ht="12" customHeight="1">
      <c r="A90" s="1754" t="s">
        <v>564</v>
      </c>
      <c r="B90" s="1758">
        <v>0.169285045374582</v>
      </c>
      <c r="C90" s="1759">
        <v>0.258796839974548</v>
      </c>
      <c r="D90" s="1760">
        <v>0.3378672694187973</v>
      </c>
      <c r="E90" s="1760">
        <v>0.43126810356325729</v>
      </c>
      <c r="F90" s="1760">
        <v>0.33821454275002338</v>
      </c>
      <c r="G90" s="1760">
        <v>0.33113554707422616</v>
      </c>
      <c r="H90" s="1760">
        <v>0.41834824288303712</v>
      </c>
      <c r="I90" s="1760">
        <v>0.24166740972048661</v>
      </c>
      <c r="J90" s="1760">
        <v>0.10421079698138584</v>
      </c>
    </row>
    <row r="91" spans="1:12" ht="7.5" customHeight="1"/>
    <row r="92" spans="1:12" ht="12.75" customHeight="1">
      <c r="A92" s="2456" t="s">
        <v>1239</v>
      </c>
      <c r="B92" s="2456"/>
      <c r="C92" s="2456"/>
      <c r="D92" s="2456"/>
      <c r="E92" s="2456"/>
      <c r="F92" s="2456"/>
      <c r="G92" s="2456"/>
      <c r="H92" s="2456"/>
      <c r="I92" s="2456"/>
      <c r="J92" s="2456"/>
    </row>
    <row r="93" spans="1:12" ht="35.25" customHeight="1">
      <c r="A93" s="2615" t="s">
        <v>1240</v>
      </c>
      <c r="B93" s="2615"/>
      <c r="C93" s="2615"/>
      <c r="D93" s="2615"/>
      <c r="E93" s="2615"/>
      <c r="F93" s="2615"/>
      <c r="G93" s="2615"/>
      <c r="H93" s="2615"/>
      <c r="I93" s="2615"/>
      <c r="J93" s="2615"/>
    </row>
    <row r="94" spans="1:12" s="1052" customFormat="1" ht="18" customHeight="1">
      <c r="A94" s="239"/>
      <c r="G94" s="1761"/>
    </row>
    <row r="95" spans="1:12" s="8" customFormat="1" ht="18.75" customHeight="1">
      <c r="A95" s="1557" t="s">
        <v>1241</v>
      </c>
    </row>
    <row r="96" spans="1:12" s="8" customFormat="1" ht="21" customHeight="1">
      <c r="A96" s="1762" t="s">
        <v>1242</v>
      </c>
    </row>
    <row r="97" spans="1:11" s="8" customFormat="1" ht="9" customHeight="1">
      <c r="B97" s="2616" t="s">
        <v>1243</v>
      </c>
      <c r="C97" s="2617"/>
      <c r="D97" s="2618"/>
      <c r="E97" s="1763"/>
      <c r="F97" s="2619" t="s">
        <v>1244</v>
      </c>
      <c r="G97" s="2620"/>
      <c r="H97" s="1764"/>
    </row>
    <row r="98" spans="1:11" s="1023" customFormat="1" ht="9" customHeight="1">
      <c r="A98" s="1677"/>
      <c r="B98" s="1765" t="s">
        <v>1245</v>
      </c>
      <c r="C98" s="1765" t="s">
        <v>1246</v>
      </c>
      <c r="D98" s="1765" t="s">
        <v>1247</v>
      </c>
      <c r="E98" s="1766" t="s">
        <v>571</v>
      </c>
      <c r="F98" s="2621" t="s">
        <v>1248</v>
      </c>
      <c r="G98" s="2622"/>
      <c r="H98" s="1767"/>
    </row>
    <row r="99" spans="1:11" s="1176" customFormat="1" ht="12" customHeight="1">
      <c r="A99" s="1768" t="s">
        <v>1249</v>
      </c>
      <c r="B99" s="1769"/>
      <c r="C99" s="1769"/>
      <c r="D99" s="1769"/>
      <c r="E99" s="1769"/>
      <c r="F99" s="2623"/>
      <c r="G99" s="2624"/>
      <c r="H99" s="1701"/>
    </row>
    <row r="100" spans="1:11" s="1176" customFormat="1" ht="12" customHeight="1">
      <c r="A100" s="1770" t="s">
        <v>1250</v>
      </c>
      <c r="B100" s="1695">
        <v>112.41837204017381</v>
      </c>
      <c r="C100" s="1695">
        <v>20.251609573143913</v>
      </c>
      <c r="D100" s="1695">
        <v>0.85212149794669978</v>
      </c>
      <c r="E100" s="1695">
        <v>133.52210311126441</v>
      </c>
      <c r="F100" s="2608">
        <v>0.17524369062813527</v>
      </c>
      <c r="G100" s="2609"/>
      <c r="H100" s="1701"/>
      <c r="J100" s="1771"/>
    </row>
    <row r="101" spans="1:11" s="1176" customFormat="1" ht="12" customHeight="1">
      <c r="A101" s="1770" t="s">
        <v>1251</v>
      </c>
      <c r="B101" s="1695">
        <v>207.83598920997119</v>
      </c>
      <c r="C101" s="1695">
        <v>47.801767616992215</v>
      </c>
      <c r="D101" s="1695">
        <v>2.034715714422501</v>
      </c>
      <c r="E101" s="1695">
        <v>257.6724725413859</v>
      </c>
      <c r="F101" s="2608">
        <v>0.33818726644682268</v>
      </c>
      <c r="G101" s="2609"/>
      <c r="H101" s="1701"/>
    </row>
    <row r="102" spans="1:11" s="1176" customFormat="1" ht="12" customHeight="1">
      <c r="A102" s="1770" t="s">
        <v>1252</v>
      </c>
      <c r="B102" s="1695">
        <v>178.95689582123381</v>
      </c>
      <c r="C102" s="1695">
        <v>46.759665607205612</v>
      </c>
      <c r="D102" s="1695">
        <v>3.0353610319820015</v>
      </c>
      <c r="E102" s="1695">
        <v>228.75192246042144</v>
      </c>
      <c r="F102" s="2608">
        <v>0.30022992595346087</v>
      </c>
      <c r="G102" s="2609"/>
      <c r="H102" s="1701"/>
    </row>
    <row r="103" spans="1:11" s="1176" customFormat="1" ht="12" customHeight="1">
      <c r="A103" s="1770" t="s">
        <v>1253</v>
      </c>
      <c r="B103" s="1695">
        <v>70.140633341757507</v>
      </c>
      <c r="C103" s="1695">
        <v>24.181845432907565</v>
      </c>
      <c r="D103" s="1695">
        <v>1.8522161732273996</v>
      </c>
      <c r="E103" s="1695">
        <v>96.174694947892476</v>
      </c>
      <c r="F103" s="2608">
        <v>0.12622635574919946</v>
      </c>
      <c r="G103" s="2609"/>
      <c r="H103" s="1701"/>
    </row>
    <row r="104" spans="1:11" s="1176" customFormat="1" ht="12" customHeight="1">
      <c r="A104" s="1770" t="s">
        <v>1254</v>
      </c>
      <c r="B104" s="1686">
        <v>32.878348704575593</v>
      </c>
      <c r="C104" s="1686">
        <v>11.707595138930282</v>
      </c>
      <c r="D104" s="1686">
        <v>1.2153188066260003</v>
      </c>
      <c r="E104" s="1686">
        <v>45.801262650131875</v>
      </c>
      <c r="F104" s="2610">
        <v>6.011276122238178E-2</v>
      </c>
      <c r="G104" s="2611"/>
      <c r="H104" s="1701"/>
    </row>
    <row r="105" spans="1:11" s="1176" customFormat="1" ht="12" customHeight="1">
      <c r="A105" s="1772" t="s">
        <v>1255</v>
      </c>
      <c r="B105" s="1773">
        <v>602.2302391177119</v>
      </c>
      <c r="C105" s="1773">
        <v>150.70248336917956</v>
      </c>
      <c r="D105" s="1773">
        <v>8.9897332242046009</v>
      </c>
      <c r="E105" s="1774">
        <v>761.92245571109606</v>
      </c>
      <c r="F105" s="2612">
        <v>1</v>
      </c>
      <c r="G105" s="2613"/>
      <c r="H105" s="1701"/>
    </row>
    <row r="106" spans="1:11" s="1775" customFormat="1" ht="12" customHeight="1">
      <c r="B106" s="1776" t="s">
        <v>907</v>
      </c>
      <c r="C106" s="1776" t="s">
        <v>908</v>
      </c>
      <c r="D106" s="1776" t="s">
        <v>909</v>
      </c>
      <c r="E106" s="1776" t="s">
        <v>910</v>
      </c>
      <c r="F106" s="1776" t="s">
        <v>911</v>
      </c>
      <c r="G106" s="1776" t="s">
        <v>912</v>
      </c>
      <c r="H106" s="1776" t="s">
        <v>913</v>
      </c>
      <c r="I106" s="1776" t="s">
        <v>914</v>
      </c>
      <c r="J106" s="1776" t="s">
        <v>915</v>
      </c>
    </row>
    <row r="107" spans="1:11" s="8" customFormat="1" ht="12.75" customHeight="1">
      <c r="A107" s="1762" t="s">
        <v>1256</v>
      </c>
      <c r="B107" s="1777" t="s">
        <v>374</v>
      </c>
      <c r="C107" s="1778" t="s">
        <v>375</v>
      </c>
      <c r="D107" s="1778" t="s">
        <v>376</v>
      </c>
      <c r="E107" s="1778" t="s">
        <v>377</v>
      </c>
      <c r="F107" s="1778" t="s">
        <v>374</v>
      </c>
      <c r="G107" s="1778" t="s">
        <v>375</v>
      </c>
      <c r="H107" s="1778" t="s">
        <v>376</v>
      </c>
      <c r="I107" s="1778" t="s">
        <v>377</v>
      </c>
      <c r="J107" s="1778" t="s">
        <v>374</v>
      </c>
    </row>
    <row r="108" spans="1:11" s="1023" customFormat="1" ht="13.5" customHeight="1">
      <c r="A108" s="1677"/>
      <c r="B108" s="1779" t="s">
        <v>27</v>
      </c>
      <c r="C108" s="1174" t="s">
        <v>27</v>
      </c>
      <c r="D108" s="1175" t="s">
        <v>27</v>
      </c>
      <c r="E108" s="1175" t="s">
        <v>328</v>
      </c>
      <c r="F108" s="1175" t="s">
        <v>328</v>
      </c>
      <c r="G108" s="1175" t="s">
        <v>328</v>
      </c>
      <c r="H108" s="1175" t="s">
        <v>328</v>
      </c>
      <c r="I108" s="1175" t="s">
        <v>329</v>
      </c>
      <c r="J108" s="1175" t="s">
        <v>329</v>
      </c>
      <c r="K108" s="1678"/>
    </row>
    <row r="109" spans="1:11" s="1176" customFormat="1" ht="12" customHeight="1">
      <c r="A109" s="1768" t="s">
        <v>1257</v>
      </c>
      <c r="B109" s="1780"/>
      <c r="C109" s="1781"/>
      <c r="D109" s="1769"/>
      <c r="E109" s="1769"/>
      <c r="F109" s="1769"/>
      <c r="G109" s="1769"/>
      <c r="H109" s="1769"/>
      <c r="I109" s="1769"/>
      <c r="J109" s="1769"/>
    </row>
    <row r="110" spans="1:11" s="1176" customFormat="1" ht="12" customHeight="1">
      <c r="A110" s="1770" t="s">
        <v>1250</v>
      </c>
      <c r="B110" s="1782">
        <v>0.17524369062813527</v>
      </c>
      <c r="C110" s="1783">
        <v>0.18075923525064919</v>
      </c>
      <c r="D110" s="1783">
        <v>0.17727292883160728</v>
      </c>
      <c r="E110" s="1783">
        <v>0.16770720247965501</v>
      </c>
      <c r="F110" s="1783">
        <v>0.16178954661734141</v>
      </c>
      <c r="G110" s="1784">
        <v>0.16345696133253571</v>
      </c>
      <c r="H110" s="1784">
        <v>0.1487663682922489</v>
      </c>
      <c r="I110" s="1784">
        <v>0.15054944258231928</v>
      </c>
      <c r="J110" s="1784">
        <v>0.1623212418922951</v>
      </c>
    </row>
    <row r="111" spans="1:11" s="1176" customFormat="1" ht="12" customHeight="1">
      <c r="A111" s="1770" t="s">
        <v>1251</v>
      </c>
      <c r="B111" s="1782">
        <v>0.33818726644682268</v>
      </c>
      <c r="C111" s="1783">
        <v>0.34841201141504852</v>
      </c>
      <c r="D111" s="1784">
        <v>0.33504430420520642</v>
      </c>
      <c r="E111" s="1784">
        <v>0.31356622137216777</v>
      </c>
      <c r="F111" s="1784">
        <v>0.304664220435447</v>
      </c>
      <c r="G111" s="1784">
        <v>0.30784711350355032</v>
      </c>
      <c r="H111" s="1784">
        <v>0.28076659791308239</v>
      </c>
      <c r="I111" s="1784">
        <v>0.28322581781733797</v>
      </c>
      <c r="J111" s="1784">
        <v>0.3064714860111693</v>
      </c>
    </row>
    <row r="112" spans="1:11" s="1176" customFormat="1" ht="12" customHeight="1">
      <c r="A112" s="1770" t="s">
        <v>1252</v>
      </c>
      <c r="B112" s="1782">
        <v>0.30022992595346087</v>
      </c>
      <c r="C112" s="1783">
        <v>0.30513040243133088</v>
      </c>
      <c r="D112" s="1784">
        <v>0.32060158995251503</v>
      </c>
      <c r="E112" s="1784">
        <v>0.33564333269864</v>
      </c>
      <c r="F112" s="1784">
        <v>0.33989818161391211</v>
      </c>
      <c r="G112" s="1784">
        <v>0.33799612193504852</v>
      </c>
      <c r="H112" s="1784">
        <v>0.34164661350775172</v>
      </c>
      <c r="I112" s="1784">
        <v>0.34519869207558468</v>
      </c>
      <c r="J112" s="1784">
        <v>0.33204421744155976</v>
      </c>
    </row>
    <row r="113" spans="1:10" s="1176" customFormat="1" ht="12" customHeight="1">
      <c r="A113" s="1770" t="s">
        <v>1253</v>
      </c>
      <c r="B113" s="1782">
        <v>0.12622635574919946</v>
      </c>
      <c r="C113" s="1783">
        <v>0.12245248661678357</v>
      </c>
      <c r="D113" s="1784">
        <v>0.12132175522579061</v>
      </c>
      <c r="E113" s="1784">
        <v>0.127677108439985</v>
      </c>
      <c r="F113" s="1784">
        <v>0.13575252601538723</v>
      </c>
      <c r="G113" s="1784">
        <v>0.13489824465724631</v>
      </c>
      <c r="H113" s="1784">
        <v>0.15051352341139149</v>
      </c>
      <c r="I113" s="1784">
        <v>0.14776635217720116</v>
      </c>
      <c r="J113" s="1784">
        <v>0.13196671155624998</v>
      </c>
    </row>
    <row r="114" spans="1:10" s="1176" customFormat="1" ht="12" customHeight="1">
      <c r="A114" s="1770" t="s">
        <v>1254</v>
      </c>
      <c r="B114" s="1782">
        <v>6.011276122238178E-2</v>
      </c>
      <c r="C114" s="1783">
        <v>4.3245864286187916E-2</v>
      </c>
      <c r="D114" s="1784">
        <v>4.5759421784880641E-2</v>
      </c>
      <c r="E114" s="1784">
        <v>5.5406135009552111E-2</v>
      </c>
      <c r="F114" s="1784">
        <v>5.7895525317912137E-2</v>
      </c>
      <c r="G114" s="1784">
        <v>5.5801558571619128E-2</v>
      </c>
      <c r="H114" s="1784">
        <v>7.83068968755255E-2</v>
      </c>
      <c r="I114" s="1784">
        <v>7.3259695347557011E-2</v>
      </c>
      <c r="J114" s="1784">
        <v>6.7196343098725797E-2</v>
      </c>
    </row>
    <row r="115" spans="1:10" s="1176" customFormat="1" ht="12" customHeight="1">
      <c r="A115" s="1772" t="s">
        <v>571</v>
      </c>
      <c r="B115" s="1785">
        <v>1</v>
      </c>
      <c r="C115" s="1786">
        <v>1</v>
      </c>
      <c r="D115" s="1787">
        <v>1</v>
      </c>
      <c r="E115" s="1787">
        <v>1</v>
      </c>
      <c r="F115" s="1787">
        <v>1</v>
      </c>
      <c r="G115" s="1787">
        <v>1</v>
      </c>
      <c r="H115" s="1787">
        <v>1</v>
      </c>
      <c r="I115" s="1787">
        <v>1</v>
      </c>
      <c r="J115" s="1787">
        <v>1</v>
      </c>
    </row>
    <row r="116" spans="1:10" s="1176" customFormat="1" ht="12" customHeight="1">
      <c r="A116" s="1788" t="s">
        <v>1258</v>
      </c>
      <c r="B116" s="1789">
        <v>0.58499999999999996</v>
      </c>
      <c r="C116" s="1790">
        <v>0.57740000000000002</v>
      </c>
      <c r="D116" s="1791">
        <v>0.58109999999999995</v>
      </c>
      <c r="E116" s="1791">
        <v>0.59209999999999996</v>
      </c>
      <c r="F116" s="1791">
        <v>0.59909999999999997</v>
      </c>
      <c r="G116" s="1791">
        <v>0.59709999999999996</v>
      </c>
      <c r="H116" s="1791">
        <v>0.61650000000000005</v>
      </c>
      <c r="I116" s="1791">
        <v>0.61299999999999999</v>
      </c>
      <c r="J116" s="1791">
        <v>0.6</v>
      </c>
    </row>
    <row r="117" spans="1:10" s="1176" customFormat="1" ht="12" customHeight="1">
      <c r="A117" s="1772" t="s">
        <v>1259</v>
      </c>
      <c r="B117" s="1792">
        <v>761.92245571109606</v>
      </c>
      <c r="C117" s="1793">
        <v>749.62014639835729</v>
      </c>
      <c r="D117" s="1774">
        <v>735.06573521898861</v>
      </c>
      <c r="E117" s="1774">
        <v>726.39131534231035</v>
      </c>
      <c r="F117" s="1774">
        <v>719.86240991694922</v>
      </c>
      <c r="G117" s="1774">
        <v>706.73946934051969</v>
      </c>
      <c r="H117" s="1774">
        <v>690.81611863536011</v>
      </c>
      <c r="I117" s="1774">
        <v>684.94707652116006</v>
      </c>
      <c r="J117" s="1774">
        <v>702.80187684299017</v>
      </c>
    </row>
    <row r="118" spans="1:10" s="1176" customFormat="1" ht="12" customHeight="1">
      <c r="A118" s="1772" t="s">
        <v>1260</v>
      </c>
      <c r="B118" s="1792">
        <v>690.47401524936197</v>
      </c>
      <c r="C118" s="1793">
        <v>679.72244850987397</v>
      </c>
      <c r="D118" s="1774">
        <v>666.16974948140296</v>
      </c>
      <c r="E118" s="1774">
        <v>659.10065847078999</v>
      </c>
      <c r="F118" s="1774">
        <v>654.59135503106495</v>
      </c>
      <c r="G118" s="1774">
        <v>644.01914790314095</v>
      </c>
      <c r="H118" s="1774">
        <v>630.82354376371995</v>
      </c>
      <c r="I118" s="1774">
        <v>626.91618037681098</v>
      </c>
      <c r="J118" s="1774">
        <v>645.93621633637099</v>
      </c>
    </row>
    <row r="119" spans="1:10" s="1797" customFormat="1" ht="7.5" customHeight="1">
      <c r="A119" s="1691"/>
      <c r="B119" s="1794"/>
      <c r="C119" s="1794"/>
      <c r="D119" s="1794"/>
      <c r="E119" s="1794"/>
      <c r="F119" s="1795"/>
      <c r="G119" s="1796"/>
      <c r="H119" s="1796"/>
      <c r="I119" s="1796"/>
      <c r="J119" s="1796"/>
    </row>
    <row r="120" spans="1:10" s="1724" customFormat="1" ht="12.75">
      <c r="A120" s="2604" t="s">
        <v>1261</v>
      </c>
      <c r="B120" s="2604"/>
      <c r="C120" s="2604"/>
      <c r="D120" s="2604"/>
      <c r="E120" s="2604"/>
      <c r="F120" s="2604"/>
      <c r="G120" s="2604"/>
      <c r="H120" s="2604"/>
      <c r="I120" s="2604"/>
      <c r="J120" s="2604"/>
    </row>
    <row r="121" spans="1:10" s="1724" customFormat="1" ht="34.5" customHeight="1">
      <c r="A121" s="2604" t="s">
        <v>1262</v>
      </c>
      <c r="B121" s="2604"/>
      <c r="C121" s="2604"/>
      <c r="D121" s="2604"/>
      <c r="E121" s="2604"/>
      <c r="F121" s="2604"/>
      <c r="G121" s="2604"/>
      <c r="H121" s="2604"/>
      <c r="I121" s="2604"/>
      <c r="J121" s="2604"/>
    </row>
    <row r="122" spans="1:10" s="1724" customFormat="1" ht="6.95" customHeight="1">
      <c r="A122" s="1798"/>
      <c r="B122" s="1798"/>
      <c r="C122" s="1798"/>
      <c r="D122" s="1798"/>
      <c r="E122" s="1798"/>
      <c r="F122" s="1798"/>
      <c r="G122" s="1798"/>
      <c r="H122" s="1798"/>
      <c r="I122" s="1798"/>
      <c r="J122" s="1798"/>
    </row>
    <row r="123" spans="1:10" ht="22.7" customHeight="1">
      <c r="A123" s="2605" t="s">
        <v>1263</v>
      </c>
      <c r="B123" s="2605"/>
      <c r="C123" s="2605"/>
      <c r="D123" s="2605"/>
      <c r="E123" s="2605"/>
      <c r="F123" s="2605"/>
      <c r="G123" s="2605"/>
      <c r="H123" s="2605"/>
      <c r="I123" s="2605"/>
      <c r="J123" s="2605"/>
    </row>
    <row r="124" spans="1:10" s="1052" customFormat="1" ht="18" customHeight="1">
      <c r="A124" s="239"/>
      <c r="G124" s="1761"/>
    </row>
    <row r="125" spans="1:10" s="1052" customFormat="1" ht="22.5" customHeight="1">
      <c r="A125" s="1394"/>
      <c r="B125" s="1675"/>
      <c r="C125" s="1675"/>
      <c r="D125" s="1675"/>
      <c r="E125" s="1675"/>
      <c r="F125" s="1675"/>
      <c r="G125" s="1676"/>
      <c r="H125" s="1675"/>
      <c r="I125" s="1675"/>
      <c r="J125" s="1675"/>
    </row>
    <row r="126" spans="1:10" s="8" customFormat="1" ht="18.75" customHeight="1">
      <c r="A126" s="1557" t="s">
        <v>1264</v>
      </c>
    </row>
    <row r="127" spans="1:10" s="1052" customFormat="1" ht="22.5" customHeight="1">
      <c r="A127" s="1762" t="s">
        <v>1265</v>
      </c>
      <c r="J127" s="1761"/>
    </row>
    <row r="128" spans="1:10" s="1052" customFormat="1" ht="12" customHeight="1">
      <c r="A128" s="239"/>
      <c r="J128" s="1761"/>
    </row>
    <row r="129" spans="1:10" s="1052" customFormat="1" ht="12" customHeight="1">
      <c r="A129" s="239"/>
      <c r="J129" s="1761"/>
    </row>
    <row r="130" spans="1:10" s="1052" customFormat="1" ht="12" customHeight="1">
      <c r="A130" s="239"/>
      <c r="J130" s="1761"/>
    </row>
    <row r="131" spans="1:10" s="1052" customFormat="1" ht="12" customHeight="1">
      <c r="A131" s="239"/>
      <c r="J131" s="1761"/>
    </row>
    <row r="132" spans="1:10" s="1052" customFormat="1" ht="12" customHeight="1">
      <c r="A132" s="239"/>
      <c r="J132" s="1761"/>
    </row>
    <row r="133" spans="1:10" s="1052" customFormat="1" ht="12" customHeight="1">
      <c r="A133" s="239"/>
      <c r="J133" s="1761"/>
    </row>
    <row r="134" spans="1:10" s="1052" customFormat="1" ht="12" customHeight="1">
      <c r="A134" s="239"/>
      <c r="J134" s="1761"/>
    </row>
    <row r="135" spans="1:10" s="1052" customFormat="1" ht="12" customHeight="1">
      <c r="A135" s="239"/>
      <c r="J135" s="1761"/>
    </row>
    <row r="136" spans="1:10" s="1052" customFormat="1" ht="12" customHeight="1">
      <c r="A136" s="239"/>
      <c r="J136" s="1761"/>
    </row>
    <row r="137" spans="1:10" s="1052" customFormat="1" ht="12" customHeight="1">
      <c r="A137" s="239"/>
      <c r="J137" s="1761"/>
    </row>
    <row r="138" spans="1:10" s="1052" customFormat="1" ht="12" customHeight="1">
      <c r="A138" s="239"/>
      <c r="J138" s="1761"/>
    </row>
    <row r="139" spans="1:10" s="1052" customFormat="1" ht="12" customHeight="1">
      <c r="A139" s="239"/>
      <c r="J139" s="1761"/>
    </row>
    <row r="140" spans="1:10" s="1052" customFormat="1" ht="12" customHeight="1">
      <c r="A140" s="239"/>
      <c r="J140" s="1761"/>
    </row>
    <row r="141" spans="1:10" s="1052" customFormat="1" ht="12" customHeight="1">
      <c r="A141" s="239"/>
      <c r="J141" s="1761"/>
    </row>
    <row r="142" spans="1:10" s="1052" customFormat="1" ht="12" customHeight="1">
      <c r="A142" s="239"/>
      <c r="J142" s="1761"/>
    </row>
    <row r="143" spans="1:10" s="1052" customFormat="1" ht="12" customHeight="1">
      <c r="A143" s="239"/>
      <c r="J143" s="1761"/>
    </row>
    <row r="144" spans="1:10" s="1052" customFormat="1" ht="12" customHeight="1">
      <c r="A144" s="239"/>
      <c r="J144" s="1761"/>
    </row>
    <row r="145" spans="1:15" s="1052" customFormat="1" ht="12" customHeight="1">
      <c r="A145" s="239"/>
      <c r="J145" s="1761"/>
    </row>
    <row r="146" spans="1:15" s="1797" customFormat="1" ht="15.75" customHeight="1">
      <c r="A146" s="1799"/>
      <c r="B146" s="1800"/>
      <c r="C146" s="1800"/>
      <c r="D146" s="1800"/>
      <c r="E146" s="1800"/>
      <c r="F146" s="1701"/>
    </row>
    <row r="147" spans="1:15" s="1797" customFormat="1" ht="18" customHeight="1">
      <c r="A147" s="1799"/>
      <c r="B147" s="1800"/>
      <c r="C147" s="1800"/>
      <c r="D147" s="1800"/>
      <c r="E147" s="1800"/>
      <c r="F147" s="1701"/>
    </row>
    <row r="148" spans="1:15" s="8" customFormat="1" ht="18.75" customHeight="1">
      <c r="A148" s="1557" t="s">
        <v>1266</v>
      </c>
    </row>
    <row r="149" spans="1:15" s="8" customFormat="1" ht="12" customHeight="1"/>
    <row r="150" spans="1:15" s="1023" customFormat="1" ht="13.5" customHeight="1">
      <c r="A150" s="1677" t="s">
        <v>673</v>
      </c>
      <c r="B150" s="155" t="s">
        <v>289</v>
      </c>
      <c r="C150" s="113" t="s">
        <v>290</v>
      </c>
      <c r="D150" s="1647" t="s">
        <v>291</v>
      </c>
      <c r="E150" s="1647" t="s">
        <v>292</v>
      </c>
      <c r="F150" s="1647" t="s">
        <v>293</v>
      </c>
      <c r="G150" s="1647" t="s">
        <v>294</v>
      </c>
      <c r="H150" s="1647" t="s">
        <v>295</v>
      </c>
      <c r="I150" s="1647" t="s">
        <v>296</v>
      </c>
      <c r="J150" s="1647" t="s">
        <v>297</v>
      </c>
      <c r="L150" s="1678"/>
    </row>
    <row r="151" spans="1:15" s="1176" customFormat="1" ht="12" customHeight="1">
      <c r="A151" s="1768" t="s">
        <v>1267</v>
      </c>
      <c r="B151" s="1680">
        <v>615.08524935851005</v>
      </c>
      <c r="C151" s="1681">
        <v>611.10975605696899</v>
      </c>
      <c r="D151" s="1682">
        <v>604.12427615393005</v>
      </c>
      <c r="E151" s="1682">
        <v>600.32956875041009</v>
      </c>
      <c r="F151" s="1682">
        <v>590.01477645419993</v>
      </c>
      <c r="G151" s="1682">
        <v>576.60709879318995</v>
      </c>
      <c r="H151" s="1682">
        <v>566.60493418710996</v>
      </c>
      <c r="I151" s="1682">
        <v>571.9410284446999</v>
      </c>
      <c r="J151" s="1682">
        <v>573.08002726275004</v>
      </c>
    </row>
    <row r="152" spans="1:15" s="1176" customFormat="1" ht="12" customHeight="1">
      <c r="A152" s="1801" t="s">
        <v>1268</v>
      </c>
      <c r="B152" s="1684">
        <v>19.9454531688</v>
      </c>
      <c r="C152" s="1685">
        <v>21.12040090032</v>
      </c>
      <c r="D152" s="1686">
        <v>21.755897464620002</v>
      </c>
      <c r="E152" s="1686">
        <v>19.584465207650002</v>
      </c>
      <c r="F152" s="1686">
        <v>18.011953505909997</v>
      </c>
      <c r="G152" s="1686">
        <v>18.541255112029997</v>
      </c>
      <c r="H152" s="1686">
        <v>19.059346999999999</v>
      </c>
      <c r="I152" s="1686">
        <v>7.9859999999999998</v>
      </c>
      <c r="J152" s="1686"/>
    </row>
    <row r="153" spans="1:15" s="1176" customFormat="1" ht="12" customHeight="1">
      <c r="A153" s="1731" t="s">
        <v>1269</v>
      </c>
      <c r="B153" s="1688">
        <v>635.03070252731004</v>
      </c>
      <c r="C153" s="1689">
        <v>632.23015695728895</v>
      </c>
      <c r="D153" s="1690">
        <v>625.88017361855009</v>
      </c>
      <c r="E153" s="1690">
        <v>619.91403395806014</v>
      </c>
      <c r="F153" s="1690">
        <v>608.02672996010995</v>
      </c>
      <c r="G153" s="1690">
        <v>595.14835390521989</v>
      </c>
      <c r="H153" s="1690">
        <v>585.66428118710996</v>
      </c>
      <c r="I153" s="1690">
        <v>579.92702844469989</v>
      </c>
      <c r="J153" s="1690">
        <v>573.08002726275004</v>
      </c>
    </row>
    <row r="154" spans="1:15" s="1176" customFormat="1" ht="12" customHeight="1">
      <c r="A154" s="1802" t="s">
        <v>1270</v>
      </c>
      <c r="B154" s="1803">
        <v>0.9</v>
      </c>
      <c r="C154" s="1804">
        <v>0.81</v>
      </c>
      <c r="D154" s="1805">
        <v>0.66</v>
      </c>
      <c r="E154" s="1805">
        <v>0.53</v>
      </c>
      <c r="F154" s="1805">
        <v>0.66</v>
      </c>
      <c r="G154" s="1805">
        <v>0.78</v>
      </c>
      <c r="H154" s="1805">
        <v>0.82</v>
      </c>
      <c r="I154" s="1805">
        <v>0.95</v>
      </c>
      <c r="J154" s="1805">
        <v>1.08</v>
      </c>
    </row>
    <row r="155" spans="1:15" ht="7.5" customHeight="1"/>
    <row r="156" spans="1:15" ht="38.25" customHeight="1">
      <c r="A156" s="2606" t="s">
        <v>1271</v>
      </c>
      <c r="B156" s="2606"/>
      <c r="C156" s="2606"/>
      <c r="D156" s="2606"/>
      <c r="E156" s="2606"/>
      <c r="F156" s="2606"/>
      <c r="G156" s="2606"/>
      <c r="H156" s="2606"/>
      <c r="I156" s="2606"/>
      <c r="J156" s="2606"/>
      <c r="K156" s="1120"/>
      <c r="L156" s="1120"/>
      <c r="M156" s="1120"/>
      <c r="N156" s="1120"/>
      <c r="O156" s="1120"/>
    </row>
    <row r="157" spans="1:15" ht="18" customHeight="1">
      <c r="A157" s="2607"/>
      <c r="B157" s="2607"/>
      <c r="C157" s="2607"/>
      <c r="D157" s="2607"/>
      <c r="E157" s="2607"/>
      <c r="F157" s="2607"/>
      <c r="G157" s="2607"/>
      <c r="H157" s="2607"/>
      <c r="I157" s="2607"/>
      <c r="J157" s="2607"/>
    </row>
    <row r="158" spans="1:15" s="8" customFormat="1" ht="18.75" customHeight="1">
      <c r="A158" s="1557" t="s">
        <v>1272</v>
      </c>
    </row>
    <row r="159" spans="1:15" s="8" customFormat="1" ht="12" customHeight="1"/>
    <row r="160" spans="1:15" s="1023" customFormat="1" ht="13.5" customHeight="1">
      <c r="A160" s="1677"/>
      <c r="B160" s="155" t="s">
        <v>289</v>
      </c>
      <c r="C160" s="113" t="s">
        <v>290</v>
      </c>
      <c r="D160" s="1647" t="s">
        <v>291</v>
      </c>
      <c r="E160" s="1647" t="s">
        <v>292</v>
      </c>
      <c r="F160" s="1647" t="s">
        <v>293</v>
      </c>
      <c r="G160" s="1647" t="s">
        <v>294</v>
      </c>
      <c r="H160" s="1647" t="s">
        <v>295</v>
      </c>
      <c r="I160" s="1647" t="s">
        <v>296</v>
      </c>
      <c r="J160" s="1647" t="s">
        <v>297</v>
      </c>
      <c r="L160" s="1678"/>
    </row>
    <row r="161" spans="1:15" s="1176" customFormat="1" ht="12" customHeight="1">
      <c r="A161" s="1768" t="s">
        <v>1273</v>
      </c>
      <c r="B161" s="1680">
        <v>5727</v>
      </c>
      <c r="C161" s="1681">
        <v>7077</v>
      </c>
      <c r="D161" s="1682">
        <v>5780</v>
      </c>
      <c r="E161" s="1682">
        <v>5325</v>
      </c>
      <c r="F161" s="1682">
        <v>5942</v>
      </c>
      <c r="G161" s="1682">
        <v>7311</v>
      </c>
      <c r="H161" s="1682">
        <v>5400</v>
      </c>
      <c r="I161" s="1682">
        <v>5035</v>
      </c>
      <c r="J161" s="1682">
        <v>5877</v>
      </c>
    </row>
    <row r="162" spans="1:15" s="1176" customFormat="1" ht="12" customHeight="1">
      <c r="A162" s="1799" t="s">
        <v>1274</v>
      </c>
      <c r="B162" s="1693">
        <v>270.34699999999998</v>
      </c>
      <c r="C162" s="1694">
        <v>344.14800000000002</v>
      </c>
      <c r="D162" s="1695">
        <v>269.41000000000003</v>
      </c>
      <c r="E162" s="1695">
        <v>241.93100000000001</v>
      </c>
      <c r="F162" s="1695">
        <v>281.81299999999999</v>
      </c>
      <c r="G162" s="1695">
        <v>347.61399999999998</v>
      </c>
      <c r="H162" s="1695">
        <v>248.262</v>
      </c>
      <c r="I162" s="1695">
        <v>236.23400000000001</v>
      </c>
      <c r="J162" s="1695">
        <v>279.18</v>
      </c>
    </row>
    <row r="163" spans="1:15" s="1176" customFormat="1" ht="12" customHeight="1">
      <c r="A163" s="1802" t="s">
        <v>1275</v>
      </c>
      <c r="B163" s="1806">
        <v>19.7</v>
      </c>
      <c r="C163" s="1807">
        <v>19.899999999999999</v>
      </c>
      <c r="D163" s="1808">
        <v>19.5</v>
      </c>
      <c r="E163" s="1808">
        <v>19.2</v>
      </c>
      <c r="F163" s="1808">
        <v>18.399999999999999</v>
      </c>
      <c r="G163" s="1808">
        <v>18.8</v>
      </c>
      <c r="H163" s="1808">
        <v>19.899999999999999</v>
      </c>
      <c r="I163" s="1808">
        <v>19.3</v>
      </c>
      <c r="J163" s="1808">
        <v>19.2</v>
      </c>
    </row>
    <row r="164" spans="1:15" ht="7.5" customHeight="1"/>
    <row r="165" spans="1:15" ht="12.75" customHeight="1">
      <c r="A165" s="439" t="s">
        <v>1276</v>
      </c>
      <c r="B165" s="1674"/>
      <c r="C165" s="1674"/>
      <c r="D165" s="1674"/>
      <c r="E165" s="1674"/>
      <c r="F165" s="1674"/>
      <c r="G165" s="1674"/>
      <c r="H165" s="1674"/>
      <c r="I165" s="1674"/>
      <c r="J165" s="1674"/>
    </row>
    <row r="166" spans="1:15" s="853" customFormat="1" ht="12.75" customHeight="1">
      <c r="A166" s="1674"/>
      <c r="B166" s="1674"/>
      <c r="C166" s="1674"/>
      <c r="D166" s="1674"/>
      <c r="E166" s="1674"/>
      <c r="F166" s="1674"/>
      <c r="G166" s="1674"/>
      <c r="H166" s="1674"/>
      <c r="I166" s="1674"/>
      <c r="J166" s="1674"/>
      <c r="K166" s="833"/>
      <c r="L166" s="833"/>
      <c r="M166" s="833"/>
      <c r="N166" s="833"/>
      <c r="O166" s="833"/>
    </row>
    <row r="167" spans="1:15" s="853" customFormat="1" ht="12.75" customHeight="1">
      <c r="A167" s="1674"/>
      <c r="B167" s="1674"/>
      <c r="C167" s="1674"/>
      <c r="D167" s="1674"/>
      <c r="E167" s="1674"/>
      <c r="F167" s="1674"/>
      <c r="G167" s="1674"/>
      <c r="H167" s="1674"/>
      <c r="I167" s="1674"/>
      <c r="J167" s="1674"/>
      <c r="K167" s="833"/>
      <c r="L167" s="833"/>
      <c r="M167" s="833"/>
      <c r="N167" s="833"/>
      <c r="O167" s="833"/>
    </row>
    <row r="168" spans="1:15" s="853" customFormat="1" ht="12.75" customHeight="1">
      <c r="A168" s="1674"/>
      <c r="B168" s="1674"/>
      <c r="C168" s="1674"/>
      <c r="D168" s="1674"/>
      <c r="E168" s="1674"/>
      <c r="F168" s="1674"/>
      <c r="G168" s="1674"/>
      <c r="H168" s="1674"/>
      <c r="I168" s="1674"/>
      <c r="J168" s="1674"/>
      <c r="K168" s="833"/>
      <c r="L168" s="833"/>
      <c r="M168" s="833"/>
      <c r="N168" s="833"/>
      <c r="O168" s="833"/>
    </row>
    <row r="169" spans="1:15" s="853" customFormat="1" ht="12.75" customHeight="1">
      <c r="A169" s="1674"/>
      <c r="B169" s="1674"/>
      <c r="C169" s="1674"/>
      <c r="D169" s="1674"/>
      <c r="E169" s="1674"/>
      <c r="F169" s="1674"/>
      <c r="G169" s="1674"/>
      <c r="H169" s="1674"/>
      <c r="I169" s="1674"/>
      <c r="J169" s="1674"/>
      <c r="K169" s="833"/>
      <c r="L169" s="833"/>
      <c r="M169" s="833"/>
      <c r="N169" s="833"/>
      <c r="O169" s="833"/>
    </row>
    <row r="170" spans="1:15" s="853" customFormat="1" ht="12.75" customHeight="1">
      <c r="A170" s="1674"/>
      <c r="B170" s="1674"/>
      <c r="C170" s="1674"/>
      <c r="D170" s="1674"/>
      <c r="E170" s="1674"/>
      <c r="F170" s="1674"/>
      <c r="G170" s="1674"/>
      <c r="H170" s="1674"/>
      <c r="I170" s="1674"/>
      <c r="J170" s="1674"/>
      <c r="K170" s="833"/>
      <c r="L170" s="833"/>
      <c r="M170" s="833"/>
      <c r="N170" s="833"/>
      <c r="O170" s="833"/>
    </row>
    <row r="171" spans="1:15" s="853" customFormat="1" ht="12.75" customHeight="1">
      <c r="A171" s="1674"/>
      <c r="B171" s="1674"/>
      <c r="C171" s="1674"/>
      <c r="D171" s="1674"/>
      <c r="E171" s="1674"/>
      <c r="F171" s="1674"/>
      <c r="G171" s="1674"/>
      <c r="H171" s="1674"/>
      <c r="I171" s="1674"/>
      <c r="J171" s="1674"/>
      <c r="K171" s="833"/>
      <c r="L171" s="833"/>
      <c r="M171" s="833"/>
      <c r="N171" s="833"/>
      <c r="O171" s="833"/>
    </row>
    <row r="172" spans="1:15" s="853" customFormat="1" ht="12.75" customHeight="1">
      <c r="A172" s="1674"/>
      <c r="B172" s="1674"/>
      <c r="C172" s="1674"/>
      <c r="D172" s="1674"/>
      <c r="E172" s="1674"/>
      <c r="F172" s="1674"/>
      <c r="G172" s="1674"/>
      <c r="H172" s="1674"/>
      <c r="I172" s="1674"/>
      <c r="J172" s="1674"/>
      <c r="K172" s="833"/>
      <c r="L172" s="833"/>
      <c r="M172" s="833"/>
      <c r="N172" s="833"/>
      <c r="O172" s="833"/>
    </row>
    <row r="173" spans="1:15" s="853" customFormat="1" ht="12.75" customHeight="1">
      <c r="A173" s="1674"/>
      <c r="B173" s="1674"/>
      <c r="C173" s="1674"/>
      <c r="D173" s="1674"/>
      <c r="E173" s="1674"/>
      <c r="F173" s="1674"/>
      <c r="G173" s="1674"/>
      <c r="H173" s="1674"/>
      <c r="I173" s="1674"/>
      <c r="J173" s="1674"/>
      <c r="K173" s="833"/>
      <c r="L173" s="833"/>
      <c r="M173" s="833"/>
      <c r="N173" s="833"/>
      <c r="O173" s="833"/>
    </row>
    <row r="174" spans="1:15" s="853" customFormat="1" ht="12.75" customHeight="1">
      <c r="A174" s="1674"/>
      <c r="B174" s="1674"/>
      <c r="C174" s="1674"/>
      <c r="D174" s="1674"/>
      <c r="E174" s="1674"/>
      <c r="F174" s="1674"/>
      <c r="G174" s="1674"/>
      <c r="H174" s="1674"/>
      <c r="I174" s="1674"/>
      <c r="J174" s="1674"/>
      <c r="K174" s="833"/>
      <c r="L174" s="833"/>
      <c r="M174" s="833"/>
      <c r="N174" s="833"/>
      <c r="O174" s="833"/>
    </row>
    <row r="175" spans="1:15" s="853" customFormat="1" ht="12.75" customHeight="1">
      <c r="A175" s="1674"/>
      <c r="B175" s="1674"/>
      <c r="C175" s="1674"/>
      <c r="D175" s="1674"/>
      <c r="E175" s="1674"/>
      <c r="F175" s="1674"/>
      <c r="G175" s="1674"/>
      <c r="H175" s="1674"/>
      <c r="I175" s="1674"/>
      <c r="J175" s="1674"/>
      <c r="K175" s="833"/>
      <c r="L175" s="833"/>
      <c r="M175" s="833"/>
      <c r="N175" s="833"/>
      <c r="O175" s="833"/>
    </row>
    <row r="176" spans="1:15" s="853" customFormat="1" ht="12.75" customHeight="1">
      <c r="A176" s="1674"/>
      <c r="B176" s="1674"/>
      <c r="C176" s="1674"/>
      <c r="D176" s="1674"/>
      <c r="E176" s="1674"/>
      <c r="F176" s="1674"/>
      <c r="G176" s="1674"/>
      <c r="H176" s="1674"/>
      <c r="I176" s="1674"/>
      <c r="J176" s="1674"/>
      <c r="K176" s="833"/>
      <c r="L176" s="833"/>
      <c r="M176" s="833"/>
      <c r="N176" s="833"/>
      <c r="O176" s="833"/>
    </row>
    <row r="177" spans="1:15" s="853" customFormat="1" ht="12.75" customHeight="1">
      <c r="A177" s="1674"/>
      <c r="B177" s="1674"/>
      <c r="C177" s="1674"/>
      <c r="D177" s="1674"/>
      <c r="E177" s="1674"/>
      <c r="F177" s="1674"/>
      <c r="G177" s="1674"/>
      <c r="H177" s="1674"/>
      <c r="I177" s="1674"/>
      <c r="J177" s="1674"/>
      <c r="K177" s="833"/>
      <c r="L177" s="833"/>
      <c r="M177" s="833"/>
      <c r="N177" s="833"/>
      <c r="O177" s="833"/>
    </row>
    <row r="178" spans="1:15" s="853" customFormat="1" ht="12.75" customHeight="1">
      <c r="A178" s="1674"/>
      <c r="B178" s="1674"/>
      <c r="C178" s="1674"/>
      <c r="D178" s="1674"/>
      <c r="E178" s="1674"/>
      <c r="F178" s="1674"/>
      <c r="G178" s="1674"/>
      <c r="H178" s="1674"/>
      <c r="I178" s="1674"/>
      <c r="J178" s="1674"/>
      <c r="K178" s="833"/>
      <c r="L178" s="833"/>
      <c r="M178" s="833"/>
      <c r="N178" s="833"/>
      <c r="O178" s="833"/>
    </row>
    <row r="179" spans="1:15" s="1811" customFormat="1" ht="12.75" customHeight="1">
      <c r="A179" s="1809"/>
      <c r="B179" s="1809"/>
      <c r="C179" s="1809"/>
      <c r="D179" s="1809"/>
      <c r="E179" s="1809"/>
      <c r="F179" s="1809"/>
      <c r="G179" s="1809"/>
      <c r="H179" s="1809"/>
      <c r="I179" s="1809"/>
      <c r="J179" s="1809"/>
      <c r="K179" s="1810"/>
      <c r="L179" s="1810"/>
      <c r="M179" s="1810"/>
      <c r="N179" s="1810"/>
      <c r="O179" s="1810"/>
    </row>
    <row r="180" spans="1:15" s="1811" customFormat="1" ht="12.75" customHeight="1">
      <c r="A180" s="1809"/>
      <c r="B180" s="1809"/>
      <c r="C180" s="1809"/>
      <c r="D180" s="1809"/>
      <c r="E180" s="1809"/>
      <c r="F180" s="1809"/>
      <c r="G180" s="1809"/>
      <c r="H180" s="1809"/>
      <c r="I180" s="1809"/>
      <c r="J180" s="1809"/>
      <c r="K180" s="1810"/>
      <c r="L180" s="1810"/>
      <c r="M180" s="1810"/>
      <c r="N180" s="1810"/>
      <c r="O180" s="1810"/>
    </row>
    <row r="181" spans="1:15" s="1811" customFormat="1" ht="12.75" customHeight="1">
      <c r="A181" s="1809"/>
      <c r="B181" s="1809"/>
      <c r="C181" s="1809"/>
      <c r="D181" s="1809"/>
      <c r="E181" s="1809"/>
      <c r="F181" s="1809"/>
      <c r="G181" s="1809"/>
      <c r="H181" s="1809"/>
      <c r="I181" s="1809"/>
      <c r="J181" s="1809"/>
      <c r="K181" s="1810"/>
      <c r="L181" s="1810"/>
      <c r="M181" s="1810"/>
      <c r="N181" s="1810"/>
      <c r="O181" s="1810"/>
    </row>
    <row r="182" spans="1:15" s="1811" customFormat="1" ht="12.75" customHeight="1">
      <c r="A182" s="1809"/>
      <c r="B182" s="1809"/>
      <c r="C182" s="1809"/>
      <c r="D182" s="1809"/>
      <c r="E182" s="1809"/>
      <c r="F182" s="1809"/>
      <c r="G182" s="1809"/>
      <c r="H182" s="1809"/>
      <c r="I182" s="1809"/>
      <c r="J182" s="1809"/>
      <c r="K182" s="1810"/>
      <c r="L182" s="1810"/>
      <c r="M182" s="1810"/>
      <c r="N182" s="1810"/>
      <c r="O182" s="1810"/>
    </row>
    <row r="183" spans="1:15" s="1811" customFormat="1" ht="12.75" customHeight="1">
      <c r="A183" s="1809"/>
      <c r="B183" s="1809"/>
      <c r="C183" s="1809"/>
      <c r="D183" s="1809"/>
      <c r="E183" s="1809"/>
      <c r="F183" s="1809"/>
      <c r="G183" s="1809"/>
      <c r="H183" s="1809"/>
      <c r="I183" s="1809"/>
      <c r="J183" s="1809"/>
      <c r="K183" s="1810"/>
      <c r="L183" s="1810"/>
      <c r="M183" s="1810"/>
      <c r="N183" s="1810"/>
      <c r="O183" s="1810"/>
    </row>
    <row r="184" spans="1:15" s="1127" customFormat="1" ht="22.5" customHeight="1">
      <c r="A184" s="1239" t="str">
        <f>EAD!A463</f>
        <v>PM</v>
      </c>
      <c r="B184" s="1239"/>
      <c r="C184" s="1240">
        <f>EAD!C463</f>
        <v>48.397992353690313</v>
      </c>
    </row>
    <row r="185" spans="1:15" s="1127" customFormat="1" ht="22.5" customHeight="1">
      <c r="A185" s="1239" t="str">
        <f>EAD!A464</f>
        <v>SME</v>
      </c>
      <c r="B185" s="1239"/>
      <c r="C185" s="1240">
        <f>EAD!C464</f>
        <v>16.400971835137735</v>
      </c>
    </row>
    <row r="186" spans="1:15" s="1127" customFormat="1" ht="22.5" customHeight="1">
      <c r="A186" s="1239" t="str">
        <f>EAD!A465</f>
        <v>LCI</v>
      </c>
      <c r="B186" s="1239"/>
      <c r="C186" s="1240">
        <f>EAD!C465</f>
        <v>35.201035811171948</v>
      </c>
    </row>
    <row r="187" spans="1:15" s="1127" customFormat="1" ht="22.5" customHeight="1"/>
    <row r="188" spans="1:15" s="1127" customFormat="1" ht="22.5" customHeight="1"/>
    <row r="189" spans="1:15" s="1127" customFormat="1" ht="22.5" customHeight="1"/>
  </sheetData>
  <mergeCells count="22">
    <mergeCell ref="F100:G100"/>
    <mergeCell ref="A29:J29"/>
    <mergeCell ref="A38:J38"/>
    <mergeCell ref="A39:J39"/>
    <mergeCell ref="A40:J40"/>
    <mergeCell ref="A56:J56"/>
    <mergeCell ref="A92:J92"/>
    <mergeCell ref="A93:J93"/>
    <mergeCell ref="B97:D97"/>
    <mergeCell ref="F97:G97"/>
    <mergeCell ref="F98:G98"/>
    <mergeCell ref="F99:G99"/>
    <mergeCell ref="A121:J121"/>
    <mergeCell ref="A123:J123"/>
    <mergeCell ref="A156:J156"/>
    <mergeCell ref="A157:J157"/>
    <mergeCell ref="F101:G101"/>
    <mergeCell ref="F102:G102"/>
    <mergeCell ref="F103:G103"/>
    <mergeCell ref="F104:G104"/>
    <mergeCell ref="F105:G105"/>
    <mergeCell ref="A120:J120"/>
  </mergeCells>
  <pageMargins left="0.70866141732283472" right="0.70866141732283472" top="0.6692913385826772" bottom="0.59055118110236227" header="0.51181102362204722" footer="0.51181102362204722"/>
  <pageSetup paperSize="9" scale="46" fitToHeight="0" orientation="portrait" r:id="rId1"/>
  <headerFooter scaleWithDoc="0">
    <oddHeader>&amp;C&amp;8CHAPTER 2 SEGMENTAL REPORTING&amp;R&amp;8Personal customers &amp;L&amp;"Arial"&amp;8FACT BOOK DNB - 3Q17</oddHeader>
  </headerFooter>
  <rowBreaks count="3" manualBreakCount="3">
    <brk id="40" max="9" man="1"/>
    <brk id="77" max="9" man="1"/>
    <brk id="124"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3"/>
  <sheetViews>
    <sheetView showGridLines="0" zoomScale="140" zoomScaleNormal="140" zoomScaleSheetLayoutView="130" workbookViewId="0"/>
  </sheetViews>
  <sheetFormatPr baseColWidth="10" defaultColWidth="10.85546875" defaultRowHeight="22.5" customHeight="1"/>
  <cols>
    <col min="1" max="1" width="35.28515625" style="1051" customWidth="1"/>
    <col min="2" max="12" width="6.42578125" style="1051" customWidth="1"/>
    <col min="13" max="15" width="10.42578125" style="1051" customWidth="1"/>
    <col min="16" max="16384" width="10.85546875" style="1051"/>
  </cols>
  <sheetData>
    <row r="1" spans="1:12" s="1052" customFormat="1" ht="22.5" customHeight="1">
      <c r="A1" s="1394"/>
      <c r="B1" s="1675"/>
      <c r="C1" s="1675"/>
      <c r="D1" s="1675"/>
      <c r="E1" s="1675"/>
      <c r="F1" s="1675"/>
      <c r="G1" s="1675"/>
      <c r="H1" s="1675"/>
      <c r="I1" s="1675"/>
      <c r="J1" s="1676"/>
    </row>
    <row r="2" spans="1:12" s="8" customFormat="1" ht="18.75" customHeight="1">
      <c r="A2" s="1557" t="s">
        <v>1277</v>
      </c>
    </row>
    <row r="3" spans="1:12" s="8" customFormat="1" ht="12" customHeight="1"/>
    <row r="4" spans="1:12" s="1023" customFormat="1" ht="13.5" customHeight="1">
      <c r="A4" s="1677" t="s">
        <v>288</v>
      </c>
      <c r="B4" s="155" t="s">
        <v>289</v>
      </c>
      <c r="C4" s="113" t="s">
        <v>290</v>
      </c>
      <c r="D4" s="1647" t="s">
        <v>291</v>
      </c>
      <c r="E4" s="1647" t="s">
        <v>292</v>
      </c>
      <c r="F4" s="1647" t="s">
        <v>293</v>
      </c>
      <c r="G4" s="1647" t="s">
        <v>294</v>
      </c>
      <c r="H4" s="1647" t="s">
        <v>295</v>
      </c>
      <c r="I4" s="1647" t="s">
        <v>296</v>
      </c>
      <c r="J4" s="1647" t="s">
        <v>297</v>
      </c>
      <c r="L4" s="1678"/>
    </row>
    <row r="5" spans="1:12" s="1023" customFormat="1" ht="12" customHeight="1">
      <c r="A5" s="1768" t="s">
        <v>131</v>
      </c>
      <c r="B5" s="1680">
        <v>2141</v>
      </c>
      <c r="C5" s="1681">
        <v>2120.7285515200001</v>
      </c>
      <c r="D5" s="1682">
        <v>2035.2628816800002</v>
      </c>
      <c r="E5" s="1682">
        <v>2119.9333627247001</v>
      </c>
      <c r="F5" s="1682">
        <v>1951.5551926601001</v>
      </c>
      <c r="G5" s="1682">
        <v>1933.0335504985001</v>
      </c>
      <c r="H5" s="1682">
        <v>1936.9307436783999</v>
      </c>
      <c r="I5" s="1682">
        <v>1610.1031499999997</v>
      </c>
      <c r="J5" s="1682">
        <v>1551.0309018000009</v>
      </c>
    </row>
    <row r="6" spans="1:12" s="1023" customFormat="1" ht="12" customHeight="1">
      <c r="A6" s="1812" t="s">
        <v>134</v>
      </c>
      <c r="B6" s="1684">
        <v>527</v>
      </c>
      <c r="C6" s="1685">
        <v>515.12514755999996</v>
      </c>
      <c r="D6" s="1686">
        <v>557.45489743999997</v>
      </c>
      <c r="E6" s="1686">
        <v>572.259255392</v>
      </c>
      <c r="F6" s="1686">
        <v>467.19538256689998</v>
      </c>
      <c r="G6" s="1686">
        <v>521.06355502760005</v>
      </c>
      <c r="H6" s="1686">
        <v>470.4133356895</v>
      </c>
      <c r="I6" s="1686">
        <v>448.73260999999997</v>
      </c>
      <c r="J6" s="1686">
        <v>396.18405200000001</v>
      </c>
    </row>
    <row r="7" spans="1:12" s="1023" customFormat="1" ht="12" customHeight="1">
      <c r="A7" s="1687" t="s">
        <v>304</v>
      </c>
      <c r="B7" s="1688">
        <v>2668</v>
      </c>
      <c r="C7" s="1689">
        <v>2635.8536990800003</v>
      </c>
      <c r="D7" s="1690">
        <v>2592.7177791200002</v>
      </c>
      <c r="E7" s="1690">
        <v>2692.1926181167</v>
      </c>
      <c r="F7" s="1690">
        <v>2418.7505752269999</v>
      </c>
      <c r="G7" s="1690">
        <v>2454.0971055260998</v>
      </c>
      <c r="H7" s="1690">
        <v>2407.3440793678997</v>
      </c>
      <c r="I7" s="1690">
        <v>2058.8357599999995</v>
      </c>
      <c r="J7" s="1690">
        <v>1947.214953800001</v>
      </c>
    </row>
    <row r="8" spans="1:12" s="1023" customFormat="1" ht="12" customHeight="1">
      <c r="A8" s="1687" t="s">
        <v>660</v>
      </c>
      <c r="B8" s="1688">
        <v>-1053</v>
      </c>
      <c r="C8" s="1689">
        <v>-1053.4695290000002</v>
      </c>
      <c r="D8" s="1690">
        <v>-1163.8218649999999</v>
      </c>
      <c r="E8" s="1690">
        <v>-1095.3661017646</v>
      </c>
      <c r="F8" s="1690">
        <v>-996.18805007440005</v>
      </c>
      <c r="G8" s="1690">
        <v>-1024.7226583928</v>
      </c>
      <c r="H8" s="1690">
        <v>-1014.0394797568</v>
      </c>
      <c r="I8" s="1690">
        <v>-807.07655100000011</v>
      </c>
      <c r="J8" s="1690">
        <v>-739.99299599999995</v>
      </c>
    </row>
    <row r="9" spans="1:12" s="1023" customFormat="1" ht="12" customHeight="1">
      <c r="A9" s="1691" t="s">
        <v>306</v>
      </c>
      <c r="B9" s="1680">
        <v>1614</v>
      </c>
      <c r="C9" s="1681">
        <v>1582.3841700800001</v>
      </c>
      <c r="D9" s="1682">
        <v>1428.89591412</v>
      </c>
      <c r="E9" s="1682">
        <v>1596.8265163521</v>
      </c>
      <c r="F9" s="1682">
        <v>1422.5625251525998</v>
      </c>
      <c r="G9" s="1682">
        <v>1429.3744471332998</v>
      </c>
      <c r="H9" s="1682">
        <v>1393.3045996111</v>
      </c>
      <c r="I9" s="1682">
        <v>1251.7592089999994</v>
      </c>
      <c r="J9" s="1682">
        <v>1207.2219578000011</v>
      </c>
    </row>
    <row r="10" spans="1:12" s="1023" customFormat="1" ht="12" customHeight="1">
      <c r="A10" s="1692" t="s">
        <v>307</v>
      </c>
      <c r="B10" s="1693"/>
      <c r="C10" s="1694">
        <v>-0.30204999999999999</v>
      </c>
      <c r="D10" s="1695">
        <v>-0.11070999999999999</v>
      </c>
      <c r="E10" s="1695">
        <v>-0.15576248549999999</v>
      </c>
      <c r="F10" s="1695">
        <v>0.63348837049999995</v>
      </c>
      <c r="G10" s="1695">
        <v>-1.1566800925</v>
      </c>
      <c r="H10" s="1695">
        <v>2.7418400000000003</v>
      </c>
      <c r="I10" s="1695">
        <v>-2.3689999999999989E-2</v>
      </c>
      <c r="J10" s="1695">
        <v>-0.73062499999999997</v>
      </c>
    </row>
    <row r="11" spans="1:12" s="1023" customFormat="1" ht="12" customHeight="1">
      <c r="A11" s="1692" t="s">
        <v>1211</v>
      </c>
      <c r="B11" s="1693">
        <v>-146</v>
      </c>
      <c r="C11" s="1694">
        <v>-127.28569307480001</v>
      </c>
      <c r="D11" s="1695">
        <v>9.9559194747999893</v>
      </c>
      <c r="E11" s="1695">
        <v>-281.49791926</v>
      </c>
      <c r="F11" s="1695">
        <v>-338.67052540999998</v>
      </c>
      <c r="G11" s="1695">
        <v>-208.71061890000001</v>
      </c>
      <c r="H11" s="1695">
        <v>-258.75063194000001</v>
      </c>
      <c r="I11" s="1695">
        <v>-359.92219000000011</v>
      </c>
      <c r="J11" s="1695">
        <v>-138.23778400000003</v>
      </c>
    </row>
    <row r="12" spans="1:12" s="1023" customFormat="1" ht="12" customHeight="1">
      <c r="A12" s="1812" t="s">
        <v>1278</v>
      </c>
      <c r="B12" s="1684">
        <v>30</v>
      </c>
      <c r="C12" s="1685">
        <v>-16.873000000000001</v>
      </c>
      <c r="D12" s="1686">
        <v>-9.7929999999999993</v>
      </c>
      <c r="E12" s="1686">
        <v>39.521000000000001</v>
      </c>
      <c r="F12" s="1686">
        <v>-5.6319999999999997</v>
      </c>
      <c r="G12" s="1686">
        <v>-11.712</v>
      </c>
      <c r="H12" s="1686">
        <v>-16.594000000000001</v>
      </c>
      <c r="I12" s="1686">
        <v>35.236999999999995</v>
      </c>
      <c r="J12" s="1686">
        <v>-21.216999999999995</v>
      </c>
    </row>
    <row r="13" spans="1:12" s="1023" customFormat="1" ht="12" customHeight="1">
      <c r="A13" s="1691" t="s">
        <v>308</v>
      </c>
      <c r="B13" s="1680">
        <v>1498</v>
      </c>
      <c r="C13" s="1681">
        <v>1437.9234270052</v>
      </c>
      <c r="D13" s="1682">
        <v>1428.9481235948001</v>
      </c>
      <c r="E13" s="1682">
        <v>1354.6938346065999</v>
      </c>
      <c r="F13" s="1682">
        <v>1078.8934881130999</v>
      </c>
      <c r="G13" s="1682">
        <v>1207.7951481407999</v>
      </c>
      <c r="H13" s="1682">
        <v>1120.7018076710999</v>
      </c>
      <c r="I13" s="1682">
        <v>927.05032899999924</v>
      </c>
      <c r="J13" s="1682">
        <v>1047.0365488000011</v>
      </c>
    </row>
    <row r="14" spans="1:12" s="1023" customFormat="1" ht="12" customHeight="1">
      <c r="A14" s="1692" t="s">
        <v>309</v>
      </c>
      <c r="B14" s="1693">
        <v>-375</v>
      </c>
      <c r="C14" s="1694">
        <v>-359.4808567513</v>
      </c>
      <c r="D14" s="1695">
        <v>-357.23703089870003</v>
      </c>
      <c r="E14" s="1695">
        <v>-338.67345865164998</v>
      </c>
      <c r="F14" s="1695">
        <v>-269.72337202827498</v>
      </c>
      <c r="G14" s="1695">
        <v>-301.94878703519998</v>
      </c>
      <c r="H14" s="1695">
        <v>-280.17545191777498</v>
      </c>
      <c r="I14" s="1695">
        <v>-250.3035888299998</v>
      </c>
      <c r="J14" s="1695">
        <v>-282.69986817600034</v>
      </c>
    </row>
    <row r="15" spans="1:12" s="1023" customFormat="1" ht="12" customHeight="1">
      <c r="A15" s="1696" t="s">
        <v>311</v>
      </c>
      <c r="B15" s="1697">
        <v>1124</v>
      </c>
      <c r="C15" s="1698">
        <v>1078.4425702538999</v>
      </c>
      <c r="D15" s="1699">
        <v>1071.7110926961</v>
      </c>
      <c r="E15" s="1699">
        <v>1016.0203759549499</v>
      </c>
      <c r="F15" s="1699">
        <v>809.17011608482505</v>
      </c>
      <c r="G15" s="1699">
        <v>905.84636110559995</v>
      </c>
      <c r="H15" s="1699">
        <v>840.52635575332488</v>
      </c>
      <c r="I15" s="1699">
        <v>676.74674016999938</v>
      </c>
      <c r="J15" s="1699">
        <v>764.33668062400079</v>
      </c>
    </row>
    <row r="16" spans="1:12" ht="7.5" customHeight="1">
      <c r="A16" s="1700"/>
      <c r="B16" s="1700"/>
      <c r="C16" s="1702"/>
      <c r="D16" s="1701"/>
      <c r="E16" s="1701"/>
      <c r="F16" s="1701"/>
      <c r="G16" s="1701"/>
      <c r="H16" s="1701"/>
      <c r="I16" s="1701"/>
      <c r="J16" s="1701"/>
    </row>
    <row r="17" spans="1:20" ht="12" customHeight="1">
      <c r="A17" s="1703" t="s">
        <v>1212</v>
      </c>
      <c r="B17" s="1704"/>
      <c r="C17" s="1705"/>
      <c r="D17" s="1706"/>
      <c r="E17" s="1706"/>
      <c r="F17" s="1706"/>
      <c r="G17" s="1706"/>
      <c r="H17" s="1706"/>
      <c r="I17" s="1706"/>
      <c r="J17" s="1706"/>
    </row>
    <row r="18" spans="1:20" ht="12" customHeight="1">
      <c r="A18" s="1711" t="s">
        <v>1279</v>
      </c>
      <c r="B18" s="1718">
        <v>277.89515637711196</v>
      </c>
      <c r="C18" s="1183">
        <v>274.33792414132705</v>
      </c>
      <c r="D18" s="1184">
        <v>268.47071067386003</v>
      </c>
      <c r="E18" s="1184">
        <v>263.94788772489301</v>
      </c>
      <c r="F18" s="1184">
        <v>259.88799201799401</v>
      </c>
      <c r="G18" s="1184">
        <v>256.05114845435401</v>
      </c>
      <c r="H18" s="1184">
        <v>252.73843847559402</v>
      </c>
      <c r="I18" s="1184">
        <v>220.26572530686298</v>
      </c>
      <c r="J18" s="1184">
        <v>217.84793805469099</v>
      </c>
    </row>
    <row r="19" spans="1:20" ht="12" customHeight="1">
      <c r="A19" s="1711" t="s">
        <v>1280</v>
      </c>
      <c r="B19" s="1718">
        <v>208.554565706956</v>
      </c>
      <c r="C19" s="1183">
        <v>205.17840498835201</v>
      </c>
      <c r="D19" s="1184">
        <v>197.88182047000001</v>
      </c>
      <c r="E19" s="1184">
        <v>185.65664872108701</v>
      </c>
      <c r="F19" s="1184">
        <v>179.475077067391</v>
      </c>
      <c r="G19" s="1184">
        <v>173.51990910000001</v>
      </c>
      <c r="H19" s="1184">
        <v>170.27658389999999</v>
      </c>
      <c r="I19" s="1184">
        <v>172.83794938395098</v>
      </c>
      <c r="J19" s="1184">
        <v>175.41570386679399</v>
      </c>
    </row>
    <row r="20" spans="1:20" ht="12" customHeight="1">
      <c r="A20" s="1711" t="s">
        <v>1183</v>
      </c>
      <c r="B20" s="1718">
        <v>89.584205513954899</v>
      </c>
      <c r="C20" s="1183">
        <v>86.316750908899195</v>
      </c>
      <c r="D20" s="1184">
        <v>82.154333264876399</v>
      </c>
      <c r="E20" s="1184">
        <v>77.021667794460598</v>
      </c>
      <c r="F20" s="1184">
        <v>72.424752763777803</v>
      </c>
      <c r="G20" s="1184">
        <v>69.365948949731404</v>
      </c>
      <c r="H20" s="1184">
        <v>67.715971235504497</v>
      </c>
      <c r="I20" s="1184">
        <v>64.070817549076594</v>
      </c>
      <c r="J20" s="1184">
        <v>61.562539008500302</v>
      </c>
    </row>
    <row r="21" spans="1:20" ht="12" customHeight="1">
      <c r="A21" s="1711" t="s">
        <v>1281</v>
      </c>
      <c r="B21" s="1718">
        <v>25.913219459237098</v>
      </c>
      <c r="C21" s="1183">
        <v>26.065926510071201</v>
      </c>
      <c r="D21" s="1184">
        <v>26.549125333333102</v>
      </c>
      <c r="E21" s="1184">
        <v>26.835628580610699</v>
      </c>
      <c r="F21" s="1184">
        <v>26.614596099635598</v>
      </c>
      <c r="G21" s="1184">
        <v>26.687837166664501</v>
      </c>
      <c r="H21" s="1184">
        <v>27.324382999999699</v>
      </c>
      <c r="I21" s="1184">
        <v>20.9584985692895</v>
      </c>
      <c r="J21" s="1184">
        <v>21.619569251809899</v>
      </c>
    </row>
    <row r="22" spans="1:20" ht="7.5" customHeight="1">
      <c r="A22" s="1813"/>
      <c r="B22" s="1813"/>
      <c r="C22" s="1814"/>
      <c r="D22" s="1815"/>
      <c r="E22" s="1815"/>
      <c r="F22" s="1815"/>
      <c r="G22" s="1815"/>
      <c r="H22" s="1815"/>
      <c r="I22" s="1815"/>
      <c r="J22" s="1815"/>
    </row>
    <row r="23" spans="1:20" ht="12" customHeight="1">
      <c r="A23" s="1703" t="s">
        <v>1216</v>
      </c>
      <c r="B23" s="1704"/>
      <c r="C23" s="1705"/>
      <c r="D23" s="1706"/>
      <c r="E23" s="1706"/>
      <c r="F23" s="1706"/>
      <c r="G23" s="1706"/>
      <c r="H23" s="1706"/>
      <c r="I23" s="1706"/>
      <c r="J23" s="1706"/>
    </row>
    <row r="24" spans="1:20" s="1719" customFormat="1" ht="12" customHeight="1">
      <c r="A24" s="1717" t="s">
        <v>1217</v>
      </c>
      <c r="B24" s="1718">
        <v>39.5</v>
      </c>
      <c r="C24" s="1183">
        <v>39.966919611953301</v>
      </c>
      <c r="D24" s="1184">
        <v>44.888104458288396</v>
      </c>
      <c r="E24" s="1184">
        <v>40.6867656642954</v>
      </c>
      <c r="F24" s="1184">
        <v>41.186059458855404</v>
      </c>
      <c r="G24" s="1184">
        <v>41.755587262025799</v>
      </c>
      <c r="H24" s="1184">
        <v>42.1227479880258</v>
      </c>
      <c r="I24" s="1184">
        <v>39.2006281744397</v>
      </c>
      <c r="J24" s="1184">
        <v>38.002635228118997</v>
      </c>
    </row>
    <row r="25" spans="1:20" s="1719" customFormat="1" ht="12" customHeight="1">
      <c r="A25" s="1717" t="s">
        <v>1218</v>
      </c>
      <c r="B25" s="1718">
        <v>75</v>
      </c>
      <c r="C25" s="1183">
        <v>74.790390585099303</v>
      </c>
      <c r="D25" s="1184">
        <v>73.707042370960195</v>
      </c>
      <c r="E25" s="1184">
        <v>70.338372593681399</v>
      </c>
      <c r="F25" s="1184">
        <v>69.058626246558006</v>
      </c>
      <c r="G25" s="1184">
        <v>67.767674602300502</v>
      </c>
      <c r="H25" s="1184">
        <v>67.372650130717204</v>
      </c>
      <c r="I25" s="1184">
        <v>78.467927383237395</v>
      </c>
      <c r="J25" s="1184">
        <v>80.522085925254402</v>
      </c>
    </row>
    <row r="26" spans="1:20" s="1719" customFormat="1" ht="12" customHeight="1">
      <c r="A26" s="1720" t="s">
        <v>1282</v>
      </c>
      <c r="B26" s="1721">
        <v>17.2</v>
      </c>
      <c r="C26" s="1722">
        <v>16.594926317312499</v>
      </c>
      <c r="D26" s="1722">
        <v>16.371100069640299</v>
      </c>
      <c r="E26" s="1722">
        <v>15.062043701346099</v>
      </c>
      <c r="F26" s="1722">
        <v>12.0952044419186</v>
      </c>
      <c r="G26" s="1722">
        <v>13.651515231089201</v>
      </c>
      <c r="H26" s="1722">
        <v>12.372021464247499</v>
      </c>
      <c r="I26" s="1722">
        <v>12.810646351024499</v>
      </c>
      <c r="J26" s="1722">
        <v>14.0262863935084</v>
      </c>
    </row>
    <row r="27" spans="1:20" ht="7.5" customHeight="1"/>
    <row r="28" spans="1:20" ht="12.75" customHeight="1">
      <c r="A28" s="2456" t="s">
        <v>1226</v>
      </c>
      <c r="B28" s="2456"/>
      <c r="C28" s="2456"/>
      <c r="D28" s="2456"/>
      <c r="E28" s="2456"/>
      <c r="F28" s="2456"/>
      <c r="G28" s="2456"/>
      <c r="H28" s="2456"/>
      <c r="I28" s="2456"/>
      <c r="J28" s="2456"/>
      <c r="M28" s="1744"/>
    </row>
    <row r="29" spans="1:20" ht="20.25" customHeight="1">
      <c r="A29" s="2456" t="s">
        <v>1283</v>
      </c>
      <c r="B29" s="2456"/>
      <c r="C29" s="2456"/>
      <c r="D29" s="2456"/>
      <c r="E29" s="2456"/>
      <c r="F29" s="2456"/>
      <c r="G29" s="2456"/>
      <c r="H29" s="2456"/>
      <c r="I29" s="2456"/>
      <c r="J29" s="2456"/>
    </row>
    <row r="30" spans="1:20" s="1742" customFormat="1" ht="10.5" customHeight="1">
      <c r="A30" s="2615" t="s">
        <v>1284</v>
      </c>
      <c r="B30" s="2615"/>
      <c r="C30" s="2615"/>
      <c r="D30" s="2615"/>
      <c r="E30" s="2615"/>
      <c r="F30" s="2615"/>
      <c r="G30" s="2615"/>
      <c r="H30" s="2615"/>
      <c r="I30" s="2615"/>
      <c r="J30" s="2615"/>
      <c r="K30" s="1740"/>
      <c r="L30" s="1740"/>
      <c r="M30" s="1740"/>
      <c r="N30" s="1740"/>
      <c r="O30" s="1740"/>
      <c r="P30" s="1741"/>
      <c r="Q30" s="1741"/>
      <c r="R30" s="1741"/>
      <c r="S30" s="1741"/>
      <c r="T30" s="1012"/>
    </row>
    <row r="31" spans="1:20" ht="12.75" customHeight="1">
      <c r="A31" s="2456" t="s">
        <v>1285</v>
      </c>
      <c r="B31" s="2456"/>
      <c r="C31" s="2456"/>
      <c r="D31" s="2456"/>
      <c r="E31" s="2456"/>
      <c r="F31" s="2456"/>
      <c r="G31" s="2456"/>
      <c r="H31" s="2456"/>
      <c r="I31" s="2456"/>
      <c r="J31" s="2456"/>
    </row>
    <row r="32" spans="1:20" s="1052" customFormat="1" ht="22.5" customHeight="1">
      <c r="A32" s="1394"/>
      <c r="B32" s="1675"/>
      <c r="C32" s="1675"/>
      <c r="D32" s="1675"/>
      <c r="E32" s="1675"/>
      <c r="F32" s="1675"/>
      <c r="G32" s="1676"/>
      <c r="H32" s="1675"/>
      <c r="I32" s="1675"/>
      <c r="J32" s="1675"/>
    </row>
    <row r="33" spans="1:15" s="8" customFormat="1" ht="18.75" customHeight="1">
      <c r="A33" s="1557" t="s">
        <v>1286</v>
      </c>
    </row>
    <row r="34" spans="1:15" s="1120" customFormat="1" ht="21.75" customHeight="1">
      <c r="A34" s="1118"/>
      <c r="B34" s="1118"/>
      <c r="C34" s="1118"/>
      <c r="D34" s="1118"/>
      <c r="E34" s="1118"/>
      <c r="F34" s="1118"/>
      <c r="G34" s="1118"/>
      <c r="H34" s="1118"/>
      <c r="I34" s="1118"/>
      <c r="J34" s="1118"/>
      <c r="K34" s="1745"/>
      <c r="L34" s="1746"/>
    </row>
    <row r="35" spans="1:15" s="1120" customFormat="1" ht="21.75" customHeight="1">
      <c r="A35" s="1118"/>
      <c r="B35" s="1118"/>
      <c r="C35" s="1118"/>
      <c r="D35" s="1118"/>
      <c r="E35" s="1118"/>
      <c r="F35" s="1118"/>
      <c r="G35" s="1118"/>
      <c r="H35" s="1118"/>
      <c r="I35" s="1118"/>
      <c r="J35" s="1118"/>
      <c r="L35" s="1746"/>
    </row>
    <row r="36" spans="1:15" s="1120" customFormat="1" ht="21.75" customHeight="1">
      <c r="A36" s="1118"/>
      <c r="B36" s="1118"/>
      <c r="C36" s="1118"/>
      <c r="D36" s="1118"/>
      <c r="E36" s="1118"/>
      <c r="F36" s="1118"/>
      <c r="G36" s="1118"/>
      <c r="H36" s="1118"/>
      <c r="I36" s="1118"/>
      <c r="J36" s="1118"/>
      <c r="L36" s="1746"/>
    </row>
    <row r="37" spans="1:15" s="1120" customFormat="1" ht="21.75" customHeight="1">
      <c r="A37" s="1118"/>
      <c r="B37" s="1118"/>
      <c r="C37" s="1118"/>
      <c r="D37" s="1118"/>
      <c r="E37" s="1118"/>
      <c r="F37" s="1118"/>
      <c r="G37" s="1118"/>
      <c r="H37" s="1118"/>
      <c r="I37" s="1118"/>
      <c r="J37" s="1118"/>
      <c r="L37" s="1746"/>
    </row>
    <row r="38" spans="1:15" s="1120" customFormat="1" ht="21.75" customHeight="1">
      <c r="A38" s="1118"/>
      <c r="B38" s="1118"/>
      <c r="C38" s="1118"/>
      <c r="D38" s="1118"/>
      <c r="E38" s="1118"/>
      <c r="F38" s="1118"/>
      <c r="G38" s="1118"/>
      <c r="H38" s="1118"/>
      <c r="I38" s="1118"/>
      <c r="J38" s="1118"/>
      <c r="L38" s="1746"/>
    </row>
    <row r="39" spans="1:15" s="1120" customFormat="1" ht="21.75" customHeight="1">
      <c r="A39" s="1118"/>
      <c r="B39" s="1118"/>
      <c r="C39" s="1118"/>
      <c r="D39" s="1118"/>
      <c r="E39" s="1118"/>
      <c r="F39" s="1118"/>
      <c r="G39" s="1118"/>
      <c r="H39" s="1118"/>
      <c r="I39" s="1118"/>
      <c r="J39" s="1118"/>
      <c r="L39" s="1746"/>
    </row>
    <row r="40" spans="1:15" s="1120" customFormat="1" ht="21.75" customHeight="1">
      <c r="A40" s="1118"/>
      <c r="B40" s="1118"/>
      <c r="C40" s="1118"/>
      <c r="D40" s="1118"/>
      <c r="E40" s="1118"/>
      <c r="F40" s="1118"/>
      <c r="G40" s="1118"/>
      <c r="H40" s="1118"/>
      <c r="I40" s="1118"/>
      <c r="J40" s="1118"/>
      <c r="L40" s="1746"/>
    </row>
    <row r="41" spans="1:15" s="1120" customFormat="1" ht="21.75" customHeight="1">
      <c r="A41" s="1118"/>
      <c r="B41" s="1118"/>
      <c r="C41" s="1118"/>
      <c r="D41" s="1118"/>
      <c r="E41" s="1118"/>
      <c r="F41" s="1118"/>
      <c r="G41" s="1118"/>
      <c r="H41" s="1118"/>
      <c r="I41" s="1118"/>
      <c r="J41" s="1118"/>
      <c r="L41" s="1746"/>
    </row>
    <row r="42" spans="1:15" s="1120" customFormat="1" ht="21.75" customHeight="1">
      <c r="A42" s="1118"/>
      <c r="B42" s="1118"/>
      <c r="C42" s="1118"/>
      <c r="D42" s="1118"/>
      <c r="E42" s="1118"/>
      <c r="F42" s="1118"/>
      <c r="G42" s="1118"/>
      <c r="H42" s="1118"/>
      <c r="I42" s="1118"/>
      <c r="J42" s="1118"/>
      <c r="L42" s="1746"/>
    </row>
    <row r="43" spans="1:15" s="1120" customFormat="1" ht="21.75" customHeight="1">
      <c r="A43" s="1118"/>
      <c r="B43" s="1118"/>
      <c r="C43" s="1118"/>
      <c r="D43" s="1118"/>
      <c r="E43" s="1118"/>
      <c r="F43" s="1118"/>
      <c r="G43" s="1118"/>
      <c r="H43" s="1118"/>
      <c r="I43" s="1118"/>
      <c r="J43" s="1118"/>
      <c r="L43" s="1746"/>
    </row>
    <row r="44" spans="1:15" s="1120" customFormat="1" ht="21.75" customHeight="1">
      <c r="A44" s="1118"/>
      <c r="B44" s="1118"/>
      <c r="C44" s="1118"/>
      <c r="D44" s="1118"/>
      <c r="E44" s="1118"/>
      <c r="F44" s="1118"/>
      <c r="G44" s="1118"/>
      <c r="H44" s="1118"/>
      <c r="I44" s="1118"/>
      <c r="J44" s="1118"/>
      <c r="L44" s="1746"/>
    </row>
    <row r="45" spans="1:15" s="1120" customFormat="1" ht="21.75" customHeight="1">
      <c r="A45" s="1118"/>
      <c r="B45" s="1118"/>
      <c r="C45" s="1118"/>
      <c r="D45" s="1118"/>
      <c r="E45" s="1118"/>
      <c r="F45" s="1118"/>
      <c r="G45" s="1118"/>
      <c r="H45" s="1118"/>
      <c r="I45" s="1118"/>
      <c r="J45" s="1118"/>
      <c r="L45" s="1746"/>
    </row>
    <row r="46" spans="1:15" s="1120" customFormat="1" ht="18" customHeight="1">
      <c r="A46" s="1118"/>
      <c r="B46" s="1118"/>
      <c r="C46" s="1118"/>
      <c r="D46" s="1118"/>
      <c r="E46" s="1118"/>
      <c r="F46" s="1118"/>
      <c r="G46" s="1118"/>
      <c r="H46" s="1118"/>
      <c r="I46" s="1118"/>
      <c r="J46" s="1118"/>
      <c r="L46" s="1746"/>
    </row>
    <row r="47" spans="1:15" s="853" customFormat="1" ht="22.7" customHeight="1">
      <c r="A47" s="2475" t="s">
        <v>1230</v>
      </c>
      <c r="B47" s="2475"/>
      <c r="C47" s="2475"/>
      <c r="D47" s="2475"/>
      <c r="E47" s="2475"/>
      <c r="F47" s="2475"/>
      <c r="G47" s="2475"/>
      <c r="H47" s="2475"/>
      <c r="I47" s="2475"/>
      <c r="J47" s="2475"/>
      <c r="K47" s="833"/>
      <c r="L47" s="833"/>
      <c r="M47" s="833"/>
      <c r="N47" s="833"/>
      <c r="O47" s="833"/>
    </row>
    <row r="48" spans="1:15" s="853" customFormat="1" ht="12.75" customHeight="1">
      <c r="A48" s="1674"/>
      <c r="B48" s="1674"/>
      <c r="C48" s="1674"/>
      <c r="D48" s="1674"/>
      <c r="E48" s="1674"/>
      <c r="F48" s="1674"/>
      <c r="G48" s="1674"/>
      <c r="H48" s="1674"/>
      <c r="I48" s="1674"/>
      <c r="J48" s="1674"/>
      <c r="K48" s="833"/>
      <c r="L48" s="833"/>
      <c r="M48" s="833"/>
      <c r="N48" s="833"/>
      <c r="O48" s="833"/>
    </row>
    <row r="49" spans="1:15" s="8" customFormat="1" ht="18.75" customHeight="1">
      <c r="A49" s="1557" t="s">
        <v>1287</v>
      </c>
    </row>
    <row r="50" spans="1:15" s="853" customFormat="1" ht="12.75" customHeight="1">
      <c r="A50" s="1674"/>
      <c r="B50" s="1674"/>
      <c r="C50" s="1674"/>
      <c r="D50" s="1674"/>
      <c r="E50" s="1674"/>
      <c r="F50" s="1674"/>
      <c r="G50" s="1674"/>
      <c r="H50" s="1674"/>
      <c r="I50" s="1674"/>
      <c r="J50" s="1674"/>
      <c r="K50" s="833"/>
      <c r="L50" s="833"/>
      <c r="M50" s="833"/>
      <c r="N50" s="833"/>
      <c r="O50" s="833"/>
    </row>
    <row r="51" spans="1:15" s="853" customFormat="1" ht="12.75" customHeight="1">
      <c r="A51" s="1674"/>
      <c r="B51" s="1674"/>
      <c r="C51" s="1674"/>
      <c r="D51" s="1674"/>
      <c r="E51" s="1674"/>
      <c r="F51" s="1674"/>
      <c r="G51" s="1674"/>
      <c r="H51" s="1674"/>
      <c r="I51" s="1674"/>
      <c r="J51" s="1674"/>
      <c r="K51" s="833"/>
      <c r="L51" s="833"/>
      <c r="M51" s="833"/>
      <c r="N51" s="833"/>
      <c r="O51" s="833"/>
    </row>
    <row r="52" spans="1:15" s="853" customFormat="1" ht="12.75" customHeight="1">
      <c r="A52" s="1674"/>
      <c r="B52" s="1674"/>
      <c r="C52" s="1674"/>
      <c r="D52" s="1674"/>
      <c r="E52" s="1674"/>
      <c r="F52" s="1674"/>
      <c r="G52" s="1674"/>
      <c r="H52" s="1674"/>
      <c r="I52" s="1674"/>
      <c r="J52" s="1674"/>
      <c r="K52" s="833"/>
      <c r="L52" s="833"/>
      <c r="M52" s="833"/>
      <c r="N52" s="833"/>
      <c r="O52" s="833"/>
    </row>
    <row r="53" spans="1:15" s="853" customFormat="1" ht="12.75" customHeight="1">
      <c r="A53" s="1674"/>
      <c r="B53" s="1674"/>
      <c r="C53" s="1674"/>
      <c r="D53" s="1674"/>
      <c r="E53" s="1674"/>
      <c r="F53" s="1674"/>
      <c r="G53" s="1674"/>
      <c r="H53" s="1674"/>
      <c r="I53" s="1674"/>
      <c r="J53" s="1674"/>
      <c r="K53" s="833"/>
      <c r="L53" s="833"/>
      <c r="M53" s="833"/>
      <c r="N53" s="833"/>
      <c r="O53" s="833"/>
    </row>
    <row r="54" spans="1:15" s="853" customFormat="1" ht="12.75" customHeight="1">
      <c r="A54" s="1674"/>
      <c r="B54" s="1674"/>
      <c r="C54" s="1674"/>
      <c r="D54" s="1674"/>
      <c r="E54" s="1674"/>
      <c r="F54" s="1674"/>
      <c r="G54" s="1674"/>
      <c r="H54" s="1674"/>
      <c r="I54" s="1674"/>
      <c r="J54" s="1674"/>
      <c r="K54" s="833"/>
      <c r="L54" s="833"/>
      <c r="M54" s="833"/>
      <c r="N54" s="833"/>
      <c r="O54" s="833"/>
    </row>
    <row r="55" spans="1:15" s="853" customFormat="1" ht="12.75" customHeight="1">
      <c r="A55" s="1674"/>
      <c r="B55" s="1674"/>
      <c r="C55" s="1674"/>
      <c r="D55" s="1674"/>
      <c r="E55" s="1674"/>
      <c r="F55" s="1674"/>
      <c r="G55" s="1674"/>
      <c r="H55" s="1674"/>
      <c r="I55" s="1674"/>
      <c r="J55" s="1674"/>
      <c r="K55" s="833"/>
      <c r="L55" s="833"/>
      <c r="M55" s="833"/>
      <c r="N55" s="833"/>
      <c r="O55" s="833"/>
    </row>
    <row r="56" spans="1:15" s="853" customFormat="1" ht="12.75" customHeight="1">
      <c r="A56" s="1674"/>
      <c r="B56" s="1674"/>
      <c r="C56" s="1674"/>
      <c r="D56" s="1674"/>
      <c r="E56" s="1674"/>
      <c r="F56" s="1674"/>
      <c r="G56" s="1674"/>
      <c r="H56" s="1674"/>
      <c r="I56" s="1674"/>
      <c r="J56" s="1674"/>
      <c r="K56" s="833"/>
      <c r="L56" s="833"/>
      <c r="M56" s="833"/>
      <c r="N56" s="833"/>
      <c r="O56" s="833"/>
    </row>
    <row r="57" spans="1:15" s="853" customFormat="1" ht="12.75" customHeight="1">
      <c r="A57" s="1674"/>
      <c r="B57" s="1674"/>
      <c r="C57" s="1674"/>
      <c r="D57" s="1674"/>
      <c r="E57" s="1674"/>
      <c r="F57" s="1674"/>
      <c r="G57" s="1674"/>
      <c r="H57" s="1674"/>
      <c r="I57" s="1674"/>
      <c r="J57" s="1674"/>
      <c r="K57" s="833"/>
      <c r="L57" s="833"/>
      <c r="M57" s="833"/>
      <c r="N57" s="833"/>
      <c r="O57" s="833"/>
    </row>
    <row r="58" spans="1:15" s="853" customFormat="1" ht="12.75" customHeight="1">
      <c r="A58" s="1674"/>
      <c r="B58" s="1674"/>
      <c r="C58" s="1674"/>
      <c r="D58" s="1674"/>
      <c r="E58" s="1674"/>
      <c r="F58" s="1674"/>
      <c r="G58" s="1674"/>
      <c r="H58" s="1674"/>
      <c r="I58" s="1674"/>
      <c r="J58" s="1674"/>
      <c r="K58" s="833"/>
      <c r="L58" s="833"/>
      <c r="M58" s="833"/>
      <c r="N58" s="833"/>
      <c r="O58" s="833"/>
    </row>
    <row r="59" spans="1:15" s="853" customFormat="1" ht="12.75" customHeight="1">
      <c r="A59" s="1674"/>
      <c r="B59" s="1674"/>
      <c r="C59" s="1674"/>
      <c r="D59" s="1674"/>
      <c r="E59" s="1674"/>
      <c r="F59" s="1674"/>
      <c r="G59" s="1674"/>
      <c r="H59" s="1674"/>
      <c r="I59" s="1674"/>
      <c r="J59" s="1674"/>
      <c r="K59" s="833"/>
      <c r="L59" s="833"/>
      <c r="M59" s="833"/>
      <c r="N59" s="833"/>
      <c r="O59" s="833"/>
    </row>
    <row r="60" spans="1:15" s="853" customFormat="1" ht="12.75" customHeight="1">
      <c r="A60" s="1674"/>
      <c r="B60" s="1674"/>
      <c r="C60" s="1674"/>
      <c r="D60" s="1674"/>
      <c r="E60" s="1674"/>
      <c r="F60" s="1674"/>
      <c r="G60" s="1674"/>
      <c r="H60" s="1674"/>
      <c r="I60" s="1674"/>
      <c r="J60" s="1674"/>
      <c r="K60" s="833"/>
      <c r="L60" s="833"/>
      <c r="M60" s="833"/>
      <c r="N60" s="833"/>
      <c r="O60" s="833"/>
    </row>
    <row r="61" spans="1:15" s="853" customFormat="1" ht="12.75" customHeight="1">
      <c r="A61" s="1674"/>
      <c r="B61" s="1674"/>
      <c r="C61" s="1674"/>
      <c r="D61" s="1674"/>
      <c r="E61" s="1674"/>
      <c r="F61" s="1674"/>
      <c r="G61" s="1674"/>
      <c r="H61" s="1674"/>
      <c r="I61" s="1674"/>
      <c r="J61" s="1674"/>
      <c r="K61" s="833"/>
      <c r="L61" s="833"/>
      <c r="M61" s="833"/>
      <c r="N61" s="833"/>
      <c r="O61" s="833"/>
    </row>
    <row r="62" spans="1:15" s="853" customFormat="1" ht="12.75" customHeight="1">
      <c r="A62" s="1674"/>
      <c r="B62" s="1674"/>
      <c r="C62" s="1674"/>
      <c r="D62" s="1674"/>
      <c r="E62" s="1674"/>
      <c r="F62" s="1674"/>
      <c r="G62" s="1674"/>
      <c r="H62" s="1674"/>
      <c r="I62" s="1674"/>
      <c r="J62" s="1674"/>
      <c r="K62" s="833"/>
      <c r="L62" s="833"/>
      <c r="M62" s="833"/>
      <c r="N62" s="833"/>
      <c r="O62" s="833"/>
    </row>
    <row r="63" spans="1:15" s="853" customFormat="1" ht="12.75" customHeight="1">
      <c r="A63" s="1674"/>
      <c r="B63" s="1674"/>
      <c r="C63" s="1674"/>
      <c r="D63" s="1674"/>
      <c r="E63" s="1674"/>
      <c r="F63" s="1674"/>
      <c r="G63" s="1674"/>
      <c r="H63" s="1674"/>
      <c r="I63" s="1674"/>
      <c r="J63" s="1674"/>
      <c r="K63" s="833"/>
      <c r="L63" s="833"/>
      <c r="M63" s="833"/>
      <c r="N63" s="833"/>
      <c r="O63" s="833"/>
    </row>
    <row r="64" spans="1:15" s="853" customFormat="1" ht="12.75" customHeight="1">
      <c r="A64" s="1674"/>
      <c r="B64" s="1674"/>
      <c r="C64" s="1674"/>
      <c r="D64" s="1674"/>
      <c r="E64" s="1674"/>
      <c r="F64" s="1674"/>
      <c r="G64" s="1674"/>
      <c r="H64" s="1674"/>
      <c r="I64" s="1674"/>
      <c r="J64" s="1674"/>
      <c r="K64" s="833"/>
      <c r="L64" s="833"/>
      <c r="M64" s="833"/>
      <c r="N64" s="833"/>
      <c r="O64" s="833"/>
    </row>
    <row r="65" spans="1:15" s="853" customFormat="1" ht="12.75" customHeight="1">
      <c r="A65" s="1674"/>
      <c r="B65" s="1674"/>
      <c r="C65" s="1674"/>
      <c r="D65" s="1674"/>
      <c r="E65" s="1674"/>
      <c r="F65" s="1674"/>
      <c r="G65" s="1674"/>
      <c r="H65" s="1674"/>
      <c r="I65" s="1674"/>
      <c r="J65" s="1674"/>
      <c r="K65" s="833"/>
      <c r="L65" s="833"/>
      <c r="M65" s="833"/>
      <c r="N65" s="833"/>
      <c r="O65" s="833"/>
    </row>
    <row r="66" spans="1:15" s="853" customFormat="1" ht="12.75" customHeight="1">
      <c r="A66" s="1674"/>
      <c r="B66" s="1674"/>
      <c r="C66" s="1674"/>
      <c r="D66" s="1674"/>
      <c r="E66" s="1674"/>
      <c r="F66" s="1674"/>
      <c r="G66" s="1674"/>
      <c r="H66" s="1674"/>
      <c r="I66" s="1674"/>
      <c r="J66" s="1674"/>
      <c r="K66" s="833"/>
      <c r="L66" s="833"/>
      <c r="M66" s="833"/>
      <c r="N66" s="833"/>
      <c r="O66" s="833"/>
    </row>
    <row r="67" spans="1:15" s="853" customFormat="1" ht="12.75" customHeight="1">
      <c r="A67" s="1674"/>
      <c r="B67" s="1674"/>
      <c r="C67" s="1674"/>
      <c r="D67" s="1674"/>
      <c r="E67" s="1674"/>
      <c r="F67" s="1674"/>
      <c r="G67" s="1674"/>
      <c r="H67" s="1674"/>
      <c r="I67" s="1674"/>
      <c r="J67" s="1674"/>
      <c r="K67" s="833"/>
      <c r="L67" s="833"/>
      <c r="M67" s="833"/>
      <c r="N67" s="833"/>
      <c r="O67" s="833"/>
    </row>
    <row r="68" spans="1:15" ht="19.5" customHeight="1"/>
    <row r="69" spans="1:15" s="8" customFormat="1" ht="18.75" customHeight="1">
      <c r="A69" s="1557" t="s">
        <v>1288</v>
      </c>
    </row>
    <row r="70" spans="1:15" s="8" customFormat="1" ht="7.5" customHeight="1"/>
    <row r="71" spans="1:15" s="1023" customFormat="1" ht="13.5" customHeight="1">
      <c r="A71" s="1677"/>
      <c r="B71" s="155" t="s">
        <v>289</v>
      </c>
      <c r="C71" s="113" t="s">
        <v>290</v>
      </c>
      <c r="D71" s="1748" t="s">
        <v>291</v>
      </c>
      <c r="E71" s="1748" t="s">
        <v>292</v>
      </c>
      <c r="F71" s="1748" t="s">
        <v>293</v>
      </c>
      <c r="G71" s="1748" t="s">
        <v>294</v>
      </c>
      <c r="H71" s="1748" t="s">
        <v>295</v>
      </c>
      <c r="I71" s="1748" t="s">
        <v>296</v>
      </c>
      <c r="J71" s="1748" t="s">
        <v>297</v>
      </c>
      <c r="L71" s="1678"/>
    </row>
    <row r="72" spans="1:15" s="1023" customFormat="1" ht="13.5" customHeight="1">
      <c r="A72" s="1749" t="s">
        <v>1233</v>
      </c>
      <c r="B72" s="1750" t="s">
        <v>1234</v>
      </c>
      <c r="C72" s="1748" t="s">
        <v>1234</v>
      </c>
      <c r="D72" s="1748"/>
      <c r="E72" s="1748"/>
      <c r="F72" s="1748"/>
      <c r="G72" s="1748"/>
      <c r="H72" s="1748"/>
      <c r="I72" s="1748"/>
      <c r="J72" s="1748"/>
      <c r="L72" s="1678"/>
    </row>
    <row r="73" spans="1:15" s="1176" customFormat="1" ht="12" customHeight="1">
      <c r="A73" s="1751" t="s">
        <v>1289</v>
      </c>
      <c r="B73" s="1693">
        <v>273.96781490328499</v>
      </c>
      <c r="C73" s="1694">
        <v>270.75537355698498</v>
      </c>
      <c r="D73" s="1695">
        <v>265.25535675910601</v>
      </c>
      <c r="E73" s="1695">
        <v>260.259259853576</v>
      </c>
      <c r="F73" s="1695">
        <v>256.99582706625597</v>
      </c>
      <c r="G73" s="1695">
        <v>253.20160025154502</v>
      </c>
      <c r="H73" s="1695">
        <v>244.27615560363299</v>
      </c>
      <c r="I73" s="1695">
        <v>217.55126648646015</v>
      </c>
      <c r="J73" s="1695">
        <v>214.40672051251812</v>
      </c>
    </row>
    <row r="74" spans="1:15" s="1176" customFormat="1" ht="12" customHeight="1">
      <c r="A74" s="1751" t="s">
        <v>1290</v>
      </c>
      <c r="B74" s="1693">
        <v>208.160847781196</v>
      </c>
      <c r="C74" s="1694">
        <v>204.904175357253</v>
      </c>
      <c r="D74" s="1695">
        <v>197.74978243000001</v>
      </c>
      <c r="E74" s="1695">
        <v>185.17584189282599</v>
      </c>
      <c r="F74" s="1695">
        <v>179.11009581913098</v>
      </c>
      <c r="G74" s="1695">
        <v>173.28414543000002</v>
      </c>
      <c r="H74" s="1695">
        <v>170.16454705000001</v>
      </c>
      <c r="I74" s="1695">
        <v>171.92622501568977</v>
      </c>
      <c r="J74" s="1695">
        <v>174.64943844658688</v>
      </c>
    </row>
    <row r="75" spans="1:15" s="1023" customFormat="1" ht="13.5" customHeight="1">
      <c r="A75" s="1749" t="s">
        <v>1237</v>
      </c>
      <c r="B75" s="1752"/>
      <c r="C75" s="1753"/>
      <c r="D75" s="1753"/>
      <c r="E75" s="1753"/>
      <c r="F75" s="1753"/>
      <c r="G75" s="1753"/>
      <c r="H75" s="1753"/>
      <c r="I75" s="1753"/>
      <c r="J75" s="1753"/>
      <c r="L75" s="1678"/>
    </row>
    <row r="76" spans="1:15" s="1176" customFormat="1" ht="12" customHeight="1">
      <c r="A76" s="1751" t="s">
        <v>563</v>
      </c>
      <c r="B76" s="1693">
        <v>1790.0971147799999</v>
      </c>
      <c r="C76" s="1694">
        <v>1768.5231272799999</v>
      </c>
      <c r="D76" s="1695">
        <v>1680.68179992</v>
      </c>
      <c r="E76" s="1695">
        <v>1671.5302971900001</v>
      </c>
      <c r="F76" s="1695">
        <v>1711.44628573</v>
      </c>
      <c r="G76" s="1695">
        <v>1651.1313274000001</v>
      </c>
      <c r="H76" s="1695">
        <v>1577.5775678699999</v>
      </c>
      <c r="I76" s="1695">
        <v>1290.7021399999996</v>
      </c>
      <c r="J76" s="1695">
        <v>1303.282474798629</v>
      </c>
    </row>
    <row r="77" spans="1:15" s="1176" customFormat="1" ht="12" customHeight="1">
      <c r="A77" s="1754" t="s">
        <v>564</v>
      </c>
      <c r="B77" s="1684">
        <v>157.41682</v>
      </c>
      <c r="C77" s="1685">
        <v>176.59038000000001</v>
      </c>
      <c r="D77" s="1686">
        <v>206.51632000000001</v>
      </c>
      <c r="E77" s="1686">
        <v>204.56923999999998</v>
      </c>
      <c r="F77" s="1686">
        <v>172.56908999999999</v>
      </c>
      <c r="G77" s="1686">
        <v>165.54060000000001</v>
      </c>
      <c r="H77" s="1686">
        <v>194.77673999999999</v>
      </c>
      <c r="I77" s="1686">
        <v>167.66848000000005</v>
      </c>
      <c r="J77" s="1686">
        <v>147.12535899999997</v>
      </c>
    </row>
    <row r="78" spans="1:15" s="1023" customFormat="1" ht="13.5" customHeight="1">
      <c r="A78" s="1749" t="s">
        <v>1238</v>
      </c>
      <c r="B78" s="1750" t="s">
        <v>1234</v>
      </c>
      <c r="C78" s="1748" t="s">
        <v>1234</v>
      </c>
      <c r="D78" s="1748"/>
      <c r="E78" s="1748"/>
      <c r="F78" s="1748"/>
      <c r="G78" s="1748"/>
      <c r="H78" s="1748"/>
      <c r="I78" s="1748"/>
      <c r="J78" s="1748"/>
      <c r="L78" s="1678"/>
    </row>
    <row r="79" spans="1:15" s="1176" customFormat="1" ht="12" customHeight="1">
      <c r="A79" s="1751" t="s">
        <v>563</v>
      </c>
      <c r="B79" s="1755">
        <v>2.5922810420718316</v>
      </c>
      <c r="C79" s="1756">
        <v>2.6199025105247071</v>
      </c>
      <c r="D79" s="1757">
        <v>2.569636479378159</v>
      </c>
      <c r="E79" s="1757">
        <v>2.5550612790280427</v>
      </c>
      <c r="F79" s="1757">
        <v>2.6492958530128479</v>
      </c>
      <c r="G79" s="1757">
        <v>2.6227377329388251</v>
      </c>
      <c r="H79" s="1757">
        <v>2.5974628142724532</v>
      </c>
      <c r="I79" s="1757">
        <v>2.3537994190706448</v>
      </c>
      <c r="J79" s="1757">
        <v>2.4115995735885098</v>
      </c>
    </row>
    <row r="80" spans="1:15" s="1176" customFormat="1" ht="12" customHeight="1">
      <c r="A80" s="1754" t="s">
        <v>564</v>
      </c>
      <c r="B80" s="1758">
        <v>0.30002477866661714</v>
      </c>
      <c r="C80" s="1759">
        <v>0.34567478793023132</v>
      </c>
      <c r="D80" s="1760">
        <v>0.42353442749569803</v>
      </c>
      <c r="E80" s="1760">
        <v>0.43949026735340291</v>
      </c>
      <c r="F80" s="1760">
        <v>0.38329768900171041</v>
      </c>
      <c r="G80" s="1760">
        <v>0.38422479638450951</v>
      </c>
      <c r="H80" s="1760">
        <v>0.46037073001013662</v>
      </c>
      <c r="I80" s="1760">
        <v>0.3869139042077564</v>
      </c>
      <c r="J80" s="1760">
        <v>0.33421457013396944</v>
      </c>
    </row>
    <row r="81" spans="1:15" ht="7.5" customHeight="1"/>
    <row r="82" spans="1:15" ht="12.75" customHeight="1">
      <c r="A82" s="2456" t="s">
        <v>1239</v>
      </c>
      <c r="B82" s="2456"/>
      <c r="C82" s="2456"/>
      <c r="D82" s="2456"/>
      <c r="E82" s="2456"/>
      <c r="F82" s="2456"/>
      <c r="G82" s="2456"/>
      <c r="H82" s="2456"/>
      <c r="I82" s="2456"/>
      <c r="J82" s="2456"/>
    </row>
    <row r="83" spans="1:15" ht="12.75" customHeight="1">
      <c r="A83" s="2456"/>
      <c r="B83" s="2456"/>
      <c r="C83" s="2456"/>
      <c r="D83" s="2456"/>
      <c r="E83" s="2456"/>
      <c r="F83" s="2456"/>
      <c r="G83" s="2456"/>
      <c r="H83" s="2456"/>
      <c r="I83" s="2456"/>
      <c r="J83" s="2456"/>
    </row>
    <row r="84" spans="1:15" s="853" customFormat="1" ht="12.75" customHeight="1">
      <c r="A84" s="1674"/>
      <c r="B84" s="1674"/>
      <c r="C84" s="1674"/>
      <c r="D84" s="1674"/>
      <c r="E84" s="1674"/>
      <c r="F84" s="1674"/>
      <c r="G84" s="1674"/>
      <c r="H84" s="1674"/>
      <c r="I84" s="1674"/>
      <c r="J84" s="1674"/>
      <c r="K84" s="833"/>
      <c r="L84" s="833"/>
      <c r="M84" s="833"/>
      <c r="N84" s="833"/>
      <c r="O84" s="833"/>
    </row>
    <row r="85" spans="1:15" s="853" customFormat="1" ht="12.75" customHeight="1">
      <c r="A85" s="1674"/>
      <c r="B85" s="1674"/>
      <c r="C85" s="1674"/>
      <c r="D85" s="1674"/>
      <c r="E85" s="1674"/>
      <c r="F85" s="1674"/>
      <c r="G85" s="1674"/>
      <c r="H85" s="1674"/>
      <c r="I85" s="1674"/>
      <c r="J85" s="1674"/>
      <c r="K85" s="833"/>
      <c r="L85" s="833"/>
      <c r="M85" s="833"/>
      <c r="N85" s="833"/>
      <c r="O85" s="833"/>
    </row>
    <row r="86" spans="1:15" s="853" customFormat="1" ht="12.75" customHeight="1">
      <c r="A86" s="1674"/>
      <c r="B86" s="1674"/>
      <c r="C86" s="1674"/>
      <c r="D86" s="1674"/>
      <c r="E86" s="1674"/>
      <c r="F86" s="1674"/>
      <c r="G86" s="1674"/>
      <c r="H86" s="1674"/>
      <c r="I86" s="1674"/>
      <c r="J86" s="1674"/>
      <c r="K86" s="833"/>
      <c r="L86" s="833"/>
      <c r="M86" s="833"/>
      <c r="N86" s="833"/>
      <c r="O86" s="833"/>
    </row>
    <row r="87" spans="1:15" s="853" customFormat="1" ht="12.75" customHeight="1">
      <c r="A87" s="1674"/>
      <c r="B87" s="1674"/>
      <c r="C87" s="1674"/>
      <c r="D87" s="1674"/>
      <c r="E87" s="1674"/>
      <c r="F87" s="1674"/>
      <c r="G87" s="1674"/>
      <c r="H87" s="1674"/>
      <c r="I87" s="1674"/>
      <c r="J87" s="1674"/>
      <c r="K87" s="833"/>
      <c r="L87" s="833"/>
      <c r="M87" s="833"/>
      <c r="N87" s="833"/>
      <c r="O87" s="833"/>
    </row>
    <row r="88" spans="1:15" s="853" customFormat="1" ht="12.75" customHeight="1">
      <c r="A88" s="1674"/>
      <c r="B88" s="1674"/>
      <c r="C88" s="1674"/>
      <c r="D88" s="1674"/>
      <c r="E88" s="1674"/>
      <c r="F88" s="1674"/>
      <c r="G88" s="1674"/>
      <c r="H88" s="1674"/>
      <c r="I88" s="1674"/>
      <c r="J88" s="1674"/>
      <c r="K88" s="833"/>
      <c r="L88" s="833"/>
      <c r="M88" s="833"/>
      <c r="N88" s="833"/>
      <c r="O88" s="833"/>
    </row>
    <row r="89" spans="1:15" s="853" customFormat="1" ht="12.75" customHeight="1">
      <c r="A89" s="1674"/>
      <c r="B89" s="1674"/>
      <c r="C89" s="1674"/>
      <c r="D89" s="1674"/>
      <c r="E89" s="1674"/>
      <c r="F89" s="1674"/>
      <c r="G89" s="1674"/>
      <c r="H89" s="1674"/>
      <c r="I89" s="1674"/>
      <c r="J89" s="1674"/>
      <c r="K89" s="833"/>
      <c r="L89" s="833"/>
      <c r="M89" s="833"/>
      <c r="N89" s="833"/>
      <c r="O89" s="833"/>
    </row>
    <row r="90" spans="1:15" s="853" customFormat="1" ht="12.75" customHeight="1">
      <c r="A90" s="1674"/>
      <c r="B90" s="1674"/>
      <c r="C90" s="1674"/>
      <c r="D90" s="1674"/>
      <c r="E90" s="1674"/>
      <c r="F90" s="1674"/>
      <c r="G90" s="1674"/>
      <c r="H90" s="1674"/>
      <c r="I90" s="1674"/>
      <c r="J90" s="1674"/>
      <c r="K90" s="833"/>
      <c r="L90" s="833"/>
      <c r="M90" s="833"/>
      <c r="N90" s="833"/>
      <c r="O90" s="833"/>
    </row>
    <row r="91" spans="1:15" s="853" customFormat="1" ht="12.75" customHeight="1">
      <c r="A91" s="1674"/>
      <c r="B91" s="1674"/>
      <c r="C91" s="1674"/>
      <c r="D91" s="1674"/>
      <c r="E91" s="1674"/>
      <c r="F91" s="1674"/>
      <c r="G91" s="1674"/>
      <c r="H91" s="1674"/>
      <c r="I91" s="1674"/>
      <c r="J91" s="1674"/>
      <c r="K91" s="833"/>
      <c r="L91" s="833"/>
      <c r="M91" s="833"/>
      <c r="N91" s="833"/>
      <c r="O91" s="833"/>
    </row>
    <row r="92" spans="1:15" s="853" customFormat="1" ht="12.75" customHeight="1">
      <c r="A92" s="1674"/>
      <c r="B92" s="1674"/>
      <c r="C92" s="1674"/>
      <c r="D92" s="1674"/>
      <c r="E92" s="1674"/>
      <c r="F92" s="1674"/>
      <c r="G92" s="1674"/>
      <c r="H92" s="1674"/>
      <c r="I92" s="1674"/>
      <c r="J92" s="1674"/>
      <c r="K92" s="833"/>
      <c r="L92" s="833"/>
      <c r="M92" s="833"/>
      <c r="N92" s="833"/>
      <c r="O92" s="833"/>
    </row>
    <row r="93" spans="1:15" s="853" customFormat="1" ht="12.75" customHeight="1">
      <c r="A93" s="1674"/>
      <c r="B93" s="1674"/>
      <c r="C93" s="1674"/>
      <c r="D93" s="1674"/>
      <c r="E93" s="1674"/>
      <c r="F93" s="1674"/>
      <c r="G93" s="1674"/>
      <c r="H93" s="1674"/>
      <c r="I93" s="1674"/>
      <c r="J93" s="1674"/>
      <c r="K93" s="833"/>
      <c r="L93" s="833"/>
      <c r="M93" s="833"/>
      <c r="N93" s="833"/>
      <c r="O93" s="833"/>
    </row>
    <row r="94" spans="1:15" s="853" customFormat="1" ht="12.75" customHeight="1">
      <c r="A94" s="1674"/>
      <c r="B94" s="1674"/>
      <c r="C94" s="1674"/>
      <c r="D94" s="1674"/>
      <c r="E94" s="1674"/>
      <c r="F94" s="1674"/>
      <c r="G94" s="1674"/>
      <c r="H94" s="1674"/>
      <c r="I94" s="1674"/>
      <c r="J94" s="1674"/>
      <c r="K94" s="833"/>
      <c r="L94" s="833"/>
      <c r="M94" s="833"/>
      <c r="N94" s="833"/>
      <c r="O94" s="833"/>
    </row>
    <row r="95" spans="1:15" s="853" customFormat="1" ht="12.75" customHeight="1">
      <c r="A95" s="1674"/>
      <c r="B95" s="1674"/>
      <c r="C95" s="1674"/>
      <c r="D95" s="1674"/>
      <c r="E95" s="1674"/>
      <c r="F95" s="1674"/>
      <c r="G95" s="1674"/>
      <c r="H95" s="1674"/>
      <c r="I95" s="1674"/>
      <c r="J95" s="1674"/>
      <c r="K95" s="833"/>
      <c r="L95" s="833"/>
      <c r="M95" s="833"/>
      <c r="N95" s="833"/>
      <c r="O95" s="833"/>
    </row>
    <row r="96" spans="1:15" s="853" customFormat="1" ht="12.75" customHeight="1">
      <c r="A96" s="1674"/>
      <c r="B96" s="1674"/>
      <c r="C96" s="1674"/>
      <c r="D96" s="1674"/>
      <c r="E96" s="1674"/>
      <c r="F96" s="1674"/>
      <c r="G96" s="1674"/>
      <c r="H96" s="1674"/>
      <c r="I96" s="1674"/>
      <c r="J96" s="1674"/>
      <c r="K96" s="833"/>
      <c r="L96" s="833"/>
      <c r="M96" s="833"/>
      <c r="N96" s="833"/>
      <c r="O96" s="833"/>
    </row>
    <row r="97" spans="1:15" s="853" customFormat="1" ht="12.75" customHeight="1">
      <c r="A97" s="1674"/>
      <c r="B97" s="1674"/>
      <c r="C97" s="1674"/>
      <c r="D97" s="1674"/>
      <c r="E97" s="1674"/>
      <c r="F97" s="1674"/>
      <c r="G97" s="1674"/>
      <c r="H97" s="1674"/>
      <c r="I97" s="1674"/>
      <c r="J97" s="1674"/>
      <c r="K97" s="833"/>
      <c r="L97" s="833"/>
      <c r="M97" s="833"/>
      <c r="N97" s="833"/>
      <c r="O97" s="833"/>
    </row>
    <row r="98" spans="1:15" s="853" customFormat="1" ht="12.75" customHeight="1">
      <c r="A98" s="1674"/>
      <c r="B98" s="1674"/>
      <c r="C98" s="1674"/>
      <c r="D98" s="1674"/>
      <c r="E98" s="1674"/>
      <c r="F98" s="1674"/>
      <c r="G98" s="1674"/>
      <c r="H98" s="1674"/>
      <c r="I98" s="1674"/>
      <c r="J98" s="1674"/>
      <c r="K98" s="833"/>
      <c r="L98" s="833"/>
      <c r="M98" s="833"/>
      <c r="N98" s="833"/>
      <c r="O98" s="833"/>
    </row>
    <row r="99" spans="1:15" s="853" customFormat="1" ht="12.75" customHeight="1">
      <c r="A99" s="1674"/>
      <c r="B99" s="1674"/>
      <c r="C99" s="1674"/>
      <c r="D99" s="1674"/>
      <c r="E99" s="1674"/>
      <c r="F99" s="1674"/>
      <c r="G99" s="1674"/>
      <c r="H99" s="1674"/>
      <c r="I99" s="1674"/>
      <c r="J99" s="1674"/>
      <c r="K99" s="833"/>
      <c r="L99" s="833"/>
      <c r="M99" s="833"/>
      <c r="N99" s="833"/>
      <c r="O99" s="833"/>
    </row>
    <row r="100" spans="1:15" s="853" customFormat="1" ht="12.75" customHeight="1">
      <c r="A100" s="1674"/>
      <c r="B100" s="1674"/>
      <c r="C100" s="1674"/>
      <c r="D100" s="1674"/>
      <c r="E100" s="1674"/>
      <c r="F100" s="1674"/>
      <c r="G100" s="1674"/>
      <c r="H100" s="1674"/>
      <c r="I100" s="1674"/>
      <c r="J100" s="1674"/>
      <c r="K100" s="833"/>
      <c r="L100" s="833"/>
      <c r="M100" s="833"/>
      <c r="N100" s="833"/>
      <c r="O100" s="833"/>
    </row>
    <row r="116" spans="1:4" ht="22.5" customHeight="1">
      <c r="A116" s="1127"/>
      <c r="B116" s="1127"/>
      <c r="C116" s="1127"/>
      <c r="D116" s="1127"/>
    </row>
    <row r="117" spans="1:4" ht="22.5" customHeight="1">
      <c r="A117" s="1127"/>
      <c r="B117" s="1127"/>
      <c r="C117" s="1127"/>
      <c r="D117" s="1127"/>
    </row>
    <row r="118" spans="1:4" ht="22.5" customHeight="1">
      <c r="A118" s="1816"/>
      <c r="B118" s="1816"/>
      <c r="C118" s="1816"/>
      <c r="D118" s="1816"/>
    </row>
    <row r="119" spans="1:4" ht="22.5" customHeight="1">
      <c r="A119" s="1816"/>
      <c r="B119" s="1816"/>
      <c r="C119" s="1816"/>
      <c r="D119" s="1816"/>
    </row>
    <row r="120" spans="1:4" ht="22.5" customHeight="1">
      <c r="A120" s="1239">
        <f>EAD!A436</f>
        <v>9</v>
      </c>
      <c r="B120" s="1239"/>
      <c r="C120" s="1240">
        <f>EAD!C463</f>
        <v>48.397992353690313</v>
      </c>
      <c r="D120" s="1816"/>
    </row>
    <row r="121" spans="1:4" ht="22.5" customHeight="1">
      <c r="A121" s="1239">
        <f>EAD!A437</f>
        <v>10</v>
      </c>
      <c r="B121" s="1239"/>
      <c r="C121" s="1240">
        <f>EAD!C464</f>
        <v>16.400971835137735</v>
      </c>
      <c r="D121" s="1816"/>
    </row>
    <row r="122" spans="1:4" ht="22.5" customHeight="1">
      <c r="A122" s="1239">
        <f>EAD!A438</f>
        <v>0</v>
      </c>
      <c r="B122" s="1239"/>
      <c r="C122" s="1240">
        <f>EAD!C465</f>
        <v>35.201035811171948</v>
      </c>
      <c r="D122" s="1816"/>
    </row>
    <row r="123" spans="1:4" ht="22.5" customHeight="1">
      <c r="A123" s="1816"/>
      <c r="B123" s="1816"/>
      <c r="C123" s="1816"/>
      <c r="D123" s="1816"/>
    </row>
  </sheetData>
  <mergeCells count="7">
    <mergeCell ref="A83:J83"/>
    <mergeCell ref="A28:J28"/>
    <mergeCell ref="A29:J29"/>
    <mergeCell ref="A30:J30"/>
    <mergeCell ref="A31:J31"/>
    <mergeCell ref="A47:J47"/>
    <mergeCell ref="A82:J82"/>
  </mergeCells>
  <pageMargins left="0.70866141732283472" right="0.70866141732283472" top="0.6692913385826772" bottom="0.59055118110236227" header="0.51181102362204722" footer="0.51181102362204722"/>
  <pageSetup paperSize="9" scale="46" fitToHeight="0" orientation="portrait" r:id="rId1"/>
  <headerFooter scaleWithDoc="0">
    <oddHeader>&amp;C&amp;8CHAPTER 2 SEGMENTAL REPORTING&amp;R&amp;8Small and medium-sized enterprises &amp;L&amp;"Arial"&amp;8FACT BOOK DNB - 3Q17</oddHeader>
  </headerFooter>
  <rowBreaks count="1" manualBreakCount="1">
    <brk id="31"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7"/>
  <sheetViews>
    <sheetView showGridLines="0" zoomScale="140" zoomScaleNormal="140" zoomScaleSheetLayoutView="90" workbookViewId="0"/>
  </sheetViews>
  <sheetFormatPr baseColWidth="10" defaultColWidth="10.85546875" defaultRowHeight="22.5" customHeight="1"/>
  <cols>
    <col min="1" max="1" width="35.28515625" style="1845" customWidth="1"/>
    <col min="2" max="2" width="6.42578125" style="1849" customWidth="1"/>
    <col min="3" max="10" width="6.42578125" style="1845" customWidth="1"/>
    <col min="11" max="16384" width="10.85546875" style="1845"/>
  </cols>
  <sheetData>
    <row r="1" spans="1:10" s="1052" customFormat="1" ht="22.5" customHeight="1">
      <c r="A1" s="1394"/>
      <c r="B1" s="1675"/>
      <c r="C1" s="1675"/>
      <c r="D1" s="1675"/>
      <c r="E1" s="1675"/>
      <c r="F1" s="1675"/>
      <c r="G1" s="1675"/>
      <c r="H1" s="1675"/>
      <c r="I1" s="1675"/>
      <c r="J1" s="1676"/>
    </row>
    <row r="2" spans="1:10" s="8" customFormat="1" ht="18.75" customHeight="1">
      <c r="A2" s="1557" t="s">
        <v>1291</v>
      </c>
    </row>
    <row r="3" spans="1:10" s="8" customFormat="1" ht="12" customHeight="1"/>
    <row r="4" spans="1:10" s="1818" customFormat="1" ht="13.5" customHeight="1">
      <c r="A4" s="1817" t="s">
        <v>288</v>
      </c>
      <c r="B4" s="155" t="s">
        <v>289</v>
      </c>
      <c r="C4" s="113" t="s">
        <v>290</v>
      </c>
      <c r="D4" s="1647" t="s">
        <v>291</v>
      </c>
      <c r="E4" s="1647" t="s">
        <v>292</v>
      </c>
      <c r="F4" s="1647" t="s">
        <v>293</v>
      </c>
      <c r="G4" s="1647" t="s">
        <v>294</v>
      </c>
      <c r="H4" s="1647" t="s">
        <v>295</v>
      </c>
      <c r="I4" s="1647" t="s">
        <v>296</v>
      </c>
      <c r="J4" s="1647" t="s">
        <v>297</v>
      </c>
    </row>
    <row r="5" spans="1:10" s="1818" customFormat="1" ht="12" customHeight="1">
      <c r="A5" s="1819" t="s">
        <v>131</v>
      </c>
      <c r="B5" s="1820">
        <v>3211.1590000000001</v>
      </c>
      <c r="C5" s="1821">
        <v>3330.3469086751397</v>
      </c>
      <c r="D5" s="1821">
        <v>3100.3881302555001</v>
      </c>
      <c r="E5" s="1821">
        <v>3297.4324141553398</v>
      </c>
      <c r="F5" s="1821">
        <v>3272.9423208984003</v>
      </c>
      <c r="G5" s="1821">
        <v>3230.5969836984</v>
      </c>
      <c r="H5" s="1821">
        <v>3382.3252677238997</v>
      </c>
      <c r="I5" s="1821">
        <v>3929.2393787751994</v>
      </c>
      <c r="J5" s="1821">
        <v>3907.9335946964002</v>
      </c>
    </row>
    <row r="6" spans="1:10" s="1818" customFormat="1" ht="12" customHeight="1">
      <c r="A6" s="1822" t="s">
        <v>134</v>
      </c>
      <c r="B6" s="1823">
        <v>1531.1659999999999</v>
      </c>
      <c r="C6" s="1824">
        <v>1524.0176701533601</v>
      </c>
      <c r="D6" s="1824">
        <v>1449.12008197662</v>
      </c>
      <c r="E6" s="1824">
        <v>1487.75948625052</v>
      </c>
      <c r="F6" s="1824">
        <v>1642.76210043693</v>
      </c>
      <c r="G6" s="1824">
        <v>1610.6330312411899</v>
      </c>
      <c r="H6" s="1824">
        <v>1275.3136377731998</v>
      </c>
      <c r="I6" s="1824">
        <v>1358.1069979966098</v>
      </c>
      <c r="J6" s="1824">
        <v>1429.3124406232903</v>
      </c>
    </row>
    <row r="7" spans="1:10" s="1818" customFormat="1" ht="12" customHeight="1">
      <c r="A7" s="1825" t="s">
        <v>304</v>
      </c>
      <c r="B7" s="1826">
        <v>4742.3249999999998</v>
      </c>
      <c r="C7" s="1827">
        <v>4854.3645788284994</v>
      </c>
      <c r="D7" s="1827">
        <v>4549.5082122321201</v>
      </c>
      <c r="E7" s="1827">
        <v>4785.19190040586</v>
      </c>
      <c r="F7" s="1827">
        <v>4915.7044213353302</v>
      </c>
      <c r="G7" s="1827">
        <v>4841.2300149395905</v>
      </c>
      <c r="H7" s="1827">
        <v>4657.6389054971005</v>
      </c>
      <c r="I7" s="1827">
        <v>5287.3463767718094</v>
      </c>
      <c r="J7" s="1827">
        <v>5337.2460353196902</v>
      </c>
    </row>
    <row r="8" spans="1:10" s="1818" customFormat="1" ht="12" customHeight="1">
      <c r="A8" s="1825" t="s">
        <v>660</v>
      </c>
      <c r="B8" s="1828">
        <v>-1896.444</v>
      </c>
      <c r="C8" s="1829">
        <v>-2026.9408408391498</v>
      </c>
      <c r="D8" s="1829">
        <v>-1907.32008852272</v>
      </c>
      <c r="E8" s="1829">
        <v>-1823.3980766469799</v>
      </c>
      <c r="F8" s="1829">
        <v>-1780.8479532807901</v>
      </c>
      <c r="G8" s="1829">
        <v>-1803.1782335463201</v>
      </c>
      <c r="H8" s="1829">
        <v>-1868.6515933936398</v>
      </c>
      <c r="I8" s="1829">
        <v>-2201.5717221264313</v>
      </c>
      <c r="J8" s="1829">
        <v>-2042.5014994272694</v>
      </c>
    </row>
    <row r="9" spans="1:10" s="1818" customFormat="1" ht="12" customHeight="1">
      <c r="A9" s="1830" t="s">
        <v>306</v>
      </c>
      <c r="B9" s="1831">
        <v>2845.8809999999999</v>
      </c>
      <c r="C9" s="1832">
        <v>2827.4237379893502</v>
      </c>
      <c r="D9" s="1832">
        <v>2642.1881237094003</v>
      </c>
      <c r="E9" s="1832">
        <v>2961.7938237588801</v>
      </c>
      <c r="F9" s="1832">
        <v>3134.8564680545401</v>
      </c>
      <c r="G9" s="1832">
        <v>3038.0517813932702</v>
      </c>
      <c r="H9" s="1832">
        <v>2788.9873121034602</v>
      </c>
      <c r="I9" s="1832">
        <v>3085.7746546453782</v>
      </c>
      <c r="J9" s="1832">
        <v>3294.7445358924206</v>
      </c>
    </row>
    <row r="10" spans="1:10" s="1818" customFormat="1" ht="12" customHeight="1">
      <c r="A10" s="1833" t="s">
        <v>307</v>
      </c>
      <c r="B10" s="1834">
        <v>-3.4289999999999998</v>
      </c>
      <c r="C10" s="1835">
        <v>17.510800134739998</v>
      </c>
      <c r="D10" s="1835">
        <v>6.18513499162</v>
      </c>
      <c r="E10" s="1835">
        <v>-3.7946122492600001</v>
      </c>
      <c r="F10" s="1835">
        <v>18.20516058518</v>
      </c>
      <c r="G10" s="1835">
        <v>4.77428492636</v>
      </c>
      <c r="H10" s="1835">
        <v>3.9526182981</v>
      </c>
      <c r="I10" s="1835">
        <v>4.5856208556999984</v>
      </c>
      <c r="J10" s="1835">
        <v>1.3998098624999908</v>
      </c>
    </row>
    <row r="11" spans="1:10" s="1818" customFormat="1" ht="12" customHeight="1">
      <c r="A11" s="1833" t="s">
        <v>1211</v>
      </c>
      <c r="B11" s="1834">
        <v>-641.91999999999996</v>
      </c>
      <c r="C11" s="1835">
        <v>-362.25615407410004</v>
      </c>
      <c r="D11" s="1835">
        <v>-696.74326145671989</v>
      </c>
      <c r="E11" s="1835">
        <v>-1571.9593934698999</v>
      </c>
      <c r="F11" s="1835">
        <v>-1756.8947065340999</v>
      </c>
      <c r="G11" s="1835">
        <v>-2027.5559496047001</v>
      </c>
      <c r="H11" s="1835">
        <v>-1358.3108100193001</v>
      </c>
      <c r="I11" s="1835">
        <v>-1079.1382759356998</v>
      </c>
      <c r="J11" s="1835">
        <v>-433.43043807900011</v>
      </c>
    </row>
    <row r="12" spans="1:10" s="1818" customFormat="1" ht="12" customHeight="1">
      <c r="A12" s="1822" t="s">
        <v>1278</v>
      </c>
      <c r="B12" s="1823">
        <v>-1.659</v>
      </c>
      <c r="C12" s="1824">
        <v>-3.798</v>
      </c>
      <c r="D12" s="1824">
        <v>-1.83E-4</v>
      </c>
      <c r="E12" s="1824">
        <v>7.1829999999999998</v>
      </c>
      <c r="F12" s="1824">
        <v>4.29</v>
      </c>
      <c r="G12" s="1824">
        <v>-4.5979999999999999</v>
      </c>
      <c r="H12" s="1824">
        <v>1.4410000000000001</v>
      </c>
      <c r="I12" s="1824">
        <v>-5.6710000000000136</v>
      </c>
      <c r="J12" s="1824">
        <v>0.73299999999999699</v>
      </c>
    </row>
    <row r="13" spans="1:10" s="1818" customFormat="1" ht="12" customHeight="1">
      <c r="A13" s="1830" t="s">
        <v>308</v>
      </c>
      <c r="B13" s="1820">
        <v>2198.8739999999998</v>
      </c>
      <c r="C13" s="1821">
        <v>2478.8803840499904</v>
      </c>
      <c r="D13" s="1821">
        <v>1951.4469972443001</v>
      </c>
      <c r="E13" s="1821">
        <v>1393.2228180397199</v>
      </c>
      <c r="F13" s="1821">
        <v>1400.4569221056199</v>
      </c>
      <c r="G13" s="1821">
        <v>1010.6721167149301</v>
      </c>
      <c r="H13" s="1821">
        <v>1436.07012038226</v>
      </c>
      <c r="I13" s="1821">
        <v>2005.5509995653786</v>
      </c>
      <c r="J13" s="1821">
        <v>2863.446907675921</v>
      </c>
    </row>
    <row r="14" spans="1:10" s="1818" customFormat="1" ht="12" customHeight="1">
      <c r="A14" s="1833" t="s">
        <v>309</v>
      </c>
      <c r="B14" s="1836">
        <v>-615.68471999999997</v>
      </c>
      <c r="C14" s="1837">
        <v>-694.08650753399695</v>
      </c>
      <c r="D14" s="1837">
        <v>-546.40515922840405</v>
      </c>
      <c r="E14" s="1837">
        <v>-376.17016087072443</v>
      </c>
      <c r="F14" s="1837">
        <v>-378.12336896851741</v>
      </c>
      <c r="G14" s="1837">
        <v>-272.8814715130311</v>
      </c>
      <c r="H14" s="1837">
        <v>-387.73893250321026</v>
      </c>
      <c r="I14" s="1837">
        <v>-581.6097898739597</v>
      </c>
      <c r="J14" s="1837">
        <v>-830.39960322601701</v>
      </c>
    </row>
    <row r="15" spans="1:10" s="1818" customFormat="1" ht="12" customHeight="1">
      <c r="A15" s="1833" t="s">
        <v>310</v>
      </c>
      <c r="B15" s="1693">
        <v>0</v>
      </c>
      <c r="C15" s="1694">
        <v>-1.3246800000000101E-3</v>
      </c>
      <c r="D15" s="1694">
        <v>-6.2944979999999998E-2</v>
      </c>
      <c r="E15" s="1694">
        <v>-2.8041599999999601E-2</v>
      </c>
      <c r="F15" s="1694">
        <v>-1.6063200000000499E-2</v>
      </c>
      <c r="G15" s="1694">
        <v>-3.4582799999999699E-2</v>
      </c>
      <c r="H15" s="1694">
        <v>3.2852348999999998</v>
      </c>
      <c r="I15" s="1694">
        <v>0</v>
      </c>
      <c r="J15" s="1694">
        <v>0</v>
      </c>
    </row>
    <row r="16" spans="1:10" s="1841" customFormat="1" ht="12" customHeight="1">
      <c r="A16" s="1838" t="s">
        <v>311</v>
      </c>
      <c r="B16" s="1839">
        <v>1583.1882800000001</v>
      </c>
      <c r="C16" s="1840">
        <v>1784.79255183599</v>
      </c>
      <c r="D16" s="1840">
        <v>1404.9788930359</v>
      </c>
      <c r="E16" s="1840">
        <v>1017.0246155689956</v>
      </c>
      <c r="F16" s="1840">
        <v>1022.3174899371026</v>
      </c>
      <c r="G16" s="1840">
        <v>737.75606240189893</v>
      </c>
      <c r="H16" s="1840">
        <v>1051.6164227790498</v>
      </c>
      <c r="I16" s="1840">
        <v>1423.9412096914189</v>
      </c>
      <c r="J16" s="1840">
        <v>2033.047304449904</v>
      </c>
    </row>
    <row r="17" spans="1:10" s="1051" customFormat="1" ht="7.5" customHeight="1">
      <c r="A17" s="1700"/>
      <c r="B17" s="1701"/>
      <c r="C17" s="1702"/>
      <c r="D17" s="1701"/>
      <c r="E17" s="1701"/>
      <c r="F17" s="1701"/>
      <c r="G17" s="1701"/>
      <c r="H17" s="1701"/>
      <c r="I17" s="1701"/>
      <c r="J17" s="1701"/>
    </row>
    <row r="18" spans="1:10" s="1051" customFormat="1" ht="12" customHeight="1">
      <c r="A18" s="1703" t="s">
        <v>1212</v>
      </c>
      <c r="B18" s="1704"/>
      <c r="C18" s="1705"/>
      <c r="D18" s="1706"/>
      <c r="E18" s="1706"/>
      <c r="F18" s="1706"/>
      <c r="G18" s="1706"/>
      <c r="H18" s="1706"/>
      <c r="I18" s="1706"/>
      <c r="J18" s="1706"/>
    </row>
    <row r="19" spans="1:10" ht="12" customHeight="1">
      <c r="A19" s="1842" t="s">
        <v>1279</v>
      </c>
      <c r="B19" s="1843">
        <v>485.8</v>
      </c>
      <c r="C19" s="1844">
        <v>508.433510482195</v>
      </c>
      <c r="D19" s="1844">
        <v>496.99938799113397</v>
      </c>
      <c r="E19" s="1844">
        <v>511.317317985052</v>
      </c>
      <c r="F19" s="1844">
        <v>533.08228105931698</v>
      </c>
      <c r="G19" s="1844">
        <v>534.30950671166806</v>
      </c>
      <c r="H19" s="1844">
        <v>543.61747136543499</v>
      </c>
      <c r="I19" s="1844">
        <v>579.30967137432594</v>
      </c>
      <c r="J19" s="1844">
        <v>582.696750249621</v>
      </c>
    </row>
    <row r="20" spans="1:10" s="78" customFormat="1" ht="12" customHeight="1">
      <c r="A20" s="1842" t="s">
        <v>1280</v>
      </c>
      <c r="B20" s="1843">
        <v>377.2</v>
      </c>
      <c r="C20" s="1844">
        <v>391.89658085295304</v>
      </c>
      <c r="D20" s="1844">
        <v>393.18084101630404</v>
      </c>
      <c r="E20" s="1844">
        <v>367.03653785114602</v>
      </c>
      <c r="F20" s="1844">
        <v>374.38945918520301</v>
      </c>
      <c r="G20" s="1844">
        <v>378.50312324337</v>
      </c>
      <c r="H20" s="1844">
        <v>383.18644666433801</v>
      </c>
      <c r="I20" s="1844">
        <v>403.45536767001198</v>
      </c>
      <c r="J20" s="1844">
        <v>408.930304263484</v>
      </c>
    </row>
    <row r="21" spans="1:10" s="78" customFormat="1" ht="12" customHeight="1">
      <c r="A21" s="1842" t="s">
        <v>1183</v>
      </c>
      <c r="B21" s="1843">
        <v>207.8</v>
      </c>
      <c r="C21" s="1844">
        <v>202.90741291718501</v>
      </c>
      <c r="D21" s="1844">
        <v>189.11436669439999</v>
      </c>
      <c r="E21" s="1844">
        <v>180.90614854636499</v>
      </c>
      <c r="F21" s="1844">
        <v>181.79607822299499</v>
      </c>
      <c r="G21" s="1844">
        <v>180.55159865503498</v>
      </c>
      <c r="H21" s="1844">
        <v>204.97804591481</v>
      </c>
      <c r="I21" s="1844">
        <v>222.74645448437499</v>
      </c>
      <c r="J21" s="1844">
        <v>218.65791402695498</v>
      </c>
    </row>
    <row r="22" spans="1:10" s="78" customFormat="1" ht="12" customHeight="1">
      <c r="A22" s="1842" t="s">
        <v>1281</v>
      </c>
      <c r="B22" s="1843">
        <v>82.4</v>
      </c>
      <c r="C22" s="1844">
        <v>86.083391080579503</v>
      </c>
      <c r="D22" s="1844">
        <v>83.0662444999992</v>
      </c>
      <c r="E22" s="1844">
        <v>84.826458963449298</v>
      </c>
      <c r="F22" s="1844">
        <v>87.091029245766507</v>
      </c>
      <c r="G22" s="1844">
        <v>83.076417999993197</v>
      </c>
      <c r="H22" s="1844">
        <v>84.706894499999095</v>
      </c>
      <c r="I22" s="1844">
        <v>70.867659494551191</v>
      </c>
      <c r="J22" s="1844">
        <v>70.413938936588607</v>
      </c>
    </row>
    <row r="23" spans="1:10" s="1051" customFormat="1" ht="7.5" customHeight="1">
      <c r="A23" s="1813"/>
      <c r="B23" s="1815"/>
      <c r="C23" s="1814"/>
      <c r="D23" s="1815"/>
      <c r="E23" s="1815"/>
      <c r="F23" s="1815"/>
      <c r="G23" s="1815"/>
      <c r="H23" s="1815"/>
      <c r="I23" s="1815"/>
      <c r="J23" s="1815"/>
    </row>
    <row r="24" spans="1:10" s="1051" customFormat="1" ht="12" customHeight="1">
      <c r="A24" s="1703" t="s">
        <v>1216</v>
      </c>
      <c r="B24" s="1704"/>
      <c r="C24" s="1705"/>
      <c r="D24" s="1706"/>
      <c r="E24" s="1706"/>
      <c r="F24" s="1706"/>
      <c r="G24" s="1706"/>
      <c r="H24" s="1706"/>
      <c r="I24" s="1706"/>
      <c r="J24" s="1706"/>
    </row>
    <row r="25" spans="1:10" s="78" customFormat="1" ht="12" customHeight="1">
      <c r="A25" s="1842" t="s">
        <v>1217</v>
      </c>
      <c r="B25" s="1843">
        <v>40</v>
      </c>
      <c r="C25" s="1844">
        <v>41.755018765572601</v>
      </c>
      <c r="D25" s="1844">
        <v>41.923654152212904</v>
      </c>
      <c r="E25" s="1844">
        <v>38.105014691100003</v>
      </c>
      <c r="F25" s="1844">
        <v>36.227726499410394</v>
      </c>
      <c r="G25" s="1844">
        <v>37.246283031004097</v>
      </c>
      <c r="H25" s="1844">
        <v>40.120147381717302</v>
      </c>
      <c r="I25" s="1844">
        <v>41.638500019561796</v>
      </c>
      <c r="J25" s="1844">
        <v>38.268827891965998</v>
      </c>
    </row>
    <row r="26" spans="1:10" s="78" customFormat="1" ht="12" customHeight="1">
      <c r="A26" s="1842" t="s">
        <v>1218</v>
      </c>
      <c r="B26" s="1843">
        <v>77.599999999999994</v>
      </c>
      <c r="C26" s="1844">
        <v>77.079219361697994</v>
      </c>
      <c r="D26" s="1844">
        <v>79.1109306201637</v>
      </c>
      <c r="E26" s="1844">
        <v>71.782535998883603</v>
      </c>
      <c r="F26" s="1844">
        <v>70.231082984269008</v>
      </c>
      <c r="G26" s="1844">
        <v>70.839675972230708</v>
      </c>
      <c r="H26" s="1844">
        <v>70.488250810237304</v>
      </c>
      <c r="I26" s="1844">
        <v>69.644162285928104</v>
      </c>
      <c r="J26" s="1844">
        <v>70.178923099932007</v>
      </c>
    </row>
    <row r="27" spans="1:10" s="78" customFormat="1" ht="12" customHeight="1">
      <c r="A27" s="1846" t="s">
        <v>1292</v>
      </c>
      <c r="B27" s="1847">
        <v>7.6</v>
      </c>
      <c r="C27" s="1848">
        <v>8.3161028189608892</v>
      </c>
      <c r="D27" s="1848">
        <v>6.8595572338533701</v>
      </c>
      <c r="E27" s="1848">
        <v>4.7697254853537103</v>
      </c>
      <c r="F27" s="1848">
        <v>4.6698789780195495</v>
      </c>
      <c r="G27" s="1848">
        <v>3.5716978897209102</v>
      </c>
      <c r="H27" s="1848">
        <v>4.99319230734935</v>
      </c>
      <c r="I27" s="1848">
        <v>7.971664386159981</v>
      </c>
      <c r="J27" s="1848">
        <v>11.4549680344769</v>
      </c>
    </row>
    <row r="28" spans="1:10" ht="7.5" customHeight="1"/>
    <row r="29" spans="1:10" ht="12.75" customHeight="1">
      <c r="A29" s="2456" t="s">
        <v>1226</v>
      </c>
      <c r="B29" s="2456"/>
      <c r="C29" s="2456"/>
      <c r="D29" s="2456"/>
      <c r="E29" s="2456"/>
      <c r="F29" s="2456"/>
      <c r="G29" s="2456"/>
      <c r="H29" s="2456"/>
      <c r="I29" s="2456"/>
      <c r="J29" s="2456"/>
    </row>
    <row r="30" spans="1:10" ht="21.75" customHeight="1">
      <c r="A30" s="2456" t="s">
        <v>1293</v>
      </c>
      <c r="B30" s="2456"/>
      <c r="C30" s="2456"/>
      <c r="D30" s="2456"/>
      <c r="E30" s="2456"/>
      <c r="F30" s="2456"/>
      <c r="G30" s="2456"/>
      <c r="H30" s="2456"/>
      <c r="I30" s="2456"/>
      <c r="J30" s="2456"/>
    </row>
    <row r="31" spans="1:10" s="1742" customFormat="1" ht="10.5" customHeight="1">
      <c r="A31" s="2615" t="s">
        <v>1284</v>
      </c>
      <c r="B31" s="2615"/>
      <c r="C31" s="2615"/>
      <c r="D31" s="2615"/>
      <c r="E31" s="2615"/>
      <c r="F31" s="2615"/>
      <c r="G31" s="2615"/>
      <c r="H31" s="2615"/>
      <c r="I31" s="2615"/>
      <c r="J31" s="2615"/>
    </row>
    <row r="32" spans="1:10" ht="12.75" customHeight="1">
      <c r="A32" s="2456" t="s">
        <v>1285</v>
      </c>
      <c r="B32" s="2456"/>
      <c r="C32" s="2456"/>
      <c r="D32" s="2456"/>
      <c r="E32" s="2456"/>
      <c r="F32" s="2456"/>
      <c r="G32" s="2456"/>
      <c r="H32" s="2456"/>
      <c r="I32" s="2456"/>
      <c r="J32" s="2456"/>
    </row>
    <row r="33" spans="1:10" s="1052" customFormat="1" ht="22.5" customHeight="1">
      <c r="A33" s="1394"/>
      <c r="B33" s="1675"/>
      <c r="C33" s="1675"/>
      <c r="D33" s="1675"/>
      <c r="E33" s="1675"/>
      <c r="F33" s="1675"/>
      <c r="G33" s="1676"/>
      <c r="H33" s="1675"/>
      <c r="I33" s="1675"/>
      <c r="J33" s="1675"/>
    </row>
    <row r="34" spans="1:10" s="8" customFormat="1" ht="18.75" customHeight="1">
      <c r="A34" s="1557" t="s">
        <v>1294</v>
      </c>
    </row>
    <row r="35" spans="1:10" s="1120" customFormat="1" ht="21.75" customHeight="1">
      <c r="A35" s="1118"/>
      <c r="B35" s="1118"/>
      <c r="C35" s="1118"/>
      <c r="D35" s="1118"/>
      <c r="E35" s="1118"/>
      <c r="F35" s="1118"/>
      <c r="G35" s="1118"/>
      <c r="H35" s="1118"/>
      <c r="I35" s="1118"/>
      <c r="J35" s="1118"/>
    </row>
    <row r="36" spans="1:10" s="1120" customFormat="1" ht="21.75" customHeight="1">
      <c r="A36" s="1118"/>
      <c r="B36" s="1118"/>
      <c r="C36" s="1118"/>
      <c r="D36" s="1118"/>
      <c r="E36" s="1118"/>
      <c r="F36" s="1118"/>
      <c r="G36" s="1118"/>
      <c r="H36" s="1118"/>
      <c r="I36" s="1118"/>
      <c r="J36" s="1118"/>
    </row>
    <row r="37" spans="1:10" s="1120" customFormat="1" ht="21.75" customHeight="1">
      <c r="A37" s="1118"/>
      <c r="B37" s="1118"/>
      <c r="C37" s="1118"/>
      <c r="D37" s="1118"/>
      <c r="E37" s="1118"/>
      <c r="F37" s="1118"/>
      <c r="G37" s="1118"/>
      <c r="H37" s="1118"/>
      <c r="I37" s="1118"/>
      <c r="J37" s="1118"/>
    </row>
    <row r="38" spans="1:10" s="1120" customFormat="1" ht="21.75" customHeight="1">
      <c r="A38" s="1118"/>
      <c r="B38" s="1118"/>
      <c r="C38" s="1118"/>
      <c r="D38" s="1118"/>
      <c r="E38" s="1118"/>
      <c r="F38" s="1118"/>
      <c r="G38" s="1118"/>
      <c r="H38" s="1118"/>
      <c r="I38" s="1118"/>
      <c r="J38" s="1118"/>
    </row>
    <row r="39" spans="1:10" s="1120" customFormat="1" ht="21.75" customHeight="1">
      <c r="A39" s="1118"/>
      <c r="B39" s="1118"/>
      <c r="C39" s="1118"/>
      <c r="D39" s="1118"/>
      <c r="E39" s="1118"/>
      <c r="F39" s="1118"/>
      <c r="G39" s="1118"/>
      <c r="H39" s="1118"/>
      <c r="I39" s="1118"/>
      <c r="J39" s="1118"/>
    </row>
    <row r="40" spans="1:10" s="1120" customFormat="1" ht="21.75" customHeight="1">
      <c r="A40" s="1118"/>
      <c r="B40" s="1118"/>
      <c r="C40" s="1118"/>
      <c r="D40" s="1118"/>
      <c r="E40" s="1118"/>
      <c r="F40" s="1118"/>
      <c r="G40" s="1118"/>
      <c r="H40" s="1118"/>
      <c r="I40" s="1118"/>
      <c r="J40" s="1118"/>
    </row>
    <row r="41" spans="1:10" s="1120" customFormat="1" ht="21.75" customHeight="1">
      <c r="A41" s="1118"/>
      <c r="B41" s="1118"/>
      <c r="C41" s="1118"/>
      <c r="D41" s="1118"/>
      <c r="E41" s="1118"/>
      <c r="F41" s="1118"/>
      <c r="G41" s="1118"/>
      <c r="H41" s="1118"/>
      <c r="I41" s="1118"/>
      <c r="J41" s="1118"/>
    </row>
    <row r="42" spans="1:10" s="1120" customFormat="1" ht="21.75" customHeight="1">
      <c r="A42" s="1118"/>
      <c r="B42" s="1118"/>
      <c r="C42" s="1118"/>
      <c r="D42" s="1118"/>
      <c r="E42" s="1118"/>
      <c r="F42" s="1118"/>
      <c r="G42" s="1118"/>
      <c r="H42" s="1118"/>
      <c r="I42" s="1118"/>
      <c r="J42" s="1118"/>
    </row>
    <row r="43" spans="1:10" s="1120" customFormat="1" ht="21.75" customHeight="1">
      <c r="A43" s="1118"/>
      <c r="B43" s="1118"/>
      <c r="C43" s="1118"/>
      <c r="D43" s="1118"/>
      <c r="E43" s="1118"/>
      <c r="F43" s="1118"/>
      <c r="G43" s="1118"/>
      <c r="H43" s="1118"/>
      <c r="I43" s="1118"/>
      <c r="J43" s="1118"/>
    </row>
    <row r="44" spans="1:10" s="1120" customFormat="1" ht="21.75" customHeight="1">
      <c r="A44" s="1118"/>
      <c r="B44" s="1118"/>
      <c r="C44" s="1118"/>
      <c r="D44" s="1118"/>
      <c r="E44" s="1118"/>
      <c r="F44" s="1118"/>
      <c r="G44" s="1118"/>
      <c r="H44" s="1118"/>
      <c r="I44" s="1118"/>
      <c r="J44" s="1118"/>
    </row>
    <row r="45" spans="1:10" s="1120" customFormat="1" ht="21.75" customHeight="1">
      <c r="A45" s="1118"/>
      <c r="B45" s="1118"/>
      <c r="C45" s="1118"/>
      <c r="D45" s="1118"/>
      <c r="E45" s="1118"/>
      <c r="F45" s="1118"/>
      <c r="G45" s="1118"/>
      <c r="H45" s="1118"/>
      <c r="I45" s="1118"/>
      <c r="J45" s="1118"/>
    </row>
    <row r="46" spans="1:10" s="1120" customFormat="1" ht="21.75" customHeight="1">
      <c r="A46" s="1118"/>
      <c r="B46" s="1118"/>
      <c r="C46" s="1118"/>
      <c r="D46" s="1118"/>
      <c r="E46" s="1118"/>
      <c r="F46" s="1118"/>
      <c r="G46" s="1118"/>
      <c r="H46" s="1118"/>
      <c r="I46" s="1118"/>
      <c r="J46" s="1118"/>
    </row>
    <row r="47" spans="1:10" s="1120" customFormat="1" ht="18" customHeight="1">
      <c r="A47" s="1118"/>
      <c r="B47" s="1118"/>
      <c r="C47" s="1118"/>
      <c r="D47" s="1118"/>
      <c r="E47" s="1118"/>
      <c r="F47" s="1118"/>
      <c r="G47" s="1118"/>
      <c r="H47" s="1118"/>
      <c r="I47" s="1118"/>
      <c r="J47" s="1118"/>
    </row>
    <row r="48" spans="1:10" s="853" customFormat="1" ht="22.7" customHeight="1">
      <c r="A48" s="2475" t="s">
        <v>1230</v>
      </c>
      <c r="B48" s="2475"/>
      <c r="C48" s="2475"/>
      <c r="D48" s="2475"/>
      <c r="E48" s="2475"/>
      <c r="F48" s="2475"/>
      <c r="G48" s="2475"/>
      <c r="H48" s="2475"/>
      <c r="I48" s="2475"/>
      <c r="J48" s="2475"/>
    </row>
    <row r="49" spans="1:10" s="853" customFormat="1" ht="12.75" customHeight="1">
      <c r="A49" s="1674"/>
      <c r="B49" s="1674"/>
      <c r="C49" s="1674"/>
      <c r="D49" s="1674"/>
      <c r="E49" s="1674"/>
      <c r="F49" s="1674"/>
      <c r="G49" s="1674"/>
      <c r="H49" s="1674"/>
      <c r="I49" s="1674"/>
      <c r="J49" s="1674"/>
    </row>
    <row r="50" spans="1:10" s="8" customFormat="1" ht="18.75" customHeight="1">
      <c r="A50" s="1557" t="s">
        <v>1295</v>
      </c>
    </row>
    <row r="51" spans="1:10" s="853" customFormat="1" ht="12.75" customHeight="1">
      <c r="A51" s="1674"/>
      <c r="B51" s="1674"/>
      <c r="C51" s="1674"/>
      <c r="D51" s="1674"/>
      <c r="E51" s="1674"/>
      <c r="F51" s="1674"/>
      <c r="G51" s="1674"/>
      <c r="H51" s="1674"/>
      <c r="I51" s="1674"/>
      <c r="J51" s="1674"/>
    </row>
    <row r="52" spans="1:10" s="853" customFormat="1" ht="12.75" customHeight="1">
      <c r="A52" s="1674"/>
      <c r="B52" s="1674"/>
      <c r="C52" s="1674"/>
      <c r="D52" s="1674"/>
      <c r="E52" s="1674"/>
      <c r="F52" s="1674"/>
      <c r="G52" s="1674"/>
      <c r="H52" s="1674"/>
      <c r="I52" s="1674"/>
      <c r="J52" s="1674"/>
    </row>
    <row r="53" spans="1:10" s="853" customFormat="1" ht="12.75" customHeight="1">
      <c r="A53" s="1674"/>
      <c r="B53" s="1674"/>
      <c r="C53" s="1674"/>
      <c r="D53" s="1674"/>
      <c r="E53" s="1674"/>
      <c r="F53" s="1674"/>
      <c r="G53" s="1674"/>
      <c r="H53" s="1674"/>
      <c r="I53" s="1674"/>
      <c r="J53" s="1674"/>
    </row>
    <row r="54" spans="1:10" s="853" customFormat="1" ht="12.75" customHeight="1">
      <c r="A54" s="1674"/>
      <c r="B54" s="1674"/>
      <c r="C54" s="1674"/>
      <c r="D54" s="1674"/>
      <c r="E54" s="1674"/>
      <c r="F54" s="1674"/>
      <c r="G54" s="1674"/>
      <c r="H54" s="1674"/>
      <c r="I54" s="1674"/>
      <c r="J54" s="1674"/>
    </row>
    <row r="55" spans="1:10" s="853" customFormat="1" ht="12.75" customHeight="1">
      <c r="A55" s="1674"/>
      <c r="B55" s="1674"/>
      <c r="C55" s="1674"/>
      <c r="D55" s="1674"/>
      <c r="E55" s="1674"/>
      <c r="F55" s="1674"/>
      <c r="G55" s="1674"/>
      <c r="H55" s="1674"/>
      <c r="I55" s="1674"/>
      <c r="J55" s="1674"/>
    </row>
    <row r="56" spans="1:10" s="853" customFormat="1" ht="12.75" customHeight="1">
      <c r="A56" s="1674"/>
      <c r="B56" s="1674"/>
      <c r="C56" s="1674"/>
      <c r="D56" s="1674"/>
      <c r="E56" s="1674"/>
      <c r="F56" s="1674"/>
      <c r="G56" s="1674"/>
      <c r="H56" s="1674"/>
      <c r="I56" s="1674"/>
      <c r="J56" s="1674"/>
    </row>
    <row r="57" spans="1:10" s="853" customFormat="1" ht="12.75" customHeight="1">
      <c r="A57" s="1674"/>
      <c r="B57" s="1674"/>
      <c r="C57" s="1674"/>
      <c r="D57" s="1674"/>
      <c r="E57" s="1674"/>
      <c r="F57" s="1674"/>
      <c r="G57" s="1674"/>
      <c r="H57" s="1674"/>
      <c r="I57" s="1674"/>
      <c r="J57" s="1674"/>
    </row>
    <row r="58" spans="1:10" s="853" customFormat="1" ht="12.75" customHeight="1">
      <c r="A58" s="1674"/>
      <c r="B58" s="1674"/>
      <c r="C58" s="1674"/>
      <c r="D58" s="1674"/>
      <c r="E58" s="1674"/>
      <c r="F58" s="1674"/>
      <c r="G58" s="1674"/>
      <c r="H58" s="1674"/>
      <c r="I58" s="1674"/>
      <c r="J58" s="1674"/>
    </row>
    <row r="59" spans="1:10" s="853" customFormat="1" ht="12.75" customHeight="1">
      <c r="A59" s="1674"/>
      <c r="B59" s="1674"/>
      <c r="C59" s="1674"/>
      <c r="D59" s="1674"/>
      <c r="E59" s="1674"/>
      <c r="F59" s="1674"/>
      <c r="G59" s="1674"/>
      <c r="H59" s="1674"/>
      <c r="I59" s="1674"/>
      <c r="J59" s="1674"/>
    </row>
    <row r="60" spans="1:10" s="853" customFormat="1" ht="12.75" customHeight="1">
      <c r="A60" s="1674"/>
      <c r="B60" s="1674"/>
      <c r="C60" s="1674"/>
      <c r="D60" s="1674"/>
      <c r="E60" s="1674"/>
      <c r="F60" s="1674"/>
      <c r="G60" s="1674"/>
      <c r="H60" s="1674"/>
      <c r="I60" s="1674"/>
      <c r="J60" s="1674"/>
    </row>
    <row r="61" spans="1:10" s="853" customFormat="1" ht="12.75" customHeight="1">
      <c r="A61" s="1674"/>
      <c r="B61" s="1674"/>
      <c r="C61" s="1674"/>
      <c r="D61" s="1674"/>
      <c r="E61" s="1674"/>
      <c r="F61" s="1674"/>
      <c r="G61" s="1674"/>
      <c r="H61" s="1674"/>
      <c r="I61" s="1674"/>
      <c r="J61" s="1674"/>
    </row>
    <row r="62" spans="1:10" s="853" customFormat="1" ht="12.75" customHeight="1">
      <c r="A62" s="1674"/>
      <c r="B62" s="1674"/>
      <c r="C62" s="1674"/>
      <c r="D62" s="1674"/>
      <c r="E62" s="1674"/>
      <c r="F62" s="1674"/>
      <c r="G62" s="1674"/>
      <c r="H62" s="1674"/>
      <c r="I62" s="1674"/>
      <c r="J62" s="1674"/>
    </row>
    <row r="63" spans="1:10" s="853" customFormat="1" ht="12.75" customHeight="1">
      <c r="A63" s="1674"/>
      <c r="B63" s="1674"/>
      <c r="C63" s="1674"/>
      <c r="D63" s="1674"/>
      <c r="E63" s="1674"/>
      <c r="F63" s="1674"/>
      <c r="G63" s="1674"/>
      <c r="H63" s="1674"/>
      <c r="I63" s="1674"/>
      <c r="J63" s="1674"/>
    </row>
    <row r="64" spans="1:10" s="853" customFormat="1" ht="12.75" customHeight="1">
      <c r="A64" s="1674"/>
      <c r="B64" s="1674"/>
      <c r="C64" s="1674"/>
      <c r="D64" s="1674"/>
      <c r="E64" s="1674"/>
      <c r="F64" s="1674"/>
      <c r="G64" s="1674"/>
      <c r="H64" s="1674"/>
      <c r="I64" s="1674"/>
      <c r="J64" s="1674"/>
    </row>
    <row r="65" spans="1:10" s="853" customFormat="1" ht="12.75" customHeight="1">
      <c r="A65" s="1674"/>
      <c r="B65" s="1674"/>
      <c r="C65" s="1674"/>
      <c r="D65" s="1674"/>
      <c r="E65" s="1674"/>
      <c r="F65" s="1674"/>
      <c r="G65" s="1674"/>
      <c r="H65" s="1674"/>
      <c r="I65" s="1674"/>
      <c r="J65" s="1674"/>
    </row>
    <row r="66" spans="1:10" s="853" customFormat="1" ht="12.75" customHeight="1">
      <c r="A66" s="1674"/>
      <c r="B66" s="1674"/>
      <c r="C66" s="1674"/>
      <c r="D66" s="1674"/>
      <c r="E66" s="1674"/>
      <c r="F66" s="1674"/>
      <c r="G66" s="1674"/>
      <c r="H66" s="1674"/>
      <c r="I66" s="1674"/>
      <c r="J66" s="1674"/>
    </row>
    <row r="67" spans="1:10" s="853" customFormat="1" ht="12.75" customHeight="1">
      <c r="A67" s="1674"/>
      <c r="B67" s="1674"/>
      <c r="C67" s="1674"/>
      <c r="D67" s="1674"/>
      <c r="E67" s="1674"/>
      <c r="F67" s="1674"/>
      <c r="G67" s="1674"/>
      <c r="H67" s="1674"/>
      <c r="I67" s="1674"/>
      <c r="J67" s="1674"/>
    </row>
    <row r="68" spans="1:10" s="853" customFormat="1" ht="12.75" customHeight="1">
      <c r="A68" s="1674"/>
      <c r="B68" s="1674"/>
      <c r="C68" s="1674"/>
      <c r="D68" s="1674"/>
      <c r="E68" s="1674"/>
      <c r="F68" s="1674"/>
      <c r="G68" s="1674"/>
      <c r="H68" s="1674"/>
      <c r="I68" s="1674"/>
      <c r="J68" s="1674"/>
    </row>
    <row r="69" spans="1:10" s="853" customFormat="1" ht="12.75" customHeight="1">
      <c r="A69" s="1674"/>
      <c r="B69" s="1674"/>
      <c r="C69" s="1674"/>
      <c r="D69" s="1674"/>
      <c r="E69" s="1674"/>
      <c r="F69" s="1674"/>
      <c r="G69" s="1674"/>
      <c r="H69" s="1674"/>
      <c r="I69" s="1674"/>
      <c r="J69" s="1674"/>
    </row>
    <row r="70" spans="1:10" s="8" customFormat="1" ht="18.75" customHeight="1">
      <c r="A70" s="1557" t="s">
        <v>1296</v>
      </c>
    </row>
    <row r="71" spans="1:10" s="1023" customFormat="1" ht="13.5" customHeight="1">
      <c r="A71" s="8"/>
      <c r="B71" s="8"/>
      <c r="C71" s="8"/>
      <c r="D71" s="8"/>
      <c r="E71" s="8"/>
      <c r="F71" s="8"/>
      <c r="G71" s="8"/>
      <c r="H71" s="8"/>
      <c r="I71" s="8"/>
      <c r="J71" s="8"/>
    </row>
    <row r="72" spans="1:10" s="1023" customFormat="1" ht="13.5" customHeight="1">
      <c r="A72" s="1677"/>
      <c r="B72" s="155" t="s">
        <v>289</v>
      </c>
      <c r="C72" s="113" t="s">
        <v>290</v>
      </c>
      <c r="D72" s="1748" t="s">
        <v>291</v>
      </c>
      <c r="E72" s="1748" t="s">
        <v>292</v>
      </c>
      <c r="F72" s="1748" t="s">
        <v>293</v>
      </c>
      <c r="G72" s="1748" t="s">
        <v>294</v>
      </c>
      <c r="H72" s="1748" t="s">
        <v>295</v>
      </c>
      <c r="I72" s="1748" t="s">
        <v>296</v>
      </c>
      <c r="J72" s="1748" t="s">
        <v>297</v>
      </c>
    </row>
    <row r="73" spans="1:10" s="1176" customFormat="1" ht="12" customHeight="1">
      <c r="A73" s="1749" t="s">
        <v>1233</v>
      </c>
      <c r="B73" s="1750" t="s">
        <v>1234</v>
      </c>
      <c r="C73" s="1748" t="s">
        <v>1234</v>
      </c>
      <c r="D73" s="1748"/>
      <c r="E73" s="1748"/>
      <c r="F73" s="1748"/>
      <c r="G73" s="1748"/>
      <c r="H73" s="1748"/>
      <c r="I73" s="1748"/>
      <c r="J73" s="1748"/>
    </row>
    <row r="74" spans="1:10" s="1176" customFormat="1" ht="12" customHeight="1">
      <c r="A74" s="1751" t="s">
        <v>1297</v>
      </c>
      <c r="B74" s="1693">
        <v>475.01070998243802</v>
      </c>
      <c r="C74" s="1694">
        <v>496.70602035979698</v>
      </c>
      <c r="D74" s="1695">
        <v>482.336503103577</v>
      </c>
      <c r="E74" s="1695">
        <v>496.94881260850201</v>
      </c>
      <c r="F74" s="1695">
        <v>519.8855448709221</v>
      </c>
      <c r="G74" s="1695">
        <v>523.09497827979794</v>
      </c>
      <c r="H74" s="1695">
        <v>538.76537347697501</v>
      </c>
      <c r="I74" s="1695">
        <v>571.31598850855596</v>
      </c>
      <c r="J74" s="1695">
        <v>573.11707485514455</v>
      </c>
    </row>
    <row r="75" spans="1:10" s="1023" customFormat="1" ht="13.5" customHeight="1">
      <c r="A75" s="1751" t="s">
        <v>1290</v>
      </c>
      <c r="B75" s="1693">
        <v>376.81135979988903</v>
      </c>
      <c r="C75" s="1694">
        <v>391.56049324453903</v>
      </c>
      <c r="D75" s="1695">
        <v>392.88471052959699</v>
      </c>
      <c r="E75" s="1695">
        <v>366.61652097497199</v>
      </c>
      <c r="F75" s="1695">
        <v>374.00613576639603</v>
      </c>
      <c r="G75" s="1695">
        <v>378.13641935149997</v>
      </c>
      <c r="H75" s="1695">
        <v>382.85247304714403</v>
      </c>
      <c r="I75" s="1695">
        <v>402.91607339623988</v>
      </c>
      <c r="J75" s="1695">
        <v>408.41781503222558</v>
      </c>
    </row>
    <row r="76" spans="1:10" s="1176" customFormat="1" ht="12" customHeight="1">
      <c r="A76" s="1749" t="s">
        <v>1237</v>
      </c>
      <c r="B76" s="1752"/>
      <c r="C76" s="1753"/>
      <c r="D76" s="1753"/>
      <c r="E76" s="1753"/>
      <c r="F76" s="1753"/>
      <c r="G76" s="1753"/>
      <c r="H76" s="1753"/>
      <c r="I76" s="1753"/>
      <c r="J76" s="1753"/>
    </row>
    <row r="77" spans="1:10" s="1176" customFormat="1" ht="12" customHeight="1">
      <c r="A77" s="1751" t="s">
        <v>563</v>
      </c>
      <c r="B77" s="1693">
        <v>2569.8163846852003</v>
      </c>
      <c r="C77" s="1694">
        <v>2679.3156758696</v>
      </c>
      <c r="D77" s="1695">
        <v>2590.723262514</v>
      </c>
      <c r="E77" s="1695">
        <v>2690.3803114741004</v>
      </c>
      <c r="F77" s="1695">
        <v>2815.0540831028002</v>
      </c>
      <c r="G77" s="1695">
        <v>2792.5180364223997</v>
      </c>
      <c r="H77" s="1695">
        <v>2893.4433247432003</v>
      </c>
      <c r="I77" s="1695">
        <v>3159.4673567070013</v>
      </c>
      <c r="J77" s="1695">
        <v>3149.4893976061567</v>
      </c>
    </row>
    <row r="78" spans="1:10" s="1023" customFormat="1" ht="13.5" customHeight="1">
      <c r="A78" s="1754" t="s">
        <v>564</v>
      </c>
      <c r="B78" s="1684">
        <v>32.3889998135</v>
      </c>
      <c r="C78" s="1685">
        <v>38.5705272366</v>
      </c>
      <c r="D78" s="1686">
        <v>-41.1831543451</v>
      </c>
      <c r="E78" s="1686">
        <v>-41.622401315499999</v>
      </c>
      <c r="F78" s="1686">
        <v>-67.1316593536</v>
      </c>
      <c r="G78" s="1686">
        <v>-77.265815695599997</v>
      </c>
      <c r="H78" s="1686">
        <v>-39.808000604900002</v>
      </c>
      <c r="I78" s="1686">
        <v>-118.20871452240003</v>
      </c>
      <c r="J78" s="1686">
        <v>-64.324718928599992</v>
      </c>
    </row>
    <row r="79" spans="1:10" s="1176" customFormat="1" ht="12" customHeight="1">
      <c r="A79" s="1749" t="s">
        <v>1238</v>
      </c>
      <c r="B79" s="1750" t="s">
        <v>1234</v>
      </c>
      <c r="C79" s="1748" t="s">
        <v>1234</v>
      </c>
      <c r="D79" s="1748"/>
      <c r="E79" s="1748"/>
      <c r="F79" s="1748"/>
      <c r="G79" s="1748"/>
      <c r="H79" s="1748"/>
      <c r="I79" s="1748"/>
      <c r="J79" s="1748"/>
    </row>
    <row r="80" spans="1:10" s="1176" customFormat="1" ht="12" customHeight="1">
      <c r="A80" s="1751" t="s">
        <v>563</v>
      </c>
      <c r="B80" s="1755">
        <v>2.1463657479949405</v>
      </c>
      <c r="C80" s="1756">
        <v>2.1635948211577971</v>
      </c>
      <c r="D80" s="1757">
        <v>2.1783178450293303</v>
      </c>
      <c r="E80" s="1757">
        <v>2.1537499327557468</v>
      </c>
      <c r="F80" s="1757">
        <v>2.1541317343797601</v>
      </c>
      <c r="G80" s="1757">
        <v>2.1471141255079167</v>
      </c>
      <c r="H80" s="1757">
        <v>2.1600061980326042</v>
      </c>
      <c r="I80" s="1757">
        <v>2.1940298485419425</v>
      </c>
      <c r="J80" s="1757">
        <v>2.1802276354018097</v>
      </c>
    </row>
    <row r="81" spans="1:10" s="1051" customFormat="1" ht="13.5" customHeight="1">
      <c r="A81" s="1754" t="s">
        <v>564</v>
      </c>
      <c r="B81" s="1758">
        <v>3.4101900825082583E-2</v>
      </c>
      <c r="C81" s="1759">
        <v>3.9510104712590935E-2</v>
      </c>
      <c r="D81" s="1760">
        <v>-4.2511343893844443E-2</v>
      </c>
      <c r="E81" s="1760">
        <v>-4.5165659749986417E-2</v>
      </c>
      <c r="F81" s="1760">
        <v>-7.1407185063460762E-2</v>
      </c>
      <c r="G81" s="1760">
        <v>-8.2182354482242218E-2</v>
      </c>
      <c r="H81" s="1760">
        <v>-4.181947742363943E-2</v>
      </c>
      <c r="I81" s="1760">
        <v>-0.11639650464703481</v>
      </c>
      <c r="J81" s="1760">
        <v>-6.2485357185461998E-2</v>
      </c>
    </row>
    <row r="82" spans="1:10" s="1051" customFormat="1" ht="7.5" customHeight="1"/>
    <row r="83" spans="1:10" ht="14.25" customHeight="1">
      <c r="A83" s="2456" t="s">
        <v>1239</v>
      </c>
      <c r="B83" s="2456"/>
      <c r="C83" s="2456"/>
      <c r="D83" s="2456"/>
      <c r="E83" s="2456"/>
      <c r="F83" s="2456"/>
      <c r="G83" s="2456"/>
      <c r="H83" s="2456"/>
      <c r="I83" s="2456"/>
      <c r="J83" s="2456"/>
    </row>
    <row r="84" spans="1:10" s="1051" customFormat="1" ht="12.75" customHeight="1">
      <c r="A84" s="2456"/>
      <c r="B84" s="2456"/>
      <c r="C84" s="2456"/>
      <c r="D84" s="2456"/>
      <c r="E84" s="2456"/>
      <c r="F84" s="2456"/>
      <c r="G84" s="2456"/>
      <c r="H84" s="2456"/>
      <c r="I84" s="2456"/>
      <c r="J84" s="2456"/>
    </row>
    <row r="124" spans="2:2" s="1851" customFormat="1" ht="22.5" customHeight="1">
      <c r="B124" s="1850"/>
    </row>
    <row r="125" spans="2:2" s="1851" customFormat="1" ht="22.5" customHeight="1">
      <c r="B125" s="1850"/>
    </row>
    <row r="126" spans="2:2" s="1851" customFormat="1" ht="22.5" customHeight="1">
      <c r="B126" s="1850"/>
    </row>
    <row r="127" spans="2:2" s="1851" customFormat="1" ht="22.5" customHeight="1">
      <c r="B127" s="1850"/>
    </row>
    <row r="128" spans="2:2" s="1851" customFormat="1" ht="22.5" customHeight="1">
      <c r="B128" s="1850"/>
    </row>
    <row r="129" spans="1:3" s="1851" customFormat="1" ht="22.5" customHeight="1">
      <c r="B129" s="1850"/>
    </row>
    <row r="130" spans="1:3" s="1852" customFormat="1" ht="22.5" customHeight="1">
      <c r="A130" s="1239">
        <f>EAD!A436</f>
        <v>9</v>
      </c>
      <c r="B130" s="1239"/>
      <c r="C130" s="1240">
        <f>EAD!C463</f>
        <v>48.397992353690313</v>
      </c>
    </row>
    <row r="131" spans="1:3" s="1852" customFormat="1" ht="22.5" customHeight="1">
      <c r="A131" s="1239">
        <f>EAD!A437</f>
        <v>10</v>
      </c>
      <c r="B131" s="1239"/>
      <c r="C131" s="1240">
        <f>EAD!C464</f>
        <v>16.400971835137735</v>
      </c>
    </row>
    <row r="132" spans="1:3" s="1852" customFormat="1" ht="22.5" customHeight="1">
      <c r="A132" s="1239">
        <f>EAD!A438</f>
        <v>0</v>
      </c>
      <c r="B132" s="1239"/>
      <c r="C132" s="1240">
        <f>EAD!C465</f>
        <v>35.201035811171948</v>
      </c>
    </row>
    <row r="133" spans="1:3" s="1851" customFormat="1" ht="22.5" customHeight="1">
      <c r="B133" s="1850"/>
    </row>
    <row r="134" spans="1:3" s="1851" customFormat="1" ht="22.5" customHeight="1">
      <c r="B134" s="1850"/>
    </row>
    <row r="135" spans="1:3" s="1851" customFormat="1" ht="22.5" customHeight="1">
      <c r="B135" s="1850"/>
    </row>
    <row r="136" spans="1:3" s="1851" customFormat="1" ht="22.5" customHeight="1">
      <c r="B136" s="1850"/>
    </row>
    <row r="137" spans="1:3" s="1851" customFormat="1" ht="22.5" customHeight="1">
      <c r="B137" s="1850"/>
    </row>
  </sheetData>
  <mergeCells count="7">
    <mergeCell ref="A84:J84"/>
    <mergeCell ref="A29:J29"/>
    <mergeCell ref="A30:J30"/>
    <mergeCell ref="A31:J31"/>
    <mergeCell ref="A32:J32"/>
    <mergeCell ref="A48:J48"/>
    <mergeCell ref="A83:J83"/>
  </mergeCells>
  <pageMargins left="0.70866141732283472" right="0.70866141732283472" top="0.6692913385826772" bottom="0.59055118110236227" header="0.51181102362204722" footer="0.51181102362204722"/>
  <pageSetup paperSize="9" scale="95" orientation="portrait" r:id="rId1"/>
  <headerFooter>
    <oddHeader>&amp;C&amp;8CHAPTER 2 SEGMENTAL REPORTING&amp;R&amp;8Large corporates and international customers&amp;L&amp;"Arial"&amp;8FACT BOOK DNB - 3Q17</oddHeader>
  </headerFooter>
  <rowBreaks count="1" manualBreakCount="1">
    <brk id="32"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1845" customWidth="1"/>
    <col min="2" max="12" width="6.42578125" style="1845" customWidth="1"/>
    <col min="13" max="16384" width="10.85546875" style="1845"/>
  </cols>
  <sheetData>
    <row r="1" spans="1:10" s="1052" customFormat="1" ht="22.5" customHeight="1">
      <c r="A1" s="1394"/>
      <c r="B1" s="1675"/>
      <c r="C1" s="1675"/>
      <c r="D1" s="1675"/>
      <c r="E1" s="1675"/>
      <c r="F1" s="1675"/>
      <c r="G1" s="1675"/>
      <c r="H1" s="1675"/>
      <c r="I1" s="1675"/>
      <c r="J1" s="1676"/>
    </row>
    <row r="2" spans="1:10" s="8" customFormat="1" ht="18.75" customHeight="1">
      <c r="A2" s="1557" t="s">
        <v>1298</v>
      </c>
    </row>
    <row r="3" spans="1:10" s="8" customFormat="1" ht="12" customHeight="1"/>
    <row r="4" spans="1:10" s="1818" customFormat="1" ht="13.5" customHeight="1">
      <c r="A4" s="1817" t="s">
        <v>288</v>
      </c>
      <c r="B4" s="155" t="s">
        <v>289</v>
      </c>
      <c r="C4" s="113" t="s">
        <v>290</v>
      </c>
      <c r="D4" s="1647" t="s">
        <v>291</v>
      </c>
      <c r="E4" s="1647" t="s">
        <v>292</v>
      </c>
      <c r="F4" s="1647" t="s">
        <v>293</v>
      </c>
      <c r="G4" s="1647" t="s">
        <v>294</v>
      </c>
      <c r="H4" s="1647" t="s">
        <v>295</v>
      </c>
      <c r="I4" s="1647" t="s">
        <v>296</v>
      </c>
      <c r="J4" s="1647" t="s">
        <v>297</v>
      </c>
    </row>
    <row r="5" spans="1:10" s="1818" customFormat="1" ht="12" customHeight="1">
      <c r="A5" s="1830" t="s">
        <v>131</v>
      </c>
      <c r="B5" s="1831">
        <v>-20.4197591590004</v>
      </c>
      <c r="C5" s="1832">
        <v>5.3830504053000601</v>
      </c>
      <c r="D5" s="1832">
        <v>20.159533671599998</v>
      </c>
      <c r="E5" s="1832">
        <v>0.68046520999939297</v>
      </c>
      <c r="F5" s="1832">
        <v>18.617214455100399</v>
      </c>
      <c r="G5" s="1832">
        <v>2.6706053534999401</v>
      </c>
      <c r="H5" s="1832">
        <v>5.7627308781998599</v>
      </c>
      <c r="I5" s="1832">
        <v>3.3981805889004875</v>
      </c>
      <c r="J5" s="1832">
        <v>-105.95197823309982</v>
      </c>
    </row>
    <row r="6" spans="1:10" s="1818" customFormat="1" ht="12" customHeight="1">
      <c r="A6" s="1822" t="s">
        <v>134</v>
      </c>
      <c r="B6" s="1823">
        <v>711.61445564705002</v>
      </c>
      <c r="C6" s="1824">
        <v>448.38666158950002</v>
      </c>
      <c r="D6" s="1824">
        <v>729.23087979439993</v>
      </c>
      <c r="E6" s="1824">
        <v>817.265990665</v>
      </c>
      <c r="F6" s="1824">
        <v>1134.1580136120999</v>
      </c>
      <c r="G6" s="1824">
        <v>687.64782920530104</v>
      </c>
      <c r="H6" s="1824">
        <v>336.97281725279998</v>
      </c>
      <c r="I6" s="1824">
        <v>796.02577067150003</v>
      </c>
      <c r="J6" s="1824">
        <v>-342.13588082119975</v>
      </c>
    </row>
    <row r="7" spans="1:10" s="1818" customFormat="1" ht="12" customHeight="1">
      <c r="A7" s="1830" t="s">
        <v>304</v>
      </c>
      <c r="B7" s="1831">
        <v>691.19469648804898</v>
      </c>
      <c r="C7" s="1832">
        <v>453.76971199479999</v>
      </c>
      <c r="D7" s="1832">
        <v>749.39041346600004</v>
      </c>
      <c r="E7" s="1832">
        <v>817.94645587499997</v>
      </c>
      <c r="F7" s="1832">
        <v>1152.7752280672</v>
      </c>
      <c r="G7" s="1832">
        <v>690.31843455880096</v>
      </c>
      <c r="H7" s="1832">
        <v>342.73554813099901</v>
      </c>
      <c r="I7" s="1832">
        <v>799.42395126040037</v>
      </c>
      <c r="J7" s="1832">
        <v>-448.08785905429954</v>
      </c>
    </row>
    <row r="8" spans="1:10" s="1818" customFormat="1" ht="12" customHeight="1">
      <c r="A8" s="1822" t="s">
        <v>136</v>
      </c>
      <c r="B8" s="1823">
        <v>-80.235305771909907</v>
      </c>
      <c r="C8" s="1824">
        <v>-134.63080710187</v>
      </c>
      <c r="D8" s="1824">
        <v>-128.74211357410002</v>
      </c>
      <c r="E8" s="1824">
        <v>-159.20274478889999</v>
      </c>
      <c r="F8" s="1824">
        <v>-127.33851046300001</v>
      </c>
      <c r="G8" s="1824">
        <v>-130.70858338440001</v>
      </c>
      <c r="H8" s="1824">
        <v>-131.2463825852</v>
      </c>
      <c r="I8" s="1824">
        <v>-97.115693731500016</v>
      </c>
      <c r="J8" s="1824">
        <v>-155.49168900519999</v>
      </c>
    </row>
    <row r="9" spans="1:10" s="1818" customFormat="1" ht="12" customHeight="1">
      <c r="A9" s="1830" t="s">
        <v>306</v>
      </c>
      <c r="B9" s="1831">
        <v>610.95939071614009</v>
      </c>
      <c r="C9" s="1832">
        <v>319.13890489292999</v>
      </c>
      <c r="D9" s="1832">
        <v>620.64829989190002</v>
      </c>
      <c r="E9" s="1832">
        <v>658.74371108610001</v>
      </c>
      <c r="F9" s="1832">
        <v>1025.4367176042001</v>
      </c>
      <c r="G9" s="1832">
        <v>559.609851174401</v>
      </c>
      <c r="H9" s="1832">
        <v>211.48916554580001</v>
      </c>
      <c r="I9" s="1832">
        <v>702.30825752890053</v>
      </c>
      <c r="J9" s="1832">
        <v>-603.57954805949953</v>
      </c>
    </row>
    <row r="10" spans="1:10" s="1818" customFormat="1" ht="12" customHeight="1">
      <c r="A10" s="1833" t="s">
        <v>307</v>
      </c>
      <c r="B10" s="1834"/>
      <c r="C10" s="1835"/>
      <c r="D10" s="1835"/>
      <c r="E10" s="1835"/>
      <c r="F10" s="1835"/>
      <c r="G10" s="1835"/>
      <c r="H10" s="1835">
        <v>0</v>
      </c>
      <c r="I10" s="1835">
        <v>0</v>
      </c>
      <c r="J10" s="1835">
        <v>0</v>
      </c>
    </row>
    <row r="11" spans="1:10" s="1818" customFormat="1" ht="12" customHeight="1">
      <c r="A11" s="1822" t="s">
        <v>1299</v>
      </c>
      <c r="B11" s="1823"/>
      <c r="C11" s="1824"/>
      <c r="D11" s="1824"/>
      <c r="E11" s="1824"/>
      <c r="F11" s="1824"/>
      <c r="G11" s="1824">
        <v>-3.5882773000000001E-3</v>
      </c>
      <c r="H11" s="1824">
        <v>3.5882773000000001E-3</v>
      </c>
      <c r="I11" s="1824">
        <v>0</v>
      </c>
      <c r="J11" s="1824">
        <v>0</v>
      </c>
    </row>
    <row r="12" spans="1:10" s="1818" customFormat="1" ht="12" customHeight="1">
      <c r="A12" s="1830" t="s">
        <v>308</v>
      </c>
      <c r="B12" s="1831">
        <v>610.95939071613896</v>
      </c>
      <c r="C12" s="1832">
        <v>319.13890489292999</v>
      </c>
      <c r="D12" s="1832">
        <v>620.64829989190002</v>
      </c>
      <c r="E12" s="1832">
        <v>658.74371108609898</v>
      </c>
      <c r="F12" s="1832">
        <v>1025.4367176042001</v>
      </c>
      <c r="G12" s="1832">
        <v>559.60626289710103</v>
      </c>
      <c r="H12" s="1832">
        <v>211.4927538231</v>
      </c>
      <c r="I12" s="1832">
        <v>702.30825752890053</v>
      </c>
      <c r="J12" s="1832">
        <v>-603.57954805949953</v>
      </c>
    </row>
    <row r="13" spans="1:10" s="1818" customFormat="1" ht="12" customHeight="1">
      <c r="A13" s="1833" t="s">
        <v>309</v>
      </c>
      <c r="B13" s="1834">
        <v>-140.520659864712</v>
      </c>
      <c r="C13" s="1835">
        <v>-73.401948125373906</v>
      </c>
      <c r="D13" s="1835">
        <v>-142.74910897513701</v>
      </c>
      <c r="E13" s="1835">
        <v>-164.685927771525</v>
      </c>
      <c r="F13" s="1835">
        <v>-256.35917940105003</v>
      </c>
      <c r="G13" s="1835">
        <v>-139.90156572427497</v>
      </c>
      <c r="H13" s="1835">
        <v>-52.873188455775001</v>
      </c>
      <c r="I13" s="1835">
        <v>-182.60014695751414</v>
      </c>
      <c r="J13" s="1835">
        <v>156.93068249546988</v>
      </c>
    </row>
    <row r="14" spans="1:10" s="1841" customFormat="1" ht="12" customHeight="1">
      <c r="A14" s="1853" t="s">
        <v>311</v>
      </c>
      <c r="B14" s="1854">
        <v>470.43873085142701</v>
      </c>
      <c r="C14" s="1855">
        <v>245.73695676755599</v>
      </c>
      <c r="D14" s="1855">
        <v>477.89919091676296</v>
      </c>
      <c r="E14" s="1855">
        <v>494.05778331457401</v>
      </c>
      <c r="F14" s="1855">
        <v>769.07753820315008</v>
      </c>
      <c r="G14" s="1855">
        <v>419.704697172826</v>
      </c>
      <c r="H14" s="1855">
        <v>158.61956536732501</v>
      </c>
      <c r="I14" s="1855">
        <v>519.70811057138621</v>
      </c>
      <c r="J14" s="1855">
        <v>-446.64886556402962</v>
      </c>
    </row>
    <row r="15" spans="1:10" s="1051" customFormat="1" ht="7.5" customHeight="1">
      <c r="A15" s="1700"/>
      <c r="B15" s="1701"/>
      <c r="C15" s="1702"/>
      <c r="D15" s="1701"/>
      <c r="E15" s="1701"/>
      <c r="F15" s="1701"/>
      <c r="G15" s="1701"/>
      <c r="H15" s="1701"/>
      <c r="I15" s="1701"/>
      <c r="J15" s="1701"/>
    </row>
    <row r="16" spans="1:10" s="1051" customFormat="1" ht="12" customHeight="1">
      <c r="A16" s="1703" t="s">
        <v>1212</v>
      </c>
      <c r="B16" s="1704"/>
      <c r="C16" s="1705"/>
      <c r="D16" s="1706"/>
      <c r="E16" s="1706"/>
      <c r="F16" s="1706"/>
      <c r="G16" s="1706"/>
      <c r="H16" s="1706"/>
      <c r="I16" s="1706"/>
      <c r="J16" s="1706"/>
    </row>
    <row r="17" spans="1:10" s="1860" customFormat="1" ht="12" customHeight="1">
      <c r="A17" s="1856" t="s">
        <v>1300</v>
      </c>
      <c r="B17" s="1857">
        <v>6.1292900280791596</v>
      </c>
      <c r="C17" s="1858">
        <v>7.16332897527412</v>
      </c>
      <c r="D17" s="1859">
        <v>7.9513984999999199</v>
      </c>
      <c r="E17" s="1859">
        <v>7.2320120621966497</v>
      </c>
      <c r="F17" s="1859">
        <v>7.1714787765694901</v>
      </c>
      <c r="G17" s="1859">
        <v>7.4146636666660806</v>
      </c>
      <c r="H17" s="1859">
        <v>7.1833266666665896</v>
      </c>
      <c r="I17" s="1859">
        <v>7.2556781240927908</v>
      </c>
      <c r="J17" s="1859">
        <v>6.9795100018110405</v>
      </c>
    </row>
    <row r="18" spans="1:10" s="1051" customFormat="1" ht="7.5" customHeight="1">
      <c r="A18" s="1813"/>
      <c r="B18" s="1815"/>
      <c r="C18" s="1814"/>
      <c r="D18" s="1815"/>
      <c r="E18" s="1815"/>
      <c r="F18" s="1815"/>
      <c r="G18" s="1815"/>
      <c r="H18" s="1815"/>
      <c r="I18" s="1815"/>
      <c r="J18" s="1815"/>
    </row>
    <row r="19" spans="1:10" s="1051" customFormat="1" ht="12" customHeight="1">
      <c r="A19" s="1703" t="s">
        <v>1216</v>
      </c>
      <c r="B19" s="1704"/>
      <c r="C19" s="1705"/>
      <c r="D19" s="1706"/>
      <c r="E19" s="1706"/>
      <c r="F19" s="1706"/>
      <c r="G19" s="1706"/>
      <c r="H19" s="1706"/>
      <c r="I19" s="1706"/>
      <c r="J19" s="1706"/>
    </row>
    <row r="20" spans="1:10" s="1860" customFormat="1" ht="12" customHeight="1">
      <c r="A20" s="1861" t="s">
        <v>1217</v>
      </c>
      <c r="B20" s="1862">
        <v>11.6082062231647</v>
      </c>
      <c r="C20" s="1863">
        <v>29.669412378808698</v>
      </c>
      <c r="D20" s="1864">
        <v>17.230668648970997</v>
      </c>
      <c r="E20" s="1864">
        <v>19.463712281581103</v>
      </c>
      <c r="F20" s="1864">
        <v>11.046256665013701</v>
      </c>
      <c r="G20" s="1864">
        <v>18.934534678613801</v>
      </c>
      <c r="H20" s="1864">
        <v>38.2937758574828</v>
      </c>
      <c r="I20" s="1864">
        <v>12.148209167161401</v>
      </c>
      <c r="J20" s="1864">
        <v>-34.701160913703198</v>
      </c>
    </row>
    <row r="21" spans="1:10" s="1860" customFormat="1" ht="12" customHeight="1">
      <c r="A21" s="1856" t="s">
        <v>1301</v>
      </c>
      <c r="B21" s="1865">
        <v>30.450745868739499</v>
      </c>
      <c r="C21" s="1866">
        <v>13.7596393602854</v>
      </c>
      <c r="D21" s="1866">
        <v>24.3749161700046</v>
      </c>
      <c r="E21" s="1866">
        <v>27.177647517190501</v>
      </c>
      <c r="F21" s="1866">
        <v>42.663321906374101</v>
      </c>
      <c r="G21" s="1866">
        <v>22.7662796808834</v>
      </c>
      <c r="H21" s="1866">
        <v>8.8811832646215088</v>
      </c>
      <c r="I21" s="1866">
        <v>28.417542832190701</v>
      </c>
      <c r="J21" s="1866">
        <v>-25.389043426769899</v>
      </c>
    </row>
    <row r="22" spans="1:10" ht="7.5" customHeight="1">
      <c r="A22" s="1867"/>
      <c r="B22" s="1867"/>
      <c r="C22" s="1867"/>
      <c r="D22" s="1867"/>
      <c r="E22" s="1867"/>
      <c r="F22" s="1867"/>
      <c r="G22" s="1867"/>
      <c r="H22" s="1867"/>
      <c r="I22" s="1867"/>
      <c r="J22" s="1867"/>
    </row>
    <row r="23" spans="1:10" ht="12.75">
      <c r="A23" s="2625" t="s">
        <v>1302</v>
      </c>
      <c r="B23" s="2625"/>
      <c r="C23" s="2625"/>
      <c r="D23" s="2625"/>
      <c r="E23" s="2625"/>
      <c r="F23" s="2625"/>
      <c r="G23" s="2625"/>
      <c r="H23" s="2625"/>
      <c r="I23" s="2625"/>
      <c r="J23" s="2625"/>
    </row>
    <row r="24" spans="1:10" ht="12.75">
      <c r="A24" s="1867"/>
      <c r="B24" s="1867"/>
      <c r="C24" s="1867"/>
      <c r="D24" s="1867"/>
      <c r="E24" s="1867"/>
      <c r="F24" s="1867"/>
      <c r="G24" s="1867"/>
      <c r="H24" s="1867"/>
      <c r="I24" s="1867"/>
      <c r="J24" s="1867"/>
    </row>
    <row r="25" spans="1:10" ht="12.75">
      <c r="A25" s="1867"/>
      <c r="B25" s="1867"/>
      <c r="C25" s="1867"/>
      <c r="D25" s="1867"/>
      <c r="E25" s="1867"/>
      <c r="F25" s="1867"/>
      <c r="G25" s="1867"/>
      <c r="H25" s="1867"/>
      <c r="I25" s="1867"/>
      <c r="J25" s="1867"/>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REPORTING&amp;R&amp;8Trading &amp;L&amp;"Arial"&amp;8FACT BOOK DNB - 3Q17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zoomScale="140" zoomScaleNormal="140" zoomScaleSheetLayoutView="100" workbookViewId="0"/>
  </sheetViews>
  <sheetFormatPr baseColWidth="10" defaultColWidth="10.85546875" defaultRowHeight="22.5" customHeight="1"/>
  <cols>
    <col min="1" max="1" width="35.28515625" style="1845" customWidth="1"/>
    <col min="2" max="2" width="6.42578125" style="1849" customWidth="1"/>
    <col min="3" max="12" width="6.42578125" style="1845" customWidth="1"/>
    <col min="13" max="16384" width="10.85546875" style="1845"/>
  </cols>
  <sheetData>
    <row r="1" spans="1:10" s="1052" customFormat="1" ht="22.5" customHeight="1">
      <c r="A1" s="1394"/>
      <c r="B1" s="1675"/>
      <c r="C1" s="1675"/>
      <c r="D1" s="1675"/>
      <c r="E1" s="1675"/>
      <c r="F1" s="1675"/>
      <c r="G1" s="1675"/>
      <c r="H1" s="1675"/>
      <c r="I1" s="1675"/>
      <c r="J1" s="1676"/>
    </row>
    <row r="2" spans="1:10" s="8" customFormat="1" ht="18.75" customHeight="1">
      <c r="A2" s="1557" t="s">
        <v>1303</v>
      </c>
    </row>
    <row r="3" spans="1:10" s="8" customFormat="1" ht="12" customHeight="1"/>
    <row r="4" spans="1:10" s="1818" customFormat="1" ht="13.5" customHeight="1">
      <c r="A4" s="1817" t="s">
        <v>288</v>
      </c>
      <c r="B4" s="155" t="s">
        <v>289</v>
      </c>
      <c r="C4" s="113" t="s">
        <v>290</v>
      </c>
      <c r="D4" s="1647" t="s">
        <v>291</v>
      </c>
      <c r="E4" s="1647" t="s">
        <v>292</v>
      </c>
      <c r="F4" s="1647" t="s">
        <v>293</v>
      </c>
      <c r="G4" s="1647" t="s">
        <v>294</v>
      </c>
      <c r="H4" s="1647" t="s">
        <v>295</v>
      </c>
      <c r="I4" s="1647" t="s">
        <v>296</v>
      </c>
      <c r="J4" s="1647" t="s">
        <v>297</v>
      </c>
    </row>
    <row r="5" spans="1:10" s="1818" customFormat="1" ht="12" customHeight="1">
      <c r="A5" s="1819" t="s">
        <v>131</v>
      </c>
      <c r="B5" s="1820">
        <v>246</v>
      </c>
      <c r="C5" s="1821">
        <v>269</v>
      </c>
      <c r="D5" s="1821">
        <v>251.2405899302</v>
      </c>
      <c r="E5" s="1821">
        <v>-163.11199999999999</v>
      </c>
      <c r="F5" s="1821">
        <v>61.843490492300603</v>
      </c>
      <c r="G5" s="1821">
        <v>156.55637600910001</v>
      </c>
      <c r="H5" s="1821">
        <v>97.93</v>
      </c>
      <c r="I5" s="1821">
        <v>23.607536739400047</v>
      </c>
      <c r="J5" s="1821">
        <v>183.3048204327005</v>
      </c>
    </row>
    <row r="6" spans="1:10" s="1818" customFormat="1" ht="12" customHeight="1">
      <c r="A6" s="1822" t="s">
        <v>1304</v>
      </c>
      <c r="B6" s="1823">
        <v>-597</v>
      </c>
      <c r="C6" s="1824">
        <v>-433</v>
      </c>
      <c r="D6" s="1824">
        <v>-882.8139258699</v>
      </c>
      <c r="E6" s="1824">
        <v>-87.147999999999996</v>
      </c>
      <c r="F6" s="1824">
        <v>-878.58790785640201</v>
      </c>
      <c r="G6" s="1824">
        <v>431.78600116389902</v>
      </c>
      <c r="H6" s="1824">
        <v>1365.204</v>
      </c>
      <c r="I6" s="1824">
        <v>624.30264787839167</v>
      </c>
      <c r="J6" s="1824">
        <v>1410.6668279992091</v>
      </c>
    </row>
    <row r="7" spans="1:10" s="1818" customFormat="1" ht="12" customHeight="1">
      <c r="A7" s="1825" t="s">
        <v>304</v>
      </c>
      <c r="B7" s="1826">
        <v>-351</v>
      </c>
      <c r="C7" s="1827">
        <v>-164</v>
      </c>
      <c r="D7" s="1827">
        <v>-631.57333593969997</v>
      </c>
      <c r="E7" s="1827">
        <v>-250.26</v>
      </c>
      <c r="F7" s="1827">
        <v>-816.74441736410199</v>
      </c>
      <c r="G7" s="1827">
        <v>588.34237717299902</v>
      </c>
      <c r="H7" s="1827">
        <v>1463.134</v>
      </c>
      <c r="I7" s="1827">
        <v>647.9101846177889</v>
      </c>
      <c r="J7" s="1827">
        <v>1593.9716484319113</v>
      </c>
    </row>
    <row r="8" spans="1:10" s="1818" customFormat="1" ht="12" customHeight="1">
      <c r="A8" s="1825" t="s">
        <v>1305</v>
      </c>
      <c r="B8" s="1828">
        <v>-307</v>
      </c>
      <c r="C8" s="1829">
        <v>-199</v>
      </c>
      <c r="D8" s="1829">
        <v>-42.736259952500099</v>
      </c>
      <c r="E8" s="1829">
        <v>-40.81</v>
      </c>
      <c r="F8" s="1829">
        <v>-95.983631104499693</v>
      </c>
      <c r="G8" s="1829">
        <v>-227.43972982519998</v>
      </c>
      <c r="H8" s="1829">
        <v>-73.984999999999999</v>
      </c>
      <c r="I8" s="1829">
        <v>1711.1071426574322</v>
      </c>
      <c r="J8" s="1829">
        <v>18.868977152269281</v>
      </c>
    </row>
    <row r="9" spans="1:10" s="1818" customFormat="1" ht="12" customHeight="1">
      <c r="A9" s="1830" t="s">
        <v>306</v>
      </c>
      <c r="B9" s="1831">
        <v>-658</v>
      </c>
      <c r="C9" s="1832">
        <v>-363</v>
      </c>
      <c r="D9" s="1832">
        <v>-674.30959589220004</v>
      </c>
      <c r="E9" s="1832">
        <v>-291.07</v>
      </c>
      <c r="F9" s="1832">
        <v>-912.72804846860197</v>
      </c>
      <c r="G9" s="1832">
        <v>360.90264734779896</v>
      </c>
      <c r="H9" s="1832">
        <v>1389.1489999999999</v>
      </c>
      <c r="I9" s="1832">
        <v>2359.0173272752213</v>
      </c>
      <c r="J9" s="1832">
        <v>1612.840625584178</v>
      </c>
    </row>
    <row r="10" spans="1:10" s="1818" customFormat="1" ht="12" customHeight="1">
      <c r="A10" s="1833" t="s">
        <v>1306</v>
      </c>
      <c r="B10" s="1834">
        <v>754</v>
      </c>
      <c r="C10" s="1835">
        <v>0</v>
      </c>
      <c r="D10" s="1835">
        <v>4.8899999999999999E-2</v>
      </c>
      <c r="E10" s="1835">
        <v>-8.4190000000000005</v>
      </c>
      <c r="F10" s="1835">
        <v>0.94653156999998</v>
      </c>
      <c r="G10" s="1835">
        <v>-23.7575646700001</v>
      </c>
      <c r="H10" s="1835">
        <v>-12.651999999999999</v>
      </c>
      <c r="I10" s="1835">
        <v>-13.391104777600001</v>
      </c>
      <c r="J10" s="1835">
        <v>-0.80530334879999044</v>
      </c>
    </row>
    <row r="11" spans="1:10" s="1818" customFormat="1" ht="12" customHeight="1">
      <c r="A11" s="1833" t="s">
        <v>1307</v>
      </c>
      <c r="B11" s="1834">
        <v>1</v>
      </c>
      <c r="C11" s="1835">
        <v>-7</v>
      </c>
      <c r="D11" s="1835">
        <v>14.544700000000001</v>
      </c>
      <c r="E11" s="1835">
        <v>-6.2729999999999997</v>
      </c>
      <c r="F11" s="1835">
        <v>-0.93898000000000004</v>
      </c>
      <c r="G11" s="1835">
        <v>4.1029499999999999</v>
      </c>
      <c r="H11" s="1835">
        <v>2.7210000000000001</v>
      </c>
      <c r="I11" s="1835">
        <v>3.3352170033995208</v>
      </c>
      <c r="J11" s="1835">
        <v>0.64685719549999021</v>
      </c>
    </row>
    <row r="12" spans="1:10" s="1818" customFormat="1" ht="12" customHeight="1">
      <c r="A12" s="1822" t="s">
        <v>1308</v>
      </c>
      <c r="B12" s="1834">
        <v>-28</v>
      </c>
      <c r="C12" s="1824">
        <v>21</v>
      </c>
      <c r="D12" s="1824">
        <v>9.9760000000000009</v>
      </c>
      <c r="E12" s="1824">
        <v>-46.704000000000001</v>
      </c>
      <c r="F12" s="1824">
        <v>1.3420000000000001</v>
      </c>
      <c r="G12" s="1824">
        <v>16.309999999999999</v>
      </c>
      <c r="H12" s="1824">
        <v>15.153</v>
      </c>
      <c r="I12" s="1824">
        <v>-29.565999999999981</v>
      </c>
      <c r="J12" s="1824">
        <v>20.483999999999998</v>
      </c>
    </row>
    <row r="13" spans="1:10" s="1818" customFormat="1" ht="12" customHeight="1">
      <c r="A13" s="1830" t="s">
        <v>308</v>
      </c>
      <c r="B13" s="1820">
        <v>68</v>
      </c>
      <c r="C13" s="1821">
        <v>-350</v>
      </c>
      <c r="D13" s="1821">
        <v>-649.7399958922</v>
      </c>
      <c r="E13" s="1821">
        <v>-352.46699999999998</v>
      </c>
      <c r="F13" s="1821">
        <v>-911.378496898604</v>
      </c>
      <c r="G13" s="1821">
        <v>357.55803267779902</v>
      </c>
      <c r="H13" s="1821">
        <v>1394.3710000000001</v>
      </c>
      <c r="I13" s="1821">
        <v>2319.395439501021</v>
      </c>
      <c r="J13" s="1821">
        <v>1633.1661784308787</v>
      </c>
    </row>
    <row r="14" spans="1:10" s="1818" customFormat="1" ht="12" customHeight="1">
      <c r="A14" s="1833" t="s">
        <v>1309</v>
      </c>
      <c r="B14" s="1836">
        <v>158</v>
      </c>
      <c r="C14" s="1837">
        <v>195</v>
      </c>
      <c r="D14" s="1837">
        <v>292.19288982392595</v>
      </c>
      <c r="E14" s="1837">
        <v>1142.8111904043599</v>
      </c>
      <c r="F14" s="1837">
        <v>387.65119713283201</v>
      </c>
      <c r="G14" s="1837">
        <v>164.40822226408602</v>
      </c>
      <c r="H14" s="1837">
        <v>-203.968665881535</v>
      </c>
      <c r="I14" s="1837">
        <v>-99.691259934526215</v>
      </c>
      <c r="J14" s="1837">
        <v>-341.80454899415287</v>
      </c>
    </row>
    <row r="15" spans="1:10" s="1818" customFormat="1" ht="12" customHeight="1">
      <c r="A15" s="1868" t="s">
        <v>310</v>
      </c>
      <c r="B15" s="1836">
        <v>33</v>
      </c>
      <c r="C15" s="1837">
        <v>-14</v>
      </c>
      <c r="D15" s="1837">
        <v>-17.100999999999999</v>
      </c>
      <c r="E15" s="1837">
        <v>26</v>
      </c>
      <c r="F15" s="1837">
        <v>0.70051200000000091</v>
      </c>
      <c r="G15" s="1837">
        <v>-10.239374</v>
      </c>
      <c r="H15" s="1837">
        <v>-15.029</v>
      </c>
      <c r="I15" s="1837">
        <v>28.759850340000007</v>
      </c>
      <c r="J15" s="1837">
        <v>-16.972456000000012</v>
      </c>
    </row>
    <row r="16" spans="1:10" s="1841" customFormat="1" ht="12" customHeight="1">
      <c r="A16" s="1838" t="s">
        <v>311</v>
      </c>
      <c r="B16" s="1839">
        <v>259</v>
      </c>
      <c r="C16" s="1840">
        <v>-169</v>
      </c>
      <c r="D16" s="1840">
        <v>-374.64810606827399</v>
      </c>
      <c r="E16" s="1840">
        <v>816.56069960606396</v>
      </c>
      <c r="F16" s="1840">
        <v>-523.02678776576806</v>
      </c>
      <c r="G16" s="1840">
        <v>511.72688094188601</v>
      </c>
      <c r="H16" s="1840">
        <v>1175.37304598536</v>
      </c>
      <c r="I16" s="1840">
        <v>2248.464029906499</v>
      </c>
      <c r="J16" s="1840">
        <v>1274.3891734367244</v>
      </c>
    </row>
    <row r="17" spans="1:11" ht="7.5" customHeight="1"/>
    <row r="18" spans="1:11" ht="33" customHeight="1">
      <c r="A18" s="2448" t="s">
        <v>1310</v>
      </c>
      <c r="B18" s="2448"/>
      <c r="C18" s="2448"/>
      <c r="D18" s="2448"/>
      <c r="E18" s="2448"/>
      <c r="F18" s="2448"/>
      <c r="G18" s="2448"/>
      <c r="H18" s="2448"/>
      <c r="I18" s="2448"/>
      <c r="J18" s="2448"/>
    </row>
    <row r="19" spans="1:11" ht="40.5" customHeight="1">
      <c r="A19" s="2448" t="s">
        <v>1311</v>
      </c>
      <c r="B19" s="2448"/>
      <c r="C19" s="2448"/>
      <c r="D19" s="2448"/>
      <c r="E19" s="2448"/>
      <c r="F19" s="2448"/>
      <c r="G19" s="2448"/>
      <c r="H19" s="2448"/>
      <c r="I19" s="2448"/>
      <c r="J19" s="2448"/>
    </row>
    <row r="20" spans="1:11" ht="32.25" customHeight="1">
      <c r="A20" s="2448" t="s">
        <v>1312</v>
      </c>
      <c r="B20" s="2448"/>
      <c r="C20" s="2448"/>
      <c r="D20" s="2448"/>
      <c r="E20" s="2448"/>
      <c r="F20" s="2448"/>
      <c r="G20" s="2448"/>
      <c r="H20" s="2448"/>
      <c r="I20" s="2448"/>
      <c r="J20" s="2448"/>
    </row>
    <row r="21" spans="1:11" s="649" customFormat="1" ht="49.5" customHeight="1">
      <c r="A21" s="2448" t="s">
        <v>1313</v>
      </c>
      <c r="B21" s="2448"/>
      <c r="C21" s="2448"/>
      <c r="D21" s="2448"/>
      <c r="E21" s="2448"/>
      <c r="F21" s="2448"/>
      <c r="G21" s="2448"/>
      <c r="H21" s="2448"/>
      <c r="I21" s="2448"/>
      <c r="J21" s="2448"/>
    </row>
    <row r="22" spans="1:11" ht="14.25" customHeight="1">
      <c r="A22" s="2456" t="s">
        <v>1314</v>
      </c>
      <c r="B22" s="2456"/>
      <c r="C22" s="2456"/>
      <c r="D22" s="2456"/>
      <c r="E22" s="2456"/>
      <c r="F22" s="2456"/>
      <c r="G22" s="2456"/>
      <c r="H22" s="2456"/>
      <c r="I22" s="2456"/>
      <c r="J22" s="2456"/>
      <c r="K22" s="1869"/>
    </row>
    <row r="23" spans="1:11" ht="21.75" customHeight="1">
      <c r="A23" s="2456" t="s">
        <v>1315</v>
      </c>
      <c r="B23" s="2456"/>
      <c r="C23" s="2456"/>
      <c r="D23" s="2456"/>
      <c r="E23" s="2456"/>
      <c r="F23" s="2456"/>
      <c r="G23" s="2456"/>
      <c r="H23" s="2456"/>
      <c r="I23" s="2456"/>
      <c r="J23" s="2456"/>
    </row>
  </sheetData>
  <mergeCells count="6">
    <mergeCell ref="A23:J23"/>
    <mergeCell ref="A18:J18"/>
    <mergeCell ref="A19:J19"/>
    <mergeCell ref="A20:J20"/>
    <mergeCell ref="A21:J21"/>
    <mergeCell ref="A22:J2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REPORTING&amp;R&amp;8Other operations/eliminations&amp;L&amp;"Arial"&amp;8FACT BOOK DNB - 3Q17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showGridLines="0" zoomScale="140" zoomScaleNormal="140" zoomScaleSheetLayoutView="110" workbookViewId="0"/>
  </sheetViews>
  <sheetFormatPr baseColWidth="10" defaultColWidth="10.85546875" defaultRowHeight="22.5" customHeight="1"/>
  <cols>
    <col min="1" max="1" width="35.28515625" style="1918" customWidth="1"/>
    <col min="2" max="12" width="6.42578125" style="1916" customWidth="1"/>
    <col min="13" max="16384" width="10.85546875" style="1916"/>
  </cols>
  <sheetData>
    <row r="1" spans="1:10" s="1052" customFormat="1" ht="22.5" customHeight="1">
      <c r="A1" s="1394"/>
      <c r="B1" s="1675"/>
      <c r="C1" s="1675"/>
      <c r="D1" s="1675"/>
      <c r="E1" s="1675"/>
      <c r="F1" s="1675"/>
      <c r="G1" s="1675"/>
      <c r="H1" s="1675"/>
      <c r="I1" s="1675"/>
      <c r="J1" s="1676"/>
    </row>
    <row r="2" spans="1:10" s="8" customFormat="1" ht="18.75" customHeight="1">
      <c r="A2" s="1557" t="s">
        <v>1316</v>
      </c>
    </row>
    <row r="3" spans="1:10" s="8" customFormat="1" ht="12" customHeight="1"/>
    <row r="4" spans="1:10" s="1818" customFormat="1" ht="13.5" customHeight="1">
      <c r="A4" s="1817" t="s">
        <v>288</v>
      </c>
      <c r="B4" s="155" t="s">
        <v>289</v>
      </c>
      <c r="C4" s="113" t="s">
        <v>290</v>
      </c>
      <c r="D4" s="1647" t="s">
        <v>291</v>
      </c>
      <c r="E4" s="1647" t="s">
        <v>292</v>
      </c>
      <c r="F4" s="1647" t="s">
        <v>293</v>
      </c>
      <c r="G4" s="1647" t="s">
        <v>294</v>
      </c>
      <c r="H4" s="1647" t="s">
        <v>295</v>
      </c>
      <c r="I4" s="1647" t="s">
        <v>296</v>
      </c>
      <c r="J4" s="1647" t="s">
        <v>297</v>
      </c>
    </row>
    <row r="5" spans="1:10" s="1818" customFormat="1" ht="12" customHeight="1">
      <c r="A5" s="1830" t="s">
        <v>131</v>
      </c>
      <c r="B5" s="1831"/>
      <c r="C5" s="1832"/>
      <c r="D5" s="1832"/>
      <c r="E5" s="1832"/>
      <c r="F5" s="1832"/>
      <c r="G5" s="1832"/>
      <c r="H5" s="1832">
        <v>0</v>
      </c>
      <c r="I5" s="1832">
        <v>0</v>
      </c>
      <c r="J5" s="1832">
        <v>0</v>
      </c>
    </row>
    <row r="6" spans="1:10" s="1818" customFormat="1" ht="12" customHeight="1">
      <c r="A6" s="1822" t="s">
        <v>1317</v>
      </c>
      <c r="B6" s="1823">
        <v>373.16690400000101</v>
      </c>
      <c r="C6" s="1824">
        <v>536.01970800000004</v>
      </c>
      <c r="D6" s="1824">
        <v>354.51749999999998</v>
      </c>
      <c r="E6" s="1824">
        <v>279.91293400000001</v>
      </c>
      <c r="F6" s="1824">
        <v>280.37289199999998</v>
      </c>
      <c r="G6" s="1824">
        <v>314.64202599999999</v>
      </c>
      <c r="H6" s="1824">
        <v>339.45122299999997</v>
      </c>
      <c r="I6" s="1824">
        <v>-521.50175600000102</v>
      </c>
      <c r="J6" s="1824">
        <v>283.64431100000002</v>
      </c>
    </row>
    <row r="7" spans="1:10" s="1818" customFormat="1" ht="12" customHeight="1">
      <c r="A7" s="1830" t="s">
        <v>304</v>
      </c>
      <c r="B7" s="1831">
        <v>373.16690400000101</v>
      </c>
      <c r="C7" s="1832">
        <v>536.01970800000004</v>
      </c>
      <c r="D7" s="1832">
        <v>354.51749999999998</v>
      </c>
      <c r="E7" s="1832">
        <v>279.91293400000001</v>
      </c>
      <c r="F7" s="1832">
        <v>280.37289199999998</v>
      </c>
      <c r="G7" s="1832">
        <v>314.64202599999999</v>
      </c>
      <c r="H7" s="1832">
        <v>339.45122299999997</v>
      </c>
      <c r="I7" s="1832">
        <v>-521.50175600000102</v>
      </c>
      <c r="J7" s="1832">
        <v>283.64431100000002</v>
      </c>
    </row>
    <row r="8" spans="1:10" s="1818" customFormat="1" ht="12" customHeight="1">
      <c r="A8" s="1822" t="s">
        <v>136</v>
      </c>
      <c r="B8" s="1823">
        <v>-96.26458199999999</v>
      </c>
      <c r="C8" s="1824">
        <v>-89.213556999999994</v>
      </c>
      <c r="D8" s="1824">
        <v>-95.372342000000003</v>
      </c>
      <c r="E8" s="1824">
        <v>-95.988165999999993</v>
      </c>
      <c r="F8" s="1824">
        <v>-92.355512000000004</v>
      </c>
      <c r="G8" s="1824">
        <v>-117.876819</v>
      </c>
      <c r="H8" s="1824">
        <v>-129.18799899999999</v>
      </c>
      <c r="I8" s="1824">
        <v>-74.331718000000023</v>
      </c>
      <c r="J8" s="1824">
        <v>-125.81470300000001</v>
      </c>
    </row>
    <row r="9" spans="1:10" s="1818" customFormat="1" ht="12" customHeight="1">
      <c r="A9" s="1830" t="s">
        <v>1318</v>
      </c>
      <c r="B9" s="1831">
        <v>276.90232200000099</v>
      </c>
      <c r="C9" s="1832">
        <v>446.806151</v>
      </c>
      <c r="D9" s="1832">
        <v>259.14515799999998</v>
      </c>
      <c r="E9" s="1832">
        <v>183.924768</v>
      </c>
      <c r="F9" s="1832">
        <v>188.01738</v>
      </c>
      <c r="G9" s="1832">
        <v>196.765207</v>
      </c>
      <c r="H9" s="1832">
        <v>210.26322399999998</v>
      </c>
      <c r="I9" s="1832">
        <v>-595.83347400000105</v>
      </c>
      <c r="J9" s="1832">
        <v>157.82960800000001</v>
      </c>
    </row>
    <row r="10" spans="1:10" s="1818" customFormat="1" ht="12" customHeight="1">
      <c r="A10" s="1833" t="s">
        <v>309</v>
      </c>
      <c r="B10" s="1834">
        <v>-44.984438000000004</v>
      </c>
      <c r="C10" s="1835">
        <v>-14.396252</v>
      </c>
      <c r="D10" s="1835">
        <v>-29.941050000000001</v>
      </c>
      <c r="E10" s="1835">
        <v>48.61674</v>
      </c>
      <c r="F10" s="1835">
        <v>-6.9007860000000001</v>
      </c>
      <c r="G10" s="1835">
        <v>-30.922336999999999</v>
      </c>
      <c r="H10" s="1835">
        <v>-6.6963680000000005</v>
      </c>
      <c r="I10" s="1835">
        <v>705.23530000000005</v>
      </c>
      <c r="J10" s="1835">
        <v>84.254926999999995</v>
      </c>
    </row>
    <row r="11" spans="1:10" s="1841" customFormat="1" ht="12" customHeight="1">
      <c r="A11" s="1853" t="s">
        <v>311</v>
      </c>
      <c r="B11" s="1854">
        <v>231.91788400000101</v>
      </c>
      <c r="C11" s="1855">
        <v>432.409899</v>
      </c>
      <c r="D11" s="1855">
        <v>229.20410800000002</v>
      </c>
      <c r="E11" s="1855">
        <v>232.54150799999999</v>
      </c>
      <c r="F11" s="1855">
        <v>181.11659400000002</v>
      </c>
      <c r="G11" s="1855">
        <v>165.84287</v>
      </c>
      <c r="H11" s="1855">
        <v>203.566856</v>
      </c>
      <c r="I11" s="1855">
        <v>109.40182599999889</v>
      </c>
      <c r="J11" s="1855">
        <v>242.08453500000002</v>
      </c>
    </row>
    <row r="12" spans="1:10" s="1051" customFormat="1" ht="7.5" customHeight="1">
      <c r="A12" s="1700"/>
      <c r="B12" s="1701"/>
      <c r="C12" s="1702"/>
      <c r="D12" s="1701"/>
      <c r="E12" s="1701"/>
      <c r="F12" s="1701"/>
      <c r="G12" s="1701"/>
      <c r="H12" s="1701"/>
      <c r="I12" s="1701"/>
      <c r="J12" s="1701"/>
    </row>
    <row r="13" spans="1:10" s="1051" customFormat="1" ht="12" customHeight="1">
      <c r="A13" s="1703" t="s">
        <v>1212</v>
      </c>
      <c r="B13" s="1704"/>
      <c r="C13" s="1705"/>
      <c r="D13" s="1706"/>
      <c r="E13" s="1706"/>
      <c r="F13" s="1706"/>
      <c r="G13" s="1706"/>
      <c r="H13" s="1706"/>
      <c r="I13" s="1706"/>
      <c r="J13" s="1706"/>
    </row>
    <row r="14" spans="1:10" s="1845" customFormat="1" ht="12" customHeight="1">
      <c r="A14" s="1842" t="s">
        <v>1222</v>
      </c>
      <c r="B14" s="1843">
        <v>37.886583202706205</v>
      </c>
      <c r="C14" s="1844">
        <v>38.091057472213997</v>
      </c>
      <c r="D14" s="1844">
        <v>38.568754943833</v>
      </c>
      <c r="E14" s="1844">
        <v>32.541209568659603</v>
      </c>
      <c r="F14" s="1844">
        <v>27.442011286281101</v>
      </c>
      <c r="G14" s="1844">
        <v>27.885814025664402</v>
      </c>
      <c r="H14" s="1844">
        <v>28.788092891832999</v>
      </c>
      <c r="I14" s="1844">
        <v>13.0335043180133</v>
      </c>
      <c r="J14" s="1844">
        <v>4.1570823629366798</v>
      </c>
    </row>
    <row r="15" spans="1:10" s="78" customFormat="1" ht="12" customHeight="1">
      <c r="A15" s="1870" t="s">
        <v>1183</v>
      </c>
      <c r="B15" s="1862">
        <v>203.24833033048898</v>
      </c>
      <c r="C15" s="1863">
        <v>203.083252812815</v>
      </c>
      <c r="D15" s="1864">
        <v>202.39356585992101</v>
      </c>
      <c r="E15" s="1864">
        <v>202.79200496501102</v>
      </c>
      <c r="F15" s="1864">
        <v>203.66172273649599</v>
      </c>
      <c r="G15" s="1864">
        <v>203.550074091906</v>
      </c>
      <c r="H15" s="1864">
        <v>202.821159180206</v>
      </c>
      <c r="I15" s="1864">
        <v>200.26651787386402</v>
      </c>
      <c r="J15" s="1864">
        <v>199.16295574355502</v>
      </c>
    </row>
    <row r="16" spans="1:10" s="78" customFormat="1" ht="12" customHeight="1">
      <c r="A16" s="1870" t="s">
        <v>1215</v>
      </c>
      <c r="B16" s="1862">
        <v>21.184044970107102</v>
      </c>
      <c r="C16" s="1863">
        <v>20.699880986262102</v>
      </c>
      <c r="D16" s="1864">
        <v>20.362765999999798</v>
      </c>
      <c r="E16" s="1864">
        <v>19.884437912133897</v>
      </c>
      <c r="F16" s="1864">
        <v>19.5934514728247</v>
      </c>
      <c r="G16" s="1864">
        <v>19.3546943333318</v>
      </c>
      <c r="H16" s="1864">
        <v>18.577098499999799</v>
      </c>
      <c r="I16" s="1864">
        <v>18.198071389036599</v>
      </c>
      <c r="J16" s="1864">
        <v>17.896330222824886</v>
      </c>
    </row>
    <row r="17" spans="1:11" s="1051" customFormat="1" ht="7.5" customHeight="1">
      <c r="A17" s="1813"/>
      <c r="B17" s="1815"/>
      <c r="C17" s="1814"/>
      <c r="D17" s="1815"/>
      <c r="E17" s="1815"/>
      <c r="F17" s="1815"/>
      <c r="G17" s="1815"/>
      <c r="H17" s="1815"/>
      <c r="I17" s="1815"/>
      <c r="J17" s="1815"/>
    </row>
    <row r="18" spans="1:11" s="1051" customFormat="1" ht="12" customHeight="1">
      <c r="A18" s="1703" t="s">
        <v>1216</v>
      </c>
      <c r="B18" s="1704"/>
      <c r="C18" s="1705"/>
      <c r="D18" s="1706"/>
      <c r="E18" s="1706"/>
      <c r="F18" s="1706"/>
      <c r="G18" s="1706"/>
      <c r="H18" s="1706"/>
      <c r="I18" s="1706"/>
      <c r="J18" s="1706"/>
    </row>
    <row r="19" spans="1:11" s="78" customFormat="1" ht="12" customHeight="1">
      <c r="A19" s="1870" t="s">
        <v>1217</v>
      </c>
      <c r="B19" s="1862">
        <v>25.796655857776603</v>
      </c>
      <c r="C19" s="1863">
        <v>16.6437083690214</v>
      </c>
      <c r="D19" s="1864">
        <v>26.902012453546</v>
      </c>
      <c r="E19" s="1864">
        <v>34.292151001496805</v>
      </c>
      <c r="F19" s="1864">
        <v>32.940243024635905</v>
      </c>
      <c r="G19" s="1864">
        <v>37.463787180165177</v>
      </c>
      <c r="H19" s="1864">
        <v>38.057897643809596</v>
      </c>
      <c r="I19" s="1864">
        <v>-14.253397451647299</v>
      </c>
      <c r="J19" s="1864">
        <v>44.356505003197469</v>
      </c>
    </row>
    <row r="20" spans="1:11" s="78" customFormat="1" ht="12" customHeight="1">
      <c r="A20" s="1871" t="s">
        <v>1319</v>
      </c>
      <c r="B20" s="1865">
        <v>4.3434056036168798</v>
      </c>
      <c r="C20" s="1866">
        <v>8.3787503622988595</v>
      </c>
      <c r="D20" s="1866">
        <v>4.56494954347344</v>
      </c>
      <c r="E20" s="1866">
        <v>4.65243617100972</v>
      </c>
      <c r="F20" s="1866">
        <v>3.6773973168457501</v>
      </c>
      <c r="G20" s="1866">
        <v>3.446276994894474</v>
      </c>
      <c r="H20" s="1866">
        <v>4.4072620965818405</v>
      </c>
      <c r="I20" s="1866">
        <v>2.3850871000190601</v>
      </c>
      <c r="J20" s="1866">
        <v>5.3667096388908906</v>
      </c>
    </row>
    <row r="21" spans="1:11" s="1845" customFormat="1" ht="7.5" customHeight="1">
      <c r="A21" s="1867"/>
      <c r="B21" s="1867"/>
      <c r="C21" s="1872"/>
      <c r="D21" s="1867"/>
      <c r="E21" s="1867"/>
      <c r="F21" s="1867"/>
      <c r="G21" s="1867"/>
      <c r="H21" s="1867"/>
      <c r="I21" s="1867"/>
      <c r="J21" s="1867"/>
      <c r="K21" s="1867"/>
    </row>
    <row r="22" spans="1:11" s="8" customFormat="1" ht="12" customHeight="1">
      <c r="A22" s="1873" t="s">
        <v>1320</v>
      </c>
      <c r="B22" s="1874"/>
      <c r="C22" s="1875"/>
      <c r="D22" s="1875"/>
      <c r="E22" s="1875"/>
      <c r="F22" s="1875"/>
      <c r="G22" s="1875"/>
      <c r="H22" s="1875"/>
      <c r="I22" s="1875"/>
      <c r="J22" s="1875"/>
    </row>
    <row r="23" spans="1:11" s="1881" customFormat="1" ht="12" customHeight="1">
      <c r="A23" s="1876" t="s">
        <v>1321</v>
      </c>
      <c r="B23" s="1877">
        <v>32.874000000000017</v>
      </c>
      <c r="C23" s="1878">
        <v>33.937999999999995</v>
      </c>
      <c r="D23" s="1879">
        <v>37.777999999999999</v>
      </c>
      <c r="E23" s="1879">
        <v>56.341000000000022</v>
      </c>
      <c r="F23" s="1880">
        <v>68.029999999999987</v>
      </c>
      <c r="G23" s="1880">
        <v>80.757999999999996</v>
      </c>
      <c r="H23" s="1880">
        <v>83.29</v>
      </c>
      <c r="I23" s="1880">
        <v>137.32299999999995</v>
      </c>
      <c r="J23" s="1879">
        <v>131.34699999999995</v>
      </c>
    </row>
    <row r="24" spans="1:11" s="1883" customFormat="1" ht="12" customHeight="1">
      <c r="A24" s="1876" t="s">
        <v>1322</v>
      </c>
      <c r="B24" s="1877">
        <v>45.149000000000001</v>
      </c>
      <c r="C24" s="1878">
        <v>56.701999999999998</v>
      </c>
      <c r="D24" s="1878">
        <v>57.429000000000002</v>
      </c>
      <c r="E24" s="1878">
        <v>78.936000000000007</v>
      </c>
      <c r="F24" s="1882">
        <v>40.362999999999985</v>
      </c>
      <c r="G24" s="1882">
        <v>38.533000000000001</v>
      </c>
      <c r="H24" s="1882">
        <v>82.78</v>
      </c>
      <c r="I24" s="1880">
        <v>77.933999999999997</v>
      </c>
      <c r="J24" s="1878">
        <v>61.371000000000002</v>
      </c>
    </row>
    <row r="25" spans="1:11" s="1883" customFormat="1" ht="12" customHeight="1">
      <c r="A25" s="1876" t="s">
        <v>1323</v>
      </c>
      <c r="B25" s="1877">
        <v>18.77</v>
      </c>
      <c r="C25" s="1878">
        <v>17.818999999999999</v>
      </c>
      <c r="D25" s="1878">
        <v>27.440999999999999</v>
      </c>
      <c r="E25" s="1878">
        <v>100.70400000000001</v>
      </c>
      <c r="F25" s="1882">
        <v>49.514999999999993</v>
      </c>
      <c r="G25" s="1882">
        <v>-2.4570000000000007</v>
      </c>
      <c r="H25" s="1882">
        <v>28.96</v>
      </c>
      <c r="I25" s="1880">
        <v>82.220999999999989</v>
      </c>
      <c r="J25" s="1878">
        <v>91.975999999999985</v>
      </c>
    </row>
    <row r="26" spans="1:11" s="1884" customFormat="1" ht="12" customHeight="1">
      <c r="A26" s="1876" t="s">
        <v>1324</v>
      </c>
      <c r="B26" s="1877">
        <v>115.58099999999999</v>
      </c>
      <c r="C26" s="1878">
        <v>-11.016999999999999</v>
      </c>
      <c r="D26" s="1879">
        <v>18.756</v>
      </c>
      <c r="E26" s="1879">
        <v>-168.13500000000005</v>
      </c>
      <c r="F26" s="1880">
        <v>-65.871000000000009</v>
      </c>
      <c r="G26" s="1880">
        <v>-65.290999999999997</v>
      </c>
      <c r="H26" s="1880">
        <v>-66.63</v>
      </c>
      <c r="I26" s="1880">
        <v>-1000.6340000000001</v>
      </c>
      <c r="J26" s="1879">
        <v>-106.56899999999999</v>
      </c>
    </row>
    <row r="27" spans="1:11" s="1884" customFormat="1" ht="12" customHeight="1">
      <c r="A27" s="1885" t="s">
        <v>1325</v>
      </c>
      <c r="B27" s="1886">
        <v>64.524999999999963</v>
      </c>
      <c r="C27" s="1887">
        <v>348.86400000000003</v>
      </c>
      <c r="D27" s="1888">
        <v>118.241</v>
      </c>
      <c r="E27" s="1888">
        <v>116.08</v>
      </c>
      <c r="F27" s="1889">
        <v>95.981999999999985</v>
      </c>
      <c r="G27" s="1889">
        <v>145.22800000000001</v>
      </c>
      <c r="H27" s="1889">
        <v>81.86</v>
      </c>
      <c r="I27" s="1889">
        <v>107.23600000000002</v>
      </c>
      <c r="J27" s="1888">
        <v>-20.284999999999968</v>
      </c>
    </row>
    <row r="28" spans="1:11" s="1845" customFormat="1" ht="7.5" customHeight="1">
      <c r="A28" s="1674"/>
      <c r="B28" s="1674"/>
      <c r="C28" s="1674"/>
      <c r="D28" s="1674"/>
      <c r="E28" s="1674"/>
      <c r="F28" s="1674"/>
      <c r="G28" s="1674"/>
      <c r="H28" s="1674"/>
      <c r="I28" s="1674"/>
      <c r="J28" s="1674"/>
    </row>
    <row r="29" spans="1:11" s="1845" customFormat="1" ht="10.5" customHeight="1">
      <c r="A29" s="2454" t="s">
        <v>1326</v>
      </c>
      <c r="B29" s="2454"/>
      <c r="C29" s="2454"/>
      <c r="D29" s="2454"/>
      <c r="E29" s="2454"/>
      <c r="F29" s="2454"/>
      <c r="G29" s="2454"/>
      <c r="H29" s="2454"/>
      <c r="I29" s="2454"/>
      <c r="J29" s="2454"/>
    </row>
    <row r="30" spans="1:11" s="1845" customFormat="1" ht="29.25" customHeight="1">
      <c r="A30" s="2469" t="s">
        <v>1327</v>
      </c>
      <c r="B30" s="2469"/>
      <c r="C30" s="2469"/>
      <c r="D30" s="2469"/>
      <c r="E30" s="2469"/>
      <c r="F30" s="2469"/>
      <c r="G30" s="2469"/>
      <c r="H30" s="2469"/>
      <c r="I30" s="2469"/>
      <c r="J30" s="2469"/>
    </row>
    <row r="31" spans="1:11" s="1845" customFormat="1" ht="18" customHeight="1">
      <c r="A31" s="2454" t="s">
        <v>1328</v>
      </c>
      <c r="B31" s="2454"/>
      <c r="C31" s="2454"/>
      <c r="D31" s="2454"/>
      <c r="E31" s="2454"/>
      <c r="F31" s="2454"/>
      <c r="G31" s="2454"/>
      <c r="H31" s="2454"/>
      <c r="I31" s="2454"/>
      <c r="J31" s="2454"/>
    </row>
    <row r="32" spans="1:11" s="1845" customFormat="1" ht="10.5" customHeight="1">
      <c r="A32" s="2454" t="s">
        <v>1329</v>
      </c>
      <c r="B32" s="2454"/>
      <c r="C32" s="2454"/>
      <c r="D32" s="2454"/>
      <c r="E32" s="2454"/>
      <c r="F32" s="2454"/>
      <c r="G32" s="2454"/>
      <c r="H32" s="2454"/>
      <c r="I32" s="2454"/>
      <c r="J32" s="2454"/>
    </row>
    <row r="34" spans="1:13" s="8" customFormat="1" ht="18.75" customHeight="1">
      <c r="A34" s="1557" t="s">
        <v>1330</v>
      </c>
    </row>
    <row r="35" spans="1:13" s="8" customFormat="1" ht="7.5" customHeight="1">
      <c r="A35" s="1747"/>
    </row>
    <row r="36" spans="1:13" s="1845" customFormat="1" ht="29.25" customHeight="1">
      <c r="A36" s="2475" t="s">
        <v>1331</v>
      </c>
      <c r="B36" s="2475"/>
      <c r="C36" s="2475"/>
      <c r="D36" s="2475"/>
      <c r="E36" s="2475"/>
      <c r="F36" s="2475"/>
      <c r="G36" s="2475"/>
      <c r="H36" s="2475"/>
      <c r="I36" s="2475"/>
      <c r="J36" s="2475"/>
    </row>
    <row r="37" spans="1:13" s="8" customFormat="1" ht="7.5" customHeight="1"/>
    <row r="38" spans="1:13" s="8" customFormat="1" ht="11.1" customHeight="1">
      <c r="B38" s="1750" t="s">
        <v>1332</v>
      </c>
    </row>
    <row r="39" spans="1:13" s="8" customFormat="1" ht="11.1" customHeight="1">
      <c r="B39" s="1890" t="s">
        <v>1333</v>
      </c>
    </row>
    <row r="40" spans="1:13" s="8" customFormat="1" ht="11.1" customHeight="1">
      <c r="B40" s="1890" t="s">
        <v>1334</v>
      </c>
    </row>
    <row r="41" spans="1:13" s="8" customFormat="1" ht="11.1" customHeight="1">
      <c r="B41" s="1890" t="s">
        <v>374</v>
      </c>
    </row>
    <row r="42" spans="1:13" s="1818" customFormat="1" ht="13.5" customHeight="1">
      <c r="A42" s="1817" t="s">
        <v>288</v>
      </c>
      <c r="B42" s="1891" t="s">
        <v>27</v>
      </c>
      <c r="C42" s="155" t="s">
        <v>289</v>
      </c>
      <c r="D42" s="113" t="s">
        <v>290</v>
      </c>
      <c r="E42" s="1647" t="s">
        <v>291</v>
      </c>
      <c r="F42" s="1647" t="s">
        <v>292</v>
      </c>
      <c r="G42" s="1647" t="s">
        <v>293</v>
      </c>
      <c r="H42" s="1647" t="s">
        <v>294</v>
      </c>
      <c r="I42" s="1647" t="s">
        <v>295</v>
      </c>
      <c r="J42" s="1647" t="s">
        <v>296</v>
      </c>
      <c r="M42" s="8"/>
    </row>
    <row r="43" spans="1:13" s="1896" customFormat="1" ht="12" customHeight="1">
      <c r="A43" s="1892" t="s">
        <v>1335</v>
      </c>
      <c r="B43" s="1893">
        <v>9608</v>
      </c>
      <c r="C43" s="1893">
        <v>-103.45099999999996</v>
      </c>
      <c r="D43" s="1894">
        <v>-247.8</v>
      </c>
      <c r="E43" s="1895">
        <v>-14</v>
      </c>
      <c r="F43" s="1895">
        <v>-251.12661500000013</v>
      </c>
      <c r="G43" s="1895">
        <v>-362.70099999999991</v>
      </c>
      <c r="H43" s="1895">
        <v>-480.59900000000005</v>
      </c>
      <c r="I43" s="1895">
        <v>-40</v>
      </c>
      <c r="J43" s="1895">
        <v>-2172.5410000000002</v>
      </c>
      <c r="M43" s="8"/>
    </row>
    <row r="44" spans="1:13" s="1896" customFormat="1" ht="12" customHeight="1">
      <c r="A44" s="1897" t="s">
        <v>1336</v>
      </c>
      <c r="B44" s="1898">
        <v>1513</v>
      </c>
      <c r="C44" s="1898">
        <v>-7.9849999999999977</v>
      </c>
      <c r="D44" s="1899">
        <v>5.7000000000000011</v>
      </c>
      <c r="E44" s="1900">
        <v>-14.4</v>
      </c>
      <c r="F44" s="1900">
        <v>-181.96356499999996</v>
      </c>
      <c r="G44" s="1900">
        <v>-40.356999999999999</v>
      </c>
      <c r="H44" s="1900">
        <v>-69.12299999999999</v>
      </c>
      <c r="I44" s="1900">
        <v>-26.62</v>
      </c>
      <c r="J44" s="1900">
        <v>-332.05</v>
      </c>
      <c r="M44" s="8"/>
    </row>
    <row r="45" spans="1:13" s="1896" customFormat="1" ht="12" customHeight="1">
      <c r="A45" s="1901" t="s">
        <v>1337</v>
      </c>
      <c r="B45" s="1902">
        <v>11121</v>
      </c>
      <c r="C45" s="1902">
        <v>-111.43599999999996</v>
      </c>
      <c r="D45" s="1903">
        <v>-242.10000000000002</v>
      </c>
      <c r="E45" s="1904">
        <v>-28.4</v>
      </c>
      <c r="F45" s="1904">
        <v>-433.09018000000009</v>
      </c>
      <c r="G45" s="1904">
        <v>-403.05799999999988</v>
      </c>
      <c r="H45" s="1904">
        <v>-549.72199999999998</v>
      </c>
      <c r="I45" s="1904">
        <v>-66.62</v>
      </c>
      <c r="J45" s="1904">
        <v>-2504.5910000000003</v>
      </c>
      <c r="M45" s="8"/>
    </row>
    <row r="46" spans="1:13" s="1909" customFormat="1" ht="9" customHeight="1">
      <c r="A46" s="1905"/>
      <c r="B46" s="1906"/>
      <c r="C46" s="1906"/>
      <c r="D46" s="1907"/>
      <c r="E46" s="1906"/>
      <c r="F46" s="1906"/>
      <c r="G46" s="1906"/>
      <c r="H46" s="1906"/>
      <c r="I46" s="1906"/>
      <c r="J46" s="1906"/>
      <c r="K46" s="1908"/>
      <c r="M46" s="8"/>
    </row>
    <row r="47" spans="1:13" s="1914" customFormat="1" ht="12" customHeight="1">
      <c r="A47" s="1910" t="s">
        <v>1338</v>
      </c>
      <c r="B47" s="1911">
        <v>2322</v>
      </c>
      <c r="C47" s="1911">
        <v>-23.294999999999995</v>
      </c>
      <c r="D47" s="1912">
        <v>-54.1</v>
      </c>
      <c r="E47" s="1913">
        <v>-6</v>
      </c>
      <c r="F47" s="1913">
        <v>-281.490273</v>
      </c>
      <c r="G47" s="1913">
        <v>-151.65900000000002</v>
      </c>
      <c r="H47" s="1913">
        <v>-148.52099999999999</v>
      </c>
      <c r="I47" s="1913">
        <v>-66.62</v>
      </c>
      <c r="J47" s="1913">
        <v>-440.399</v>
      </c>
      <c r="L47" s="1915"/>
      <c r="M47" s="8"/>
    </row>
    <row r="48" spans="1:13" s="1914" customFormat="1" ht="12" customHeight="1">
      <c r="A48" s="1910" t="s">
        <v>1339</v>
      </c>
      <c r="B48" s="1911"/>
      <c r="C48" s="1911"/>
      <c r="D48" s="1912"/>
      <c r="E48" s="1913"/>
      <c r="F48" s="1913"/>
      <c r="G48" s="1913"/>
      <c r="H48" s="1913">
        <v>0</v>
      </c>
      <c r="I48" s="1913">
        <v>0</v>
      </c>
      <c r="J48" s="1913">
        <v>-980</v>
      </c>
      <c r="L48" s="1915"/>
      <c r="M48" s="8"/>
    </row>
    <row r="49" spans="1:13" ht="7.5" customHeight="1">
      <c r="A49" s="1916"/>
      <c r="B49" s="1917"/>
      <c r="C49" s="1917"/>
      <c r="M49" s="8"/>
    </row>
    <row r="50" spans="1:13" s="1845" customFormat="1" ht="64.5" customHeight="1">
      <c r="A50" s="2448" t="s">
        <v>1340</v>
      </c>
      <c r="B50" s="2448"/>
      <c r="C50" s="2448"/>
      <c r="D50" s="2448"/>
      <c r="E50" s="2448"/>
      <c r="F50" s="2448"/>
      <c r="G50" s="2448"/>
      <c r="H50" s="2448"/>
      <c r="I50" s="2448"/>
      <c r="J50" s="2448"/>
      <c r="M50" s="8"/>
    </row>
    <row r="51" spans="1:13" s="1845" customFormat="1" ht="21.75" customHeight="1">
      <c r="A51" s="2603"/>
      <c r="B51" s="2603"/>
      <c r="C51" s="2603"/>
      <c r="D51" s="2603"/>
      <c r="E51" s="2603"/>
      <c r="F51" s="2603"/>
      <c r="G51" s="2603"/>
      <c r="H51" s="2603"/>
      <c r="I51" s="2603"/>
      <c r="J51" s="2603"/>
    </row>
  </sheetData>
  <mergeCells count="7">
    <mergeCell ref="A51:J51"/>
    <mergeCell ref="A29:J29"/>
    <mergeCell ref="A30:J30"/>
    <mergeCell ref="A31:J31"/>
    <mergeCell ref="A32:J32"/>
    <mergeCell ref="A36:J36"/>
    <mergeCell ref="A50:J50"/>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REPORTING&amp;R&amp;8Traditional pension products &amp;L&amp;"Arial"&amp;8FACT BOOK DNB - 3Q17</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140" zoomScaleNormal="140" zoomScaleSheetLayoutView="90" workbookViewId="0"/>
  </sheetViews>
  <sheetFormatPr baseColWidth="10" defaultColWidth="10.85546875" defaultRowHeight="22.5" customHeight="1"/>
  <cols>
    <col min="1" max="1" width="35.28515625" style="1845" customWidth="1"/>
    <col min="2" max="12" width="6.42578125" style="1845" customWidth="1"/>
    <col min="13" max="13" width="11.5703125" style="1845" bestFit="1" customWidth="1"/>
    <col min="14" max="16384" width="10.85546875" style="1845"/>
  </cols>
  <sheetData>
    <row r="1" spans="1:10" s="1052" customFormat="1" ht="22.5" customHeight="1">
      <c r="A1" s="1394"/>
      <c r="B1" s="1675"/>
      <c r="C1" s="1675"/>
      <c r="D1" s="1675"/>
      <c r="E1" s="1675"/>
      <c r="F1" s="1675"/>
      <c r="G1" s="1675"/>
      <c r="H1" s="1675"/>
      <c r="I1" s="1675"/>
      <c r="J1" s="1676"/>
    </row>
    <row r="2" spans="1:10" s="8" customFormat="1" ht="18.75" customHeight="1">
      <c r="A2" s="1557" t="s">
        <v>1341</v>
      </c>
    </row>
    <row r="3" spans="1:10" s="8" customFormat="1" ht="12" customHeight="1"/>
    <row r="4" spans="1:10" s="1818" customFormat="1" ht="13.5" customHeight="1">
      <c r="A4" s="1817" t="s">
        <v>288</v>
      </c>
      <c r="B4" s="155" t="s">
        <v>289</v>
      </c>
      <c r="C4" s="113" t="s">
        <v>290</v>
      </c>
      <c r="D4" s="1647" t="s">
        <v>291</v>
      </c>
      <c r="E4" s="1647" t="s">
        <v>292</v>
      </c>
      <c r="F4" s="1647" t="s">
        <v>293</v>
      </c>
      <c r="G4" s="1647" t="s">
        <v>294</v>
      </c>
      <c r="H4" s="1647" t="s">
        <v>295</v>
      </c>
      <c r="I4" s="1647" t="s">
        <v>296</v>
      </c>
      <c r="J4" s="1647" t="s">
        <v>297</v>
      </c>
    </row>
    <row r="5" spans="1:10" s="1818" customFormat="1" ht="12" customHeight="1">
      <c r="A5" s="1819" t="s">
        <v>131</v>
      </c>
      <c r="B5" s="1831">
        <v>22</v>
      </c>
      <c r="C5" s="1832">
        <v>54.28571955720011</v>
      </c>
      <c r="D5" s="1832">
        <v>62.672472319099896</v>
      </c>
      <c r="E5" s="1832">
        <v>40.578696917799803</v>
      </c>
      <c r="F5" s="1832">
        <v>51.3851020776005</v>
      </c>
      <c r="G5" s="1832">
        <v>31.293614391099801</v>
      </c>
      <c r="H5" s="1832">
        <v>34.218358964900105</v>
      </c>
      <c r="I5" s="1832">
        <v>40.23646727849902</v>
      </c>
      <c r="J5" s="1832">
        <v>-30.087351072199709</v>
      </c>
    </row>
    <row r="6" spans="1:10" s="1818" customFormat="1" ht="12" customHeight="1">
      <c r="A6" s="1833" t="s">
        <v>1342</v>
      </c>
      <c r="B6" s="1834">
        <v>458</v>
      </c>
      <c r="C6" s="1835">
        <v>549.79659895029999</v>
      </c>
      <c r="D6" s="1835">
        <v>517.20489111839993</v>
      </c>
      <c r="E6" s="1835">
        <v>691.09944743790004</v>
      </c>
      <c r="F6" s="1835">
        <v>337.94897592360002</v>
      </c>
      <c r="G6" s="1835">
        <v>469.89347322200001</v>
      </c>
      <c r="H6" s="1835">
        <v>338.00094682539998</v>
      </c>
      <c r="I6" s="1835">
        <v>389.57005179250001</v>
      </c>
      <c r="J6" s="1835">
        <v>324.88112461480029</v>
      </c>
    </row>
    <row r="7" spans="1:10" s="1818" customFormat="1" ht="12" customHeight="1">
      <c r="A7" s="1822" t="s">
        <v>1343</v>
      </c>
      <c r="B7" s="1823">
        <v>1264</v>
      </c>
      <c r="C7" s="1824">
        <v>1035.2258969505997</v>
      </c>
      <c r="D7" s="1824">
        <v>1314.5951231526001</v>
      </c>
      <c r="E7" s="1824">
        <v>1417.7582879449001</v>
      </c>
      <c r="F7" s="1824">
        <v>1729.4120839462</v>
      </c>
      <c r="G7" s="1824">
        <v>1366.2635610658001</v>
      </c>
      <c r="H7" s="1824">
        <v>925.39759474230004</v>
      </c>
      <c r="I7" s="1824">
        <v>1446.8124064444999</v>
      </c>
      <c r="J7" s="1824">
        <v>186.48240873629993</v>
      </c>
    </row>
    <row r="8" spans="1:10" s="1818" customFormat="1" ht="12" customHeight="1">
      <c r="A8" s="1830" t="s">
        <v>304</v>
      </c>
      <c r="B8" s="1831">
        <v>1744</v>
      </c>
      <c r="C8" s="1832">
        <v>1639.3082154581</v>
      </c>
      <c r="D8" s="1832">
        <v>1894.4724865901001</v>
      </c>
      <c r="E8" s="1832">
        <v>2149.4364323006002</v>
      </c>
      <c r="F8" s="1832">
        <v>2118.7461619473997</v>
      </c>
      <c r="G8" s="1832">
        <v>1867.4506486789001</v>
      </c>
      <c r="H8" s="1832">
        <v>1297.6169005326001</v>
      </c>
      <c r="I8" s="1832">
        <v>1876.6189255155005</v>
      </c>
      <c r="J8" s="1832">
        <v>481.27618227889934</v>
      </c>
    </row>
    <row r="9" spans="1:10" s="1818" customFormat="1" ht="12" customHeight="1">
      <c r="A9" s="1822" t="s">
        <v>136</v>
      </c>
      <c r="B9" s="1823">
        <v>-660</v>
      </c>
      <c r="C9" s="1824">
        <v>-744.91786542882994</v>
      </c>
      <c r="D9" s="1824">
        <v>-736.82426067280005</v>
      </c>
      <c r="E9" s="1824">
        <v>-733.55584038450002</v>
      </c>
      <c r="F9" s="1824">
        <v>-662.63777053690001</v>
      </c>
      <c r="G9" s="1824">
        <v>-692.62454615529998</v>
      </c>
      <c r="H9" s="1824">
        <v>-662.17121287120005</v>
      </c>
      <c r="I9" s="1824">
        <v>-679.96789992070001</v>
      </c>
      <c r="J9" s="1824">
        <v>-673.36163388800026</v>
      </c>
    </row>
    <row r="10" spans="1:10" s="1818" customFormat="1" ht="12" customHeight="1">
      <c r="A10" s="1830" t="s">
        <v>306</v>
      </c>
      <c r="B10" s="1831">
        <v>1084</v>
      </c>
      <c r="C10" s="1832">
        <v>894.39035002926994</v>
      </c>
      <c r="D10" s="1832">
        <v>1157.6482259172999</v>
      </c>
      <c r="E10" s="1832">
        <v>1415.8805919161</v>
      </c>
      <c r="F10" s="1832">
        <v>1456.1083914105</v>
      </c>
      <c r="G10" s="1832">
        <v>1174.8261025236</v>
      </c>
      <c r="H10" s="1832">
        <v>635.44568766140003</v>
      </c>
      <c r="I10" s="1832">
        <v>1196.6510255948001</v>
      </c>
      <c r="J10" s="1832">
        <v>-192.08545160910091</v>
      </c>
    </row>
    <row r="11" spans="1:10" s="1818" customFormat="1" ht="12" customHeight="1">
      <c r="A11" s="1833" t="s">
        <v>307</v>
      </c>
      <c r="B11" s="1834"/>
      <c r="C11" s="1835">
        <v>0</v>
      </c>
      <c r="D11" s="1835">
        <v>0</v>
      </c>
      <c r="E11" s="1835">
        <v>0</v>
      </c>
      <c r="F11" s="1835">
        <v>0</v>
      </c>
      <c r="G11" s="1835">
        <v>0</v>
      </c>
      <c r="H11" s="1835">
        <v>0</v>
      </c>
      <c r="I11" s="1835">
        <v>-0.82538167439999999</v>
      </c>
      <c r="J11" s="1835">
        <v>0</v>
      </c>
    </row>
    <row r="12" spans="1:10" s="1818" customFormat="1" ht="12" customHeight="1">
      <c r="A12" s="1822" t="s">
        <v>1299</v>
      </c>
      <c r="B12" s="1823"/>
      <c r="C12" s="1824">
        <v>0</v>
      </c>
      <c r="D12" s="1824">
        <v>0</v>
      </c>
      <c r="E12" s="1824">
        <v>0</v>
      </c>
      <c r="F12" s="1824">
        <v>-4.4000000000000002E-4</v>
      </c>
      <c r="G12" s="1824">
        <v>-4.4000000000000002E-4</v>
      </c>
      <c r="H12" s="1824">
        <v>3.1482773000000002E-3</v>
      </c>
      <c r="I12" s="1824">
        <v>0</v>
      </c>
      <c r="J12" s="1824">
        <v>0</v>
      </c>
    </row>
    <row r="13" spans="1:10" s="1818" customFormat="1" ht="12" customHeight="1">
      <c r="A13" s="1830" t="s">
        <v>308</v>
      </c>
      <c r="B13" s="1831">
        <v>1084</v>
      </c>
      <c r="C13" s="1832">
        <v>894.39035002926994</v>
      </c>
      <c r="D13" s="1832">
        <v>1157.6482259172999</v>
      </c>
      <c r="E13" s="1832">
        <v>1415.8810319161</v>
      </c>
      <c r="F13" s="1832">
        <v>1456.1083914105</v>
      </c>
      <c r="G13" s="1832">
        <v>1174.8225142463</v>
      </c>
      <c r="H13" s="1832">
        <v>635.44253938409997</v>
      </c>
      <c r="I13" s="1832">
        <v>1195.8256439204001</v>
      </c>
      <c r="J13" s="1832">
        <v>-192.08545160910091</v>
      </c>
    </row>
    <row r="14" spans="1:10" s="1818" customFormat="1" ht="12" customHeight="1">
      <c r="A14" s="1833" t="s">
        <v>309</v>
      </c>
      <c r="B14" s="1834">
        <v>-249</v>
      </c>
      <c r="C14" s="1835">
        <v>-205.7097805067321</v>
      </c>
      <c r="D14" s="1835">
        <v>-266.25909196097899</v>
      </c>
      <c r="E14" s="1835">
        <v>-353.97025797902501</v>
      </c>
      <c r="F14" s="1835">
        <v>-364.02709785262499</v>
      </c>
      <c r="G14" s="1835">
        <v>-293.70720270022503</v>
      </c>
      <c r="H14" s="1835">
        <v>-158.86063484602499</v>
      </c>
      <c r="I14" s="1835">
        <v>-310.91466741930401</v>
      </c>
      <c r="J14" s="1835">
        <v>49.942217418366226</v>
      </c>
    </row>
    <row r="15" spans="1:10" s="1841" customFormat="1" ht="12" customHeight="1">
      <c r="A15" s="1838" t="s">
        <v>311</v>
      </c>
      <c r="B15" s="1854">
        <v>835</v>
      </c>
      <c r="C15" s="1855">
        <v>688.68056952253778</v>
      </c>
      <c r="D15" s="1855">
        <v>891.38913395632085</v>
      </c>
      <c r="E15" s="1855">
        <v>1061.910773937075</v>
      </c>
      <c r="F15" s="1855">
        <v>1092.0812935578749</v>
      </c>
      <c r="G15" s="1855">
        <v>881.12160810067508</v>
      </c>
      <c r="H15" s="1855">
        <v>476.58190453807498</v>
      </c>
      <c r="I15" s="1855">
        <v>884.91097650109612</v>
      </c>
      <c r="J15" s="1855">
        <v>-142.14323419073469</v>
      </c>
    </row>
    <row r="16" spans="1:10" s="1051" customFormat="1" ht="7.5" customHeight="1">
      <c r="A16" s="1700"/>
      <c r="B16" s="1701"/>
      <c r="C16" s="1702"/>
      <c r="D16" s="1701"/>
      <c r="E16" s="1701"/>
      <c r="F16" s="1701"/>
      <c r="G16" s="1701"/>
      <c r="H16" s="1701"/>
      <c r="I16" s="1701"/>
      <c r="J16" s="1701"/>
    </row>
    <row r="17" spans="1:10" s="1051" customFormat="1" ht="12" customHeight="1">
      <c r="A17" s="1703" t="s">
        <v>1212</v>
      </c>
      <c r="B17" s="1704"/>
      <c r="C17" s="1705"/>
      <c r="D17" s="1706"/>
      <c r="E17" s="1706"/>
      <c r="F17" s="1706"/>
      <c r="G17" s="1706"/>
      <c r="H17" s="1706"/>
      <c r="I17" s="1706"/>
      <c r="J17" s="1706"/>
    </row>
    <row r="18" spans="1:10" s="78" customFormat="1" ht="12" customHeight="1">
      <c r="A18" s="1871" t="s">
        <v>1300</v>
      </c>
      <c r="B18" s="1865" t="s">
        <v>1344</v>
      </c>
      <c r="C18" s="1858">
        <v>13.9777390283871</v>
      </c>
      <c r="D18" s="1859">
        <v>15.184049333333201</v>
      </c>
      <c r="E18" s="1859">
        <v>15.3370126056732</v>
      </c>
      <c r="F18" s="1859">
        <v>16.108342118960202</v>
      </c>
      <c r="G18" s="1859">
        <v>15.4745274999988</v>
      </c>
      <c r="H18" s="1859">
        <v>15.492201333333199</v>
      </c>
      <c r="I18" s="1859">
        <v>15.963086431609</v>
      </c>
      <c r="J18" s="1859">
        <v>15.442166467390001</v>
      </c>
    </row>
    <row r="19" spans="1:10" s="1051" customFormat="1" ht="7.5" customHeight="1">
      <c r="A19" s="1813"/>
      <c r="B19" s="1815"/>
      <c r="C19" s="1814"/>
      <c r="D19" s="1815"/>
      <c r="E19" s="1815"/>
      <c r="F19" s="1815"/>
      <c r="G19" s="1815"/>
      <c r="H19" s="1815"/>
      <c r="I19" s="1815"/>
      <c r="J19" s="1815"/>
    </row>
    <row r="20" spans="1:10" s="1051" customFormat="1" ht="12" customHeight="1">
      <c r="A20" s="1703" t="s">
        <v>1216</v>
      </c>
      <c r="B20" s="1704"/>
      <c r="C20" s="1705"/>
      <c r="D20" s="1706"/>
      <c r="E20" s="1706"/>
      <c r="F20" s="1706"/>
      <c r="G20" s="1706"/>
      <c r="H20" s="1706"/>
      <c r="I20" s="1706"/>
      <c r="J20" s="1706"/>
    </row>
    <row r="21" spans="1:10" s="78" customFormat="1" ht="12" customHeight="1">
      <c r="A21" s="1870" t="s">
        <v>1217</v>
      </c>
      <c r="B21" s="1919" t="s">
        <v>1345</v>
      </c>
      <c r="C21" s="1863">
        <v>45.440988973550901</v>
      </c>
      <c r="D21" s="1864">
        <v>38.893373532123704</v>
      </c>
      <c r="E21" s="1864">
        <v>34.127822035628</v>
      </c>
      <c r="F21" s="1864">
        <v>31.274995676114901</v>
      </c>
      <c r="G21" s="1864">
        <v>37.089309248696203</v>
      </c>
      <c r="H21" s="1864">
        <v>51.029792583575002</v>
      </c>
      <c r="I21" s="1864">
        <v>36.233669535966904</v>
      </c>
      <c r="J21" s="1864">
        <v>139.911688689757</v>
      </c>
    </row>
    <row r="22" spans="1:10" s="78" customFormat="1" ht="12" customHeight="1">
      <c r="A22" s="1871" t="s">
        <v>1301</v>
      </c>
      <c r="B22" s="1865">
        <v>25.546381604419899</v>
      </c>
      <c r="C22" s="1866">
        <v>19.762067318803698</v>
      </c>
      <c r="D22" s="1866">
        <v>23.808393103954899</v>
      </c>
      <c r="E22" s="1866">
        <v>27.544856273775899</v>
      </c>
      <c r="F22" s="1866">
        <v>26.971020633040201</v>
      </c>
      <c r="G22" s="1866">
        <v>22.901072417351401</v>
      </c>
      <c r="H22" s="1866">
        <v>12.372689358228</v>
      </c>
      <c r="I22" s="1866">
        <v>21.993166098133599</v>
      </c>
      <c r="J22" s="1866">
        <v>-3.6519346718032901</v>
      </c>
    </row>
    <row r="23" spans="1:10" ht="7.5" customHeight="1">
      <c r="A23" s="1867"/>
      <c r="B23" s="1867"/>
      <c r="C23" s="1867"/>
      <c r="D23" s="1867"/>
      <c r="E23" s="1867"/>
      <c r="F23" s="1867"/>
      <c r="G23" s="1867"/>
      <c r="H23" s="1867"/>
      <c r="I23" s="1867"/>
      <c r="J23" s="1867"/>
    </row>
    <row r="24" spans="1:10" ht="12" customHeight="1">
      <c r="A24" s="2454" t="s">
        <v>1302</v>
      </c>
      <c r="B24" s="2454"/>
      <c r="C24" s="2454"/>
      <c r="D24" s="2454"/>
      <c r="E24" s="2454"/>
      <c r="F24" s="2454"/>
      <c r="G24" s="2454"/>
      <c r="H24" s="2454"/>
      <c r="I24" s="2454"/>
      <c r="J24" s="2454"/>
    </row>
    <row r="25" spans="1:10" ht="22.5" customHeight="1">
      <c r="B25" s="1920"/>
      <c r="C25" s="1920"/>
      <c r="D25" s="1920"/>
      <c r="E25" s="1920"/>
      <c r="F25" s="1920"/>
      <c r="G25" s="1920"/>
      <c r="H25" s="1920"/>
      <c r="I25" s="1920"/>
      <c r="J25" s="1920"/>
    </row>
    <row r="26" spans="1:10" s="8" customFormat="1" ht="18.75" customHeight="1">
      <c r="A26" s="1557" t="s">
        <v>1346</v>
      </c>
    </row>
    <row r="27" spans="1:10" s="8" customFormat="1" ht="12" customHeight="1"/>
    <row r="28" spans="1:10" s="1818" customFormat="1" ht="13.5" customHeight="1">
      <c r="A28" s="1817" t="s">
        <v>288</v>
      </c>
      <c r="B28" s="155" t="s">
        <v>289</v>
      </c>
      <c r="C28" s="113" t="s">
        <v>290</v>
      </c>
      <c r="D28" s="1647" t="s">
        <v>291</v>
      </c>
      <c r="E28" s="1647" t="s">
        <v>292</v>
      </c>
      <c r="F28" s="1647" t="s">
        <v>293</v>
      </c>
      <c r="G28" s="1647" t="s">
        <v>294</v>
      </c>
      <c r="H28" s="1647" t="s">
        <v>295</v>
      </c>
      <c r="I28" s="1647" t="s">
        <v>296</v>
      </c>
      <c r="J28" s="1647" t="s">
        <v>297</v>
      </c>
    </row>
    <row r="29" spans="1:10" s="1818" customFormat="1" ht="12" customHeight="1">
      <c r="A29" s="1819" t="s">
        <v>1347</v>
      </c>
      <c r="B29" s="1831">
        <v>487.94976804645012</v>
      </c>
      <c r="C29" s="1832">
        <v>486.42922431009981</v>
      </c>
      <c r="D29" s="1832">
        <v>487.53218597469998</v>
      </c>
      <c r="E29" s="1832">
        <v>554.91343964359976</v>
      </c>
      <c r="F29" s="1832">
        <v>523.44748536840029</v>
      </c>
      <c r="G29" s="1832">
        <v>585.6544430342999</v>
      </c>
      <c r="H29" s="1832">
        <v>508.64934063240008</v>
      </c>
      <c r="I29" s="1832">
        <v>547.21602256440019</v>
      </c>
      <c r="J29" s="1832">
        <v>464.60238826539995</v>
      </c>
    </row>
    <row r="30" spans="1:10" s="1818" customFormat="1" ht="12" customHeight="1">
      <c r="A30" s="1868" t="s">
        <v>1348</v>
      </c>
      <c r="B30" s="1834">
        <v>104.50476015070993</v>
      </c>
      <c r="C30" s="1835">
        <v>124.09339472119981</v>
      </c>
      <c r="D30" s="1835">
        <v>170.62068704880022</v>
      </c>
      <c r="E30" s="1835">
        <v>154.5015840334012</v>
      </c>
      <c r="F30" s="1835">
        <v>99.400398545600055</v>
      </c>
      <c r="G30" s="1835">
        <v>151.60810263279993</v>
      </c>
      <c r="H30" s="1835">
        <v>129.99369221820004</v>
      </c>
      <c r="I30" s="1835">
        <v>148.49764342039919</v>
      </c>
      <c r="J30" s="1835">
        <v>131.33723293450041</v>
      </c>
    </row>
    <row r="31" spans="1:10" s="1818" customFormat="1" ht="12" customHeight="1">
      <c r="A31" s="1868" t="s">
        <v>576</v>
      </c>
      <c r="B31" s="1834">
        <v>352.02831045719074</v>
      </c>
      <c r="C31" s="1835">
        <v>438.83408169719996</v>
      </c>
      <c r="D31" s="1835">
        <v>388.2261945294</v>
      </c>
      <c r="E31" s="1835">
        <v>523.33320746109996</v>
      </c>
      <c r="F31" s="1835">
        <v>246.95452110805059</v>
      </c>
      <c r="G31" s="1835">
        <v>340.2852775956494</v>
      </c>
      <c r="H31" s="1835">
        <v>228.70592692699998</v>
      </c>
      <c r="I31" s="1835">
        <v>289.53709650970029</v>
      </c>
      <c r="J31" s="1835">
        <v>242.6497882319002</v>
      </c>
    </row>
    <row r="32" spans="1:10" s="1818" customFormat="1" ht="12" customHeight="1">
      <c r="A32" s="1868" t="s">
        <v>1349</v>
      </c>
      <c r="B32" s="1834">
        <v>102.0548988326</v>
      </c>
      <c r="C32" s="1835">
        <v>127.75761273479999</v>
      </c>
      <c r="D32" s="1835">
        <v>88.1200155712</v>
      </c>
      <c r="E32" s="1835">
        <v>86.621745287499962</v>
      </c>
      <c r="F32" s="1835">
        <v>84.879528606999997</v>
      </c>
      <c r="G32" s="1835">
        <v>89.670391108500013</v>
      </c>
      <c r="H32" s="1835">
        <v>75.531392623999992</v>
      </c>
      <c r="I32" s="1835">
        <v>74.507255386800026</v>
      </c>
      <c r="J32" s="1835">
        <v>69.751712765999969</v>
      </c>
    </row>
    <row r="33" spans="1:14" s="1818" customFormat="1" ht="12" customHeight="1">
      <c r="A33" s="1921" t="s">
        <v>1350</v>
      </c>
      <c r="B33" s="1823">
        <v>6.5619514372544998</v>
      </c>
      <c r="C33" s="1824">
        <v>8.3970231892619331</v>
      </c>
      <c r="D33" s="1824">
        <v>10.581718385535192</v>
      </c>
      <c r="E33" s="1824">
        <v>11.97385090797686</v>
      </c>
      <c r="F33" s="1824">
        <v>11.267376635053028</v>
      </c>
      <c r="G33" s="1824">
        <v>9.5988856048474265</v>
      </c>
      <c r="H33" s="1824">
        <v>11.890353565419689</v>
      </c>
      <c r="I33" s="1824">
        <v>17.508543416843999</v>
      </c>
      <c r="J33" s="1824">
        <v>21.087230878082337</v>
      </c>
    </row>
    <row r="34" spans="1:14" s="1818" customFormat="1" ht="12" customHeight="1">
      <c r="A34" s="1868" t="s">
        <v>1351</v>
      </c>
      <c r="B34" s="1834">
        <v>1053.0996889242053</v>
      </c>
      <c r="C34" s="1835">
        <v>1185.5113366525616</v>
      </c>
      <c r="D34" s="1835">
        <v>1145.0808015096354</v>
      </c>
      <c r="E34" s="1835">
        <v>1331.3438273335778</v>
      </c>
      <c r="F34" s="1835">
        <v>965.94931026410393</v>
      </c>
      <c r="G34" s="1835">
        <v>1176.8170999760969</v>
      </c>
      <c r="H34" s="1835">
        <v>954.77070596701969</v>
      </c>
      <c r="I34" s="1835">
        <v>1077.2665612981439</v>
      </c>
      <c r="J34" s="1835">
        <v>929.4283530758828</v>
      </c>
    </row>
    <row r="35" spans="1:14" s="1818" customFormat="1" ht="12" customHeight="1">
      <c r="A35" s="1868" t="s">
        <v>1352</v>
      </c>
      <c r="B35" s="1834">
        <v>197.02313320613598</v>
      </c>
      <c r="C35" s="1835">
        <v>187.13404589357799</v>
      </c>
      <c r="D35" s="1835">
        <v>294.86241185329504</v>
      </c>
      <c r="E35" s="1835">
        <v>92.6831979627989</v>
      </c>
      <c r="F35" s="1835">
        <v>404.27014137841496</v>
      </c>
      <c r="G35" s="1835">
        <v>185.74532837035702</v>
      </c>
      <c r="H35" s="1835">
        <v>17.329670965264203</v>
      </c>
      <c r="I35" s="1835">
        <v>-13.955318945995399</v>
      </c>
      <c r="J35" s="1835">
        <v>-202.11710796696698</v>
      </c>
    </row>
    <row r="36" spans="1:14" s="1818" customFormat="1" ht="12" customHeight="1">
      <c r="A36" s="1868" t="s">
        <v>1353</v>
      </c>
      <c r="B36" s="1834">
        <v>488.45557328191518</v>
      </c>
      <c r="C36" s="1835">
        <v>257.82793710122149</v>
      </c>
      <c r="D36" s="1835">
        <v>442.89472061270516</v>
      </c>
      <c r="E36" s="1835">
        <v>714.72497010713187</v>
      </c>
      <c r="F36" s="1835">
        <v>739.48508667377234</v>
      </c>
      <c r="G36" s="1835">
        <v>495.75610620345645</v>
      </c>
      <c r="H36" s="1835">
        <v>315.23687716573534</v>
      </c>
      <c r="I36" s="1835">
        <v>798.71833243839569</v>
      </c>
      <c r="J36" s="1835">
        <v>-263.41893991093366</v>
      </c>
    </row>
    <row r="37" spans="1:14" s="1818" customFormat="1" ht="12" customHeight="1">
      <c r="A37" s="1921" t="s">
        <v>1354</v>
      </c>
      <c r="B37" s="1823">
        <v>5.8850485627454994</v>
      </c>
      <c r="C37" s="1824">
        <v>8.8269768107380671</v>
      </c>
      <c r="D37" s="1824">
        <v>11.633281614464808</v>
      </c>
      <c r="E37" s="1824">
        <v>10.684149092023199</v>
      </c>
      <c r="F37" s="1824">
        <v>9.0416233649469593</v>
      </c>
      <c r="G37" s="1824">
        <v>9.1321143951525698</v>
      </c>
      <c r="H37" s="1824">
        <v>10.279646434580268</v>
      </c>
      <c r="I37" s="1824">
        <v>14.589456583156281</v>
      </c>
      <c r="J37" s="1824">
        <v>17.391529411917805</v>
      </c>
    </row>
    <row r="38" spans="1:14" s="1818" customFormat="1" ht="12" customHeight="1">
      <c r="A38" s="1819" t="s">
        <v>1355</v>
      </c>
      <c r="B38" s="1834">
        <v>691.36375505079661</v>
      </c>
      <c r="C38" s="1835">
        <v>453.78895980553756</v>
      </c>
      <c r="D38" s="1832">
        <v>749.39041408046512</v>
      </c>
      <c r="E38" s="1832">
        <v>818.09231716195393</v>
      </c>
      <c r="F38" s="1832">
        <v>1152.7968514171341</v>
      </c>
      <c r="G38" s="1832">
        <v>690.63354896896601</v>
      </c>
      <c r="H38" s="1832">
        <v>342.84619456557982</v>
      </c>
      <c r="I38" s="1832">
        <v>799.35247007555665</v>
      </c>
      <c r="J38" s="1832">
        <v>-448.1445184659828</v>
      </c>
    </row>
    <row r="39" spans="1:14" s="1818" customFormat="1" ht="12" customHeight="1">
      <c r="A39" s="1922" t="s">
        <v>304</v>
      </c>
      <c r="B39" s="1828">
        <v>1744.4634439750021</v>
      </c>
      <c r="C39" s="1829">
        <v>1639.3002964580992</v>
      </c>
      <c r="D39" s="1829">
        <v>1894.4712155901007</v>
      </c>
      <c r="E39" s="1829">
        <v>2149.4361444955316</v>
      </c>
      <c r="F39" s="1829">
        <v>2118.7461616812379</v>
      </c>
      <c r="G39" s="1829">
        <v>1867.4506489450628</v>
      </c>
      <c r="H39" s="1829">
        <v>1297.6169005325996</v>
      </c>
      <c r="I39" s="1829">
        <v>1876.6190313737006</v>
      </c>
      <c r="J39" s="1829">
        <v>481.2838346099</v>
      </c>
    </row>
    <row r="41" spans="1:14" s="8" customFormat="1" ht="18.75" customHeight="1">
      <c r="A41" s="1557" t="s">
        <v>1356</v>
      </c>
    </row>
    <row r="42" spans="1:14" s="8" customFormat="1" ht="12" customHeight="1"/>
    <row r="43" spans="1:14" s="1818" customFormat="1" ht="9" customHeight="1">
      <c r="A43" s="1817"/>
      <c r="B43" s="1748" t="s">
        <v>374</v>
      </c>
      <c r="C43" s="2626" t="s">
        <v>1357</v>
      </c>
      <c r="D43" s="2627"/>
      <c r="E43" s="2628"/>
      <c r="F43" s="1923"/>
      <c r="G43" s="1924"/>
      <c r="H43" s="1924"/>
      <c r="I43" s="1924"/>
      <c r="J43" s="1924"/>
      <c r="K43" s="1924"/>
      <c r="L43" s="1924"/>
      <c r="M43" s="1924"/>
      <c r="N43" s="1924"/>
    </row>
    <row r="44" spans="1:14" s="1818" customFormat="1" ht="9" customHeight="1">
      <c r="A44" s="1817"/>
      <c r="B44" s="1925" t="s">
        <v>27</v>
      </c>
      <c r="C44" s="2629"/>
      <c r="D44" s="2630"/>
      <c r="E44" s="2631"/>
    </row>
    <row r="45" spans="1:14" s="1818" customFormat="1" ht="9" customHeight="1">
      <c r="A45" s="1817" t="s">
        <v>1358</v>
      </c>
      <c r="B45" s="1766" t="s">
        <v>1359</v>
      </c>
      <c r="C45" s="1647" t="s">
        <v>1360</v>
      </c>
      <c r="D45" s="1647" t="s">
        <v>1361</v>
      </c>
      <c r="E45" s="1647" t="s">
        <v>1362</v>
      </c>
    </row>
    <row r="46" spans="1:14" s="1818" customFormat="1" ht="12" customHeight="1">
      <c r="A46" s="1926" t="s">
        <v>1087</v>
      </c>
      <c r="B46" s="1832">
        <v>8850</v>
      </c>
      <c r="C46" s="1832">
        <v>7067</v>
      </c>
      <c r="D46" s="1832">
        <v>9990</v>
      </c>
      <c r="E46" s="1832">
        <v>5470</v>
      </c>
      <c r="H46" s="1927"/>
      <c r="M46" s="1927"/>
    </row>
    <row r="47" spans="1:14" s="1818" customFormat="1" ht="12" customHeight="1">
      <c r="A47" s="1928" t="s">
        <v>1363</v>
      </c>
      <c r="B47" s="1835">
        <v>11310</v>
      </c>
      <c r="C47" s="1835">
        <v>13684</v>
      </c>
      <c r="D47" s="1835">
        <v>18261</v>
      </c>
      <c r="E47" s="1835">
        <v>6450</v>
      </c>
    </row>
    <row r="48" spans="1:14" s="1818" customFormat="1" ht="12" customHeight="1">
      <c r="A48" s="1928" t="s">
        <v>1364</v>
      </c>
      <c r="B48" s="1835">
        <v>2436</v>
      </c>
      <c r="C48" s="1835">
        <v>4178</v>
      </c>
      <c r="D48" s="1835">
        <v>6423</v>
      </c>
      <c r="E48" s="1835">
        <v>2013</v>
      </c>
      <c r="M48" s="1927"/>
    </row>
    <row r="49" spans="1:10" s="1818" customFormat="1" ht="12" customHeight="1">
      <c r="A49" s="1929" t="s">
        <v>1365</v>
      </c>
      <c r="B49" s="1835">
        <v>-3970</v>
      </c>
      <c r="C49" s="1835">
        <v>-3925</v>
      </c>
      <c r="D49" s="1835"/>
      <c r="E49" s="1835"/>
    </row>
    <row r="50" spans="1:10" s="1818" customFormat="1" ht="12" customHeight="1">
      <c r="A50" s="1930" t="s">
        <v>571</v>
      </c>
      <c r="B50" s="1829">
        <v>18626</v>
      </c>
      <c r="C50" s="1829">
        <v>21004</v>
      </c>
      <c r="D50" s="1829"/>
      <c r="E50" s="1829"/>
    </row>
    <row r="51" spans="1:10" ht="7.5" customHeight="1"/>
    <row r="52" spans="1:10" ht="12" customHeight="1">
      <c r="A52" s="2454" t="s">
        <v>1366</v>
      </c>
      <c r="B52" s="2454"/>
      <c r="C52" s="2454"/>
      <c r="D52" s="2454"/>
      <c r="E52" s="2454"/>
      <c r="F52" s="2454"/>
      <c r="G52" s="2454"/>
      <c r="H52" s="2454"/>
      <c r="I52" s="2454"/>
      <c r="J52" s="2454"/>
    </row>
    <row r="53" spans="1:10" ht="6.95" customHeight="1">
      <c r="A53" s="833"/>
      <c r="B53" s="833"/>
      <c r="C53" s="833"/>
      <c r="D53" s="833"/>
      <c r="E53" s="833"/>
      <c r="F53" s="833"/>
      <c r="G53" s="833"/>
      <c r="H53" s="833"/>
      <c r="I53" s="833"/>
      <c r="J53" s="833"/>
    </row>
    <row r="54" spans="1:10" ht="12" customHeight="1">
      <c r="A54" s="2583" t="s">
        <v>1367</v>
      </c>
      <c r="B54" s="2583"/>
      <c r="C54" s="2583"/>
      <c r="D54" s="2583"/>
      <c r="E54" s="2583"/>
      <c r="F54" s="2583"/>
      <c r="G54" s="2583"/>
      <c r="H54" s="2583"/>
      <c r="I54" s="2583"/>
      <c r="J54" s="2583"/>
    </row>
    <row r="55" spans="1:10" ht="22.5" customHeight="1">
      <c r="A55" s="1849"/>
      <c r="B55" s="1931"/>
      <c r="C55" s="1931"/>
      <c r="D55" s="1931"/>
      <c r="E55" s="1931"/>
      <c r="F55" s="1931"/>
      <c r="G55" s="1849"/>
      <c r="H55" s="1849"/>
    </row>
  </sheetData>
  <mergeCells count="4">
    <mergeCell ref="A24:J24"/>
    <mergeCell ref="C43:E44"/>
    <mergeCell ref="A52:J52"/>
    <mergeCell ref="A54:J54"/>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- 3Q17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showGridLines="0" tabSelected="1" zoomScale="140" zoomScaleNormal="140" zoomScaleSheetLayoutView="90" workbookViewId="0"/>
  </sheetViews>
  <sheetFormatPr baseColWidth="10" defaultColWidth="11.42578125" defaultRowHeight="12.75"/>
  <cols>
    <col min="1" max="1" width="4.7109375" style="47" customWidth="1"/>
    <col min="2" max="2" width="4.7109375" style="38" customWidth="1"/>
    <col min="3" max="3" width="5.7109375" customWidth="1"/>
    <col min="4" max="4" width="78" style="36" customWidth="1"/>
  </cols>
  <sheetData>
    <row r="1" spans="1:4" s="29" customFormat="1" ht="24" customHeight="1">
      <c r="A1" s="25"/>
      <c r="B1" s="26"/>
      <c r="C1" s="27"/>
      <c r="D1" s="28"/>
    </row>
    <row r="2" spans="1:4" ht="20.25">
      <c r="A2" s="30" t="s">
        <v>49</v>
      </c>
      <c r="B2" s="31"/>
      <c r="C2" s="32"/>
      <c r="D2" s="33"/>
    </row>
    <row r="3" spans="1:4" ht="15.75" customHeight="1">
      <c r="A3" s="34"/>
      <c r="B3" s="35"/>
      <c r="C3" s="36"/>
      <c r="D3"/>
    </row>
    <row r="4" spans="1:4" s="39" customFormat="1" ht="13.5" customHeight="1">
      <c r="A4" s="37" t="s">
        <v>50</v>
      </c>
      <c r="B4" s="38"/>
      <c r="C4"/>
      <c r="D4" s="36"/>
    </row>
    <row r="5" spans="1:4" s="39" customFormat="1" ht="46.5" customHeight="1">
      <c r="A5" s="2439" t="s">
        <v>51</v>
      </c>
      <c r="B5" s="2440"/>
      <c r="C5" s="2440"/>
      <c r="D5" s="2440"/>
    </row>
    <row r="6" spans="1:4" s="43" customFormat="1" ht="33" customHeight="1">
      <c r="A6" s="40"/>
      <c r="B6" s="38"/>
      <c r="C6" s="41"/>
      <c r="D6" s="42"/>
    </row>
    <row r="7" spans="1:4" s="43" customFormat="1">
      <c r="A7" s="44" t="s">
        <v>52</v>
      </c>
      <c r="B7" s="38"/>
      <c r="D7" s="42"/>
    </row>
    <row r="8" spans="1:4" s="43" customFormat="1" ht="12.75" customHeight="1">
      <c r="A8" s="40" t="s">
        <v>53</v>
      </c>
      <c r="B8" s="41" t="s">
        <v>54</v>
      </c>
      <c r="D8" s="42"/>
    </row>
    <row r="9" spans="1:4" s="43" customFormat="1" ht="12.75" customHeight="1">
      <c r="A9" s="40" t="s">
        <v>55</v>
      </c>
      <c r="B9" s="41" t="s">
        <v>56</v>
      </c>
      <c r="D9" s="42"/>
    </row>
    <row r="10" spans="1:4" s="43" customFormat="1" ht="33" customHeight="1">
      <c r="A10" s="40"/>
      <c r="B10" s="38"/>
      <c r="C10" s="41"/>
      <c r="D10" s="42"/>
    </row>
    <row r="11" spans="1:4" s="39" customFormat="1" ht="13.5" customHeight="1">
      <c r="A11" s="37" t="s">
        <v>57</v>
      </c>
      <c r="B11" s="38"/>
      <c r="C11"/>
      <c r="D11" s="36"/>
    </row>
    <row r="12" spans="1:4" s="43" customFormat="1" ht="25.5" customHeight="1">
      <c r="A12" s="2439" t="s">
        <v>58</v>
      </c>
      <c r="B12" s="2440"/>
      <c r="C12" s="2440"/>
      <c r="D12" s="2440"/>
    </row>
    <row r="14" spans="1:4" s="43" customFormat="1">
      <c r="A14" s="44" t="s">
        <v>59</v>
      </c>
      <c r="B14" s="38"/>
      <c r="D14" s="42"/>
    </row>
    <row r="15" spans="1:4" s="43" customFormat="1" ht="12.75" customHeight="1">
      <c r="A15" s="40" t="s">
        <v>60</v>
      </c>
      <c r="B15" s="41" t="s">
        <v>61</v>
      </c>
      <c r="D15" s="42"/>
    </row>
    <row r="16" spans="1:4" s="43" customFormat="1" ht="12.75" customHeight="1">
      <c r="A16" s="40" t="s">
        <v>62</v>
      </c>
      <c r="B16" s="41" t="s">
        <v>63</v>
      </c>
      <c r="D16" s="42"/>
    </row>
    <row r="17" spans="1:4" s="43" customFormat="1" ht="12.75" customHeight="1">
      <c r="A17" s="40" t="s">
        <v>64</v>
      </c>
      <c r="B17" s="41" t="s">
        <v>65</v>
      </c>
      <c r="D17" s="42"/>
    </row>
    <row r="18" spans="1:4" s="43" customFormat="1" ht="12.75" customHeight="1">
      <c r="A18" s="40" t="s">
        <v>66</v>
      </c>
      <c r="B18" s="41" t="s">
        <v>67</v>
      </c>
      <c r="D18" s="42"/>
    </row>
    <row r="19" spans="1:4" s="43" customFormat="1" ht="12.75" customHeight="1">
      <c r="A19" s="40" t="s">
        <v>68</v>
      </c>
      <c r="B19" s="41" t="s">
        <v>69</v>
      </c>
      <c r="D19" s="42"/>
    </row>
    <row r="20" spans="1:4" s="43" customFormat="1" ht="12.75" customHeight="1">
      <c r="A20" s="40" t="s">
        <v>70</v>
      </c>
      <c r="B20" s="41" t="s">
        <v>71</v>
      </c>
      <c r="D20" s="42"/>
    </row>
    <row r="21" spans="1:4" s="43" customFormat="1" ht="12.75" customHeight="1">
      <c r="A21" s="40"/>
      <c r="B21" s="41"/>
      <c r="D21" s="42"/>
    </row>
    <row r="22" spans="1:4" s="43" customFormat="1">
      <c r="A22" s="44" t="s">
        <v>72</v>
      </c>
      <c r="B22" s="38"/>
      <c r="D22" s="42"/>
    </row>
    <row r="23" spans="1:4" ht="12.75" customHeight="1">
      <c r="A23" s="40" t="s">
        <v>73</v>
      </c>
      <c r="B23" s="41" t="s">
        <v>74</v>
      </c>
      <c r="C23" s="43"/>
      <c r="D23" s="42"/>
    </row>
    <row r="24" spans="1:4">
      <c r="A24" s="40" t="s">
        <v>75</v>
      </c>
      <c r="B24" s="41" t="s">
        <v>76</v>
      </c>
      <c r="C24" s="41"/>
      <c r="D24" s="42"/>
    </row>
    <row r="25" spans="1:4">
      <c r="A25" s="40" t="s">
        <v>77</v>
      </c>
      <c r="B25" s="41" t="s">
        <v>78</v>
      </c>
      <c r="C25" s="41"/>
      <c r="D25" s="42"/>
    </row>
    <row r="26" spans="1:4">
      <c r="A26" s="40" t="s">
        <v>79</v>
      </c>
      <c r="B26" s="41" t="s">
        <v>80</v>
      </c>
      <c r="C26" s="41"/>
      <c r="D26" s="42"/>
    </row>
    <row r="27" spans="1:4">
      <c r="A27" s="40" t="s">
        <v>81</v>
      </c>
      <c r="B27" s="41" t="s">
        <v>82</v>
      </c>
      <c r="C27" s="41"/>
      <c r="D27" s="42"/>
    </row>
    <row r="28" spans="1:4">
      <c r="A28" s="40" t="s">
        <v>83</v>
      </c>
      <c r="B28" s="41" t="s">
        <v>84</v>
      </c>
      <c r="C28" s="41"/>
      <c r="D28" s="42"/>
    </row>
    <row r="29" spans="1:4">
      <c r="A29" s="40" t="s">
        <v>85</v>
      </c>
      <c r="B29" s="41" t="s">
        <v>86</v>
      </c>
      <c r="C29" s="41"/>
      <c r="D29" s="42"/>
    </row>
    <row r="30" spans="1:4">
      <c r="A30" s="40" t="s">
        <v>87</v>
      </c>
      <c r="B30" s="41" t="s">
        <v>88</v>
      </c>
      <c r="C30" s="41"/>
      <c r="D30" s="42"/>
    </row>
    <row r="31" spans="1:4">
      <c r="A31" s="40" t="s">
        <v>89</v>
      </c>
      <c r="B31" s="41" t="s">
        <v>90</v>
      </c>
      <c r="C31" s="41"/>
      <c r="D31" s="42"/>
    </row>
    <row r="32" spans="1:4" s="43" customFormat="1" ht="33" customHeight="1">
      <c r="A32" s="40"/>
      <c r="B32" s="38"/>
      <c r="C32" s="41"/>
      <c r="D32" s="42"/>
    </row>
    <row r="33" spans="1:4" s="39" customFormat="1" ht="13.5" customHeight="1">
      <c r="A33" s="37" t="s">
        <v>91</v>
      </c>
      <c r="B33" s="38"/>
      <c r="C33"/>
      <c r="D33" s="36"/>
    </row>
    <row r="34" spans="1:4" s="46" customFormat="1" ht="28.5" customHeight="1">
      <c r="A34" s="45" t="s">
        <v>92</v>
      </c>
      <c r="B34" s="2441" t="s">
        <v>93</v>
      </c>
      <c r="C34" s="2441"/>
      <c r="D34" s="2441"/>
    </row>
  </sheetData>
  <mergeCells count="3">
    <mergeCell ref="A5:D5"/>
    <mergeCell ref="A12:D12"/>
    <mergeCell ref="B34:D34"/>
  </mergeCells>
  <pageMargins left="0.70866141732283472" right="0.70866141732283472" top="0.6692913385826772" bottom="0.39370078740157483" header="0.51181102362204722" footer="0.51181102362204722"/>
  <pageSetup paperSize="9" scale="95" fitToHeight="0" orientation="portrait" r:id="rId1"/>
  <headerFooter scaleWithDoc="0">
    <oddHeader>&amp;R&amp;8CHANGES&amp;L&amp;"Arial"&amp;8FACT BOOK DNB - 3Q17</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1"/>
  <sheetViews>
    <sheetView showGridLines="0" zoomScale="140" zoomScaleNormal="140" zoomScaleSheetLayoutView="120" workbookViewId="0"/>
  </sheetViews>
  <sheetFormatPr baseColWidth="10" defaultColWidth="10.85546875" defaultRowHeight="22.5" customHeight="1"/>
  <cols>
    <col min="1" max="1" width="35.28515625" style="1967" customWidth="1"/>
    <col min="2" max="12" width="6.42578125" style="1845" customWidth="1"/>
    <col min="13" max="13" width="13.140625" style="1845" bestFit="1" customWidth="1"/>
    <col min="14" max="16384" width="10.85546875" style="1845"/>
  </cols>
  <sheetData>
    <row r="1" spans="1:13" s="1052" customFormat="1" ht="22.5" customHeight="1">
      <c r="A1" s="1932"/>
      <c r="B1" s="1675"/>
      <c r="C1" s="1675"/>
      <c r="D1" s="1675"/>
      <c r="E1" s="1675"/>
      <c r="F1" s="1675"/>
      <c r="G1" s="1675"/>
      <c r="H1" s="1675"/>
      <c r="I1" s="1675"/>
      <c r="J1" s="1676"/>
      <c r="K1" s="1676"/>
    </row>
    <row r="2" spans="1:13" s="8" customFormat="1" ht="18.75" customHeight="1">
      <c r="A2" s="1557" t="s">
        <v>1368</v>
      </c>
    </row>
    <row r="3" spans="1:13" s="8" customFormat="1" ht="12" customHeight="1"/>
    <row r="4" spans="1:13" s="1818" customFormat="1" ht="13.5" customHeight="1">
      <c r="A4" s="1933" t="s">
        <v>288</v>
      </c>
      <c r="B4" s="155" t="s">
        <v>289</v>
      </c>
      <c r="C4" s="113" t="s">
        <v>290</v>
      </c>
      <c r="D4" s="1647" t="s">
        <v>291</v>
      </c>
      <c r="E4" s="1647" t="s">
        <v>292</v>
      </c>
      <c r="F4" s="1647" t="s">
        <v>293</v>
      </c>
      <c r="G4" s="1647" t="s">
        <v>294</v>
      </c>
      <c r="H4" s="1647" t="s">
        <v>295</v>
      </c>
      <c r="I4" s="1647" t="s">
        <v>296</v>
      </c>
      <c r="J4" s="1647" t="s">
        <v>297</v>
      </c>
    </row>
    <row r="5" spans="1:13" s="1818" customFormat="1" ht="12" customHeight="1">
      <c r="A5" s="1830" t="s">
        <v>1369</v>
      </c>
      <c r="B5" s="1934">
        <v>2215.0885000000007</v>
      </c>
      <c r="C5" s="1935">
        <v>2428.8949999999995</v>
      </c>
      <c r="D5" s="1935">
        <v>2467.2910000000002</v>
      </c>
      <c r="E5" s="1935">
        <v>1874.0949999999993</v>
      </c>
      <c r="F5" s="1935">
        <v>2361.3840000000005</v>
      </c>
      <c r="G5" s="1935">
        <v>2001.694</v>
      </c>
      <c r="H5" s="1935">
        <v>1736.288</v>
      </c>
      <c r="I5" s="1935">
        <v>4127.3849999999993</v>
      </c>
      <c r="J5" s="1935">
        <v>450.59100000000035</v>
      </c>
    </row>
    <row r="6" spans="1:13" s="1818" customFormat="1" ht="12" customHeight="1">
      <c r="A6" s="1822" t="s">
        <v>1370</v>
      </c>
      <c r="B6" s="1936">
        <v>-1495.8519999999996</v>
      </c>
      <c r="C6" s="1937">
        <v>-1511.7549999999999</v>
      </c>
      <c r="D6" s="1937">
        <v>-1480.972</v>
      </c>
      <c r="E6" s="1937">
        <v>-1479.5229999999992</v>
      </c>
      <c r="F6" s="1937">
        <v>-1519.5280000000002</v>
      </c>
      <c r="G6" s="1937">
        <v>-1527.8580000000002</v>
      </c>
      <c r="H6" s="1937">
        <v>-1517.134</v>
      </c>
      <c r="I6" s="1937">
        <v>-1499.8219999999999</v>
      </c>
      <c r="J6" s="1937">
        <v>-1547.2660000000003</v>
      </c>
    </row>
    <row r="7" spans="1:13" s="1818" customFormat="1" ht="12" customHeight="1">
      <c r="A7" s="1830" t="s">
        <v>1371</v>
      </c>
      <c r="B7" s="1934">
        <v>719.23650000000112</v>
      </c>
      <c r="C7" s="1935">
        <v>917.13999999999965</v>
      </c>
      <c r="D7" s="1935">
        <v>986.31900000000019</v>
      </c>
      <c r="E7" s="1935">
        <v>394.57200000000057</v>
      </c>
      <c r="F7" s="1935">
        <v>841.85600000000022</v>
      </c>
      <c r="G7" s="1935">
        <v>473.83599999999979</v>
      </c>
      <c r="H7" s="1935">
        <v>219.154</v>
      </c>
      <c r="I7" s="1935">
        <v>2627.5629999999992</v>
      </c>
      <c r="J7" s="1935">
        <v>-1096.675</v>
      </c>
    </row>
    <row r="8" spans="1:13" s="1818" customFormat="1" ht="12" customHeight="1">
      <c r="A8" s="1938" t="s">
        <v>1372</v>
      </c>
      <c r="B8" s="1936">
        <v>629.80099999999993</v>
      </c>
      <c r="C8" s="1937">
        <v>-297.99599999999998</v>
      </c>
      <c r="D8" s="1937">
        <v>-544.78399999999999</v>
      </c>
      <c r="E8" s="1937">
        <v>241.24199999999996</v>
      </c>
      <c r="F8" s="1937">
        <v>-178.03899999999999</v>
      </c>
      <c r="G8" s="1937">
        <v>724.24299999999994</v>
      </c>
      <c r="H8" s="1937">
        <v>-779.80899999999997</v>
      </c>
      <c r="I8" s="1937">
        <v>89.663000000000011</v>
      </c>
      <c r="J8" s="1937">
        <v>786.46900000000005</v>
      </c>
    </row>
    <row r="9" spans="1:13" s="1940" customFormat="1" ht="21" customHeight="1">
      <c r="A9" s="1939" t="s">
        <v>1373</v>
      </c>
      <c r="B9" s="1934">
        <v>1349.037500000001</v>
      </c>
      <c r="C9" s="1935">
        <v>619.14399999999966</v>
      </c>
      <c r="D9" s="1935">
        <v>441.5350000000002</v>
      </c>
      <c r="E9" s="1935">
        <v>635.81400000000053</v>
      </c>
      <c r="F9" s="1935">
        <v>663.81700000000023</v>
      </c>
      <c r="G9" s="1935">
        <v>1198.0789999999997</v>
      </c>
      <c r="H9" s="1935">
        <v>-560.65499999999997</v>
      </c>
      <c r="I9" s="1935">
        <v>2717.2259999999992</v>
      </c>
      <c r="J9" s="1935">
        <v>-310.2059999999999</v>
      </c>
    </row>
    <row r="10" spans="1:13" s="1818" customFormat="1" ht="12" customHeight="1">
      <c r="A10" s="1941" t="s">
        <v>1374</v>
      </c>
      <c r="B10" s="1942">
        <v>0</v>
      </c>
      <c r="C10" s="1943">
        <v>-38.177</v>
      </c>
      <c r="D10" s="1943">
        <v>38.177</v>
      </c>
      <c r="E10" s="1943">
        <v>-753.31399999999996</v>
      </c>
      <c r="F10" s="1943">
        <v>-26.52800000000002</v>
      </c>
      <c r="G10" s="1943">
        <v>-538.76099999999997</v>
      </c>
      <c r="H10" s="1943">
        <v>566.09100000000001</v>
      </c>
      <c r="I10" s="1943">
        <v>-863.46799999999985</v>
      </c>
      <c r="J10" s="1943">
        <v>7.2120000000000175</v>
      </c>
    </row>
    <row r="11" spans="1:13" s="1818" customFormat="1" ht="12" customHeight="1">
      <c r="A11" s="1830" t="s">
        <v>1375</v>
      </c>
      <c r="B11" s="1934">
        <v>1349.037500000001</v>
      </c>
      <c r="C11" s="1944">
        <v>580.96699999999964</v>
      </c>
      <c r="D11" s="1935">
        <v>479.71200000000022</v>
      </c>
      <c r="E11" s="1935">
        <v>-117.49999999999943</v>
      </c>
      <c r="F11" s="1935">
        <v>637.28900000000021</v>
      </c>
      <c r="G11" s="1935">
        <v>659.31799999999976</v>
      </c>
      <c r="H11" s="1935">
        <v>5.4360000000000355</v>
      </c>
      <c r="I11" s="1935">
        <v>1853.7760000000001</v>
      </c>
      <c r="J11" s="1935">
        <v>-302.98800000000006</v>
      </c>
    </row>
    <row r="12" spans="1:13" s="1946" customFormat="1" ht="12" customHeight="1">
      <c r="A12" s="1945" t="s">
        <v>1376</v>
      </c>
      <c r="B12" s="1942">
        <v>79.361000000000004</v>
      </c>
      <c r="C12" s="1943">
        <v>33.709000000000003</v>
      </c>
      <c r="D12" s="1943">
        <v>77.555999999999997</v>
      </c>
      <c r="E12" s="1943">
        <v>178.71800000000002</v>
      </c>
      <c r="F12" s="1943">
        <v>65.874000000000038</v>
      </c>
      <c r="G12" s="1943">
        <v>141.57999999999998</v>
      </c>
      <c r="H12" s="1943">
        <v>61.331000000000003</v>
      </c>
      <c r="I12" s="1943">
        <v>165.666</v>
      </c>
      <c r="J12" s="1943">
        <v>142.357</v>
      </c>
    </row>
    <row r="13" spans="1:13" s="1946" customFormat="1" ht="12" customHeight="1">
      <c r="A13" s="1945" t="s">
        <v>1377</v>
      </c>
      <c r="B13" s="1942">
        <v>67.080000000000027</v>
      </c>
      <c r="C13" s="1943">
        <v>76.671999999999983</v>
      </c>
      <c r="D13" s="1943">
        <v>81.885000000000005</v>
      </c>
      <c r="E13" s="1943">
        <v>76.331000000000017</v>
      </c>
      <c r="F13" s="1943">
        <v>62.036000000000001</v>
      </c>
      <c r="G13" s="1943">
        <v>83.396999999999991</v>
      </c>
      <c r="H13" s="1943">
        <v>105.44</v>
      </c>
      <c r="I13" s="1943">
        <v>99.401000000000039</v>
      </c>
      <c r="J13" s="1943">
        <v>73.796999999999997</v>
      </c>
    </row>
    <row r="14" spans="1:13" s="1946" customFormat="1" ht="12" customHeight="1">
      <c r="A14" s="1945" t="s">
        <v>1321</v>
      </c>
      <c r="B14" s="1942">
        <v>32.877000000000002</v>
      </c>
      <c r="C14" s="1943">
        <v>33.937999999999995</v>
      </c>
      <c r="D14" s="1943">
        <v>37.777999999999999</v>
      </c>
      <c r="E14" s="1943">
        <v>56.34099999999998</v>
      </c>
      <c r="F14" s="1943">
        <v>68.03</v>
      </c>
      <c r="G14" s="1943">
        <v>80.757000000000005</v>
      </c>
      <c r="H14" s="1943">
        <v>83.290999999999997</v>
      </c>
      <c r="I14" s="1943">
        <v>137.32300000000001</v>
      </c>
      <c r="J14" s="1943">
        <v>131.34700000000001</v>
      </c>
      <c r="M14" s="1940"/>
    </row>
    <row r="15" spans="1:13" s="1946" customFormat="1" ht="12" customHeight="1">
      <c r="A15" s="1947" t="s">
        <v>1378</v>
      </c>
      <c r="B15" s="1942">
        <v>-111.45900000000002</v>
      </c>
      <c r="C15" s="1943">
        <v>-242.04499999999999</v>
      </c>
      <c r="D15" s="1943">
        <v>-28.431000000000001</v>
      </c>
      <c r="E15" s="1943">
        <v>-433.0870000000001</v>
      </c>
      <c r="F15" s="1943">
        <v>-403.06100000000004</v>
      </c>
      <c r="G15" s="1943">
        <v>-543.99</v>
      </c>
      <c r="H15" s="1943">
        <v>-72.352000000000004</v>
      </c>
      <c r="I15" s="1943">
        <v>-2504.5449999999996</v>
      </c>
      <c r="J15" s="1943">
        <v>162.00600000000003</v>
      </c>
      <c r="M15" s="1940"/>
    </row>
    <row r="16" spans="1:13" s="1940" customFormat="1" ht="21" customHeight="1">
      <c r="A16" s="1947" t="s">
        <v>1379</v>
      </c>
      <c r="B16" s="1942">
        <v>-1204.5139999999999</v>
      </c>
      <c r="C16" s="1943">
        <v>-385.80700000000002</v>
      </c>
      <c r="D16" s="1943">
        <v>-507.096</v>
      </c>
      <c r="E16" s="1943">
        <v>307.04099999999994</v>
      </c>
      <c r="F16" s="1943">
        <v>-338.12899999999996</v>
      </c>
      <c r="G16" s="1943">
        <v>-369.52699999999999</v>
      </c>
      <c r="H16" s="1943">
        <v>-54.74</v>
      </c>
      <c r="I16" s="1943">
        <v>-454.75500000000011</v>
      </c>
      <c r="J16" s="1943">
        <v>-28.425000000000011</v>
      </c>
    </row>
    <row r="17" spans="1:11" s="1940" customFormat="1" ht="12" customHeight="1">
      <c r="A17" s="1948" t="s">
        <v>1325</v>
      </c>
      <c r="B17" s="1936">
        <v>64.528000000000006</v>
      </c>
      <c r="C17" s="1949">
        <v>348.86400000000003</v>
      </c>
      <c r="D17" s="1949">
        <v>118.241</v>
      </c>
      <c r="E17" s="1949">
        <v>116.08000000000001</v>
      </c>
      <c r="F17" s="1949">
        <v>95.981999999999999</v>
      </c>
      <c r="G17" s="1949">
        <v>145.22999999999999</v>
      </c>
      <c r="H17" s="1949">
        <v>81.858000000000004</v>
      </c>
      <c r="I17" s="1949">
        <v>107.23400000000001</v>
      </c>
      <c r="J17" s="1949">
        <v>-20.132999999999999</v>
      </c>
      <c r="K17" s="1950"/>
    </row>
    <row r="18" spans="1:11" s="1955" customFormat="1" ht="12" customHeight="1">
      <c r="A18" s="1951" t="s">
        <v>1380</v>
      </c>
      <c r="B18" s="1952">
        <v>276.91050000000109</v>
      </c>
      <c r="C18" s="1953">
        <v>446.798</v>
      </c>
      <c r="D18" s="1954">
        <v>259.45</v>
      </c>
      <c r="E18" s="1954">
        <v>183.92400000000043</v>
      </c>
      <c r="F18" s="1954">
        <v>188.02100000000027</v>
      </c>
      <c r="G18" s="1954">
        <v>196.76499999999973</v>
      </c>
      <c r="H18" s="1954">
        <v>210.26400000000004</v>
      </c>
      <c r="I18" s="1954">
        <v>-595.9</v>
      </c>
      <c r="J18" s="1954">
        <v>157.96099999999996</v>
      </c>
    </row>
    <row r="19" spans="1:11" s="1940" customFormat="1" ht="12" customHeight="1">
      <c r="A19" s="1956" t="s">
        <v>1375</v>
      </c>
      <c r="B19" s="1942">
        <v>328.02499999999998</v>
      </c>
      <c r="C19" s="1957">
        <v>74.563000000000017</v>
      </c>
      <c r="D19" s="1957">
        <v>110.672</v>
      </c>
      <c r="E19" s="1957">
        <v>-159.97100000000003</v>
      </c>
      <c r="F19" s="1957">
        <v>148.51000000000002</v>
      </c>
      <c r="G19" s="1957">
        <v>105.071</v>
      </c>
      <c r="H19" s="1957">
        <v>16.376999999999999</v>
      </c>
      <c r="I19" s="1957">
        <v>59.710999999999999</v>
      </c>
      <c r="J19" s="1957">
        <v>1.8580000000000025</v>
      </c>
    </row>
    <row r="20" spans="1:11" s="1940" customFormat="1" ht="12" customHeight="1">
      <c r="A20" s="1956" t="s">
        <v>1376</v>
      </c>
      <c r="B20" s="1942">
        <v>87.751000000000005</v>
      </c>
      <c r="C20" s="1957">
        <v>33.385999999999996</v>
      </c>
      <c r="D20" s="1957">
        <v>22.053999999999998</v>
      </c>
      <c r="E20" s="1957">
        <v>68.49499999999999</v>
      </c>
      <c r="F20" s="1957">
        <v>16.922999999999991</v>
      </c>
      <c r="G20" s="1957">
        <v>69.17</v>
      </c>
      <c r="H20" s="1957">
        <v>10.864000000000001</v>
      </c>
      <c r="I20" s="1957">
        <v>52.741</v>
      </c>
      <c r="J20" s="1957">
        <v>41.506</v>
      </c>
    </row>
    <row r="21" spans="1:11" s="1940" customFormat="1" ht="12" customHeight="1">
      <c r="A21" s="1956" t="s">
        <v>1377</v>
      </c>
      <c r="B21" s="1942">
        <v>50.443000000000012</v>
      </c>
      <c r="C21" s="1957">
        <v>50.415999999999997</v>
      </c>
      <c r="D21" s="1957">
        <v>41.576999999999998</v>
      </c>
      <c r="E21" s="1957">
        <v>41.676000000000016</v>
      </c>
      <c r="F21" s="1957">
        <v>43.962999999999994</v>
      </c>
      <c r="G21" s="1957">
        <v>21.148000000000003</v>
      </c>
      <c r="H21" s="1957">
        <v>34.582999999999998</v>
      </c>
      <c r="I21" s="1957">
        <v>51.716999999999956</v>
      </c>
      <c r="J21" s="1957">
        <v>33.582000000000001</v>
      </c>
    </row>
    <row r="22" spans="1:11" s="1940" customFormat="1" ht="12" customHeight="1">
      <c r="A22" s="1945" t="s">
        <v>1321</v>
      </c>
      <c r="B22" s="1942">
        <v>25.818999999999996</v>
      </c>
      <c r="C22" s="1957">
        <v>27.253</v>
      </c>
      <c r="D22" s="1957">
        <v>27.771999999999998</v>
      </c>
      <c r="E22" s="1957">
        <v>30.935000000000006</v>
      </c>
      <c r="F22" s="1957">
        <v>32.486999999999995</v>
      </c>
      <c r="G22" s="1957">
        <v>31.565000000000001</v>
      </c>
      <c r="H22" s="1957">
        <v>31.184999999999999</v>
      </c>
      <c r="I22" s="1957">
        <v>31.914999999999999</v>
      </c>
      <c r="J22" s="1957">
        <v>31.683</v>
      </c>
    </row>
    <row r="23" spans="1:11" s="1940" customFormat="1" ht="21" customHeight="1">
      <c r="A23" s="1956" t="s">
        <v>1381</v>
      </c>
      <c r="B23" s="1942">
        <v>-307.70799999999997</v>
      </c>
      <c r="C23" s="1957">
        <v>-53.730000000000004</v>
      </c>
      <c r="D23" s="1957">
        <v>-90.102999999999994</v>
      </c>
      <c r="E23" s="1957">
        <v>184.41800000000001</v>
      </c>
      <c r="F23" s="1957">
        <v>-128.30700000000002</v>
      </c>
      <c r="G23" s="1957">
        <v>-90.875</v>
      </c>
      <c r="H23" s="1957">
        <v>-2.9969999999999999</v>
      </c>
      <c r="I23" s="1957">
        <v>-28.093</v>
      </c>
      <c r="J23" s="1957">
        <v>15.649000000000001</v>
      </c>
    </row>
    <row r="24" spans="1:11" s="1940" customFormat="1" ht="12" customHeight="1">
      <c r="A24" s="1956" t="s">
        <v>1382</v>
      </c>
      <c r="B24" s="1942">
        <v>8.2989999999999995</v>
      </c>
      <c r="C24" s="1957">
        <v>29.298999999999999</v>
      </c>
      <c r="D24" s="1957">
        <v>13.454000000000001</v>
      </c>
      <c r="E24" s="1957">
        <v>9.7099999999999991</v>
      </c>
      <c r="F24" s="1957">
        <v>8.0330000000000013</v>
      </c>
      <c r="G24" s="1957">
        <v>12.787999999999998</v>
      </c>
      <c r="H24" s="1957">
        <v>7.202</v>
      </c>
      <c r="I24" s="1957">
        <v>9.6159999999999997</v>
      </c>
      <c r="J24" s="1957">
        <v>-4.1679999999999993</v>
      </c>
    </row>
    <row r="25" spans="1:11" s="1955" customFormat="1" ht="12" customHeight="1">
      <c r="A25" s="1951" t="s">
        <v>1383</v>
      </c>
      <c r="B25" s="1952">
        <v>192.62899999999999</v>
      </c>
      <c r="C25" s="1953">
        <v>161.18699999999998</v>
      </c>
      <c r="D25" s="1954">
        <v>125.42599999999999</v>
      </c>
      <c r="E25" s="1954">
        <v>175.26300000000001</v>
      </c>
      <c r="F25" s="1954">
        <v>121.60899999999999</v>
      </c>
      <c r="G25" s="1954">
        <v>148.86699999999999</v>
      </c>
      <c r="H25" s="1954">
        <v>97.213999999999999</v>
      </c>
      <c r="I25" s="1954">
        <v>177.60699999999997</v>
      </c>
      <c r="J25" s="1954">
        <v>120.10999999999999</v>
      </c>
    </row>
    <row r="26" spans="1:11" s="1940" customFormat="1" ht="12" customHeight="1">
      <c r="A26" s="1956" t="s">
        <v>1375</v>
      </c>
      <c r="B26" s="1942">
        <v>4.4119999999999981</v>
      </c>
      <c r="C26" s="1957">
        <v>4.6641000000000004</v>
      </c>
      <c r="D26" s="1957">
        <v>4.5399000000000003</v>
      </c>
      <c r="E26" s="1957">
        <v>5.5059999999999967</v>
      </c>
      <c r="F26" s="1957">
        <v>3.7770000000000001</v>
      </c>
      <c r="G26" s="1957">
        <v>4.2540000000000004</v>
      </c>
      <c r="H26" s="1957">
        <v>2.6829999999999998</v>
      </c>
      <c r="I26" s="1957">
        <v>7.3020000000000032</v>
      </c>
      <c r="J26" s="1957">
        <v>5.285999999999996</v>
      </c>
    </row>
    <row r="27" spans="1:11" s="1940" customFormat="1" ht="12" customHeight="1">
      <c r="A27" s="1956" t="s">
        <v>1376</v>
      </c>
      <c r="B27" s="1942">
        <v>20.003999999999998</v>
      </c>
      <c r="C27" s="1957">
        <v>15.928000000000004</v>
      </c>
      <c r="D27" s="1957">
        <v>23.414999999999999</v>
      </c>
      <c r="E27" s="1957">
        <v>42.625</v>
      </c>
      <c r="F27" s="1957">
        <v>26.204000000000008</v>
      </c>
      <c r="G27" s="1957">
        <v>23.600999999999999</v>
      </c>
      <c r="H27" s="1957">
        <v>30.981999999999999</v>
      </c>
      <c r="I27" s="1957">
        <v>9.4099999999999895</v>
      </c>
      <c r="J27" s="1957">
        <v>40.912999999999997</v>
      </c>
    </row>
    <row r="28" spans="1:11" s="1940" customFormat="1" ht="12" customHeight="1">
      <c r="A28" s="1956" t="s">
        <v>1377</v>
      </c>
      <c r="B28" s="1942">
        <v>-0.61799999999999988</v>
      </c>
      <c r="C28" s="1957">
        <v>0.84599999999999997</v>
      </c>
      <c r="D28" s="1957">
        <v>-1.0649999999999999</v>
      </c>
      <c r="E28" s="1957">
        <v>-0.37900000000000089</v>
      </c>
      <c r="F28" s="1957">
        <v>-1.891999999999999</v>
      </c>
      <c r="G28" s="1957">
        <v>-4.58</v>
      </c>
      <c r="H28" s="1957">
        <v>-2.4750000000000001</v>
      </c>
      <c r="I28" s="1957">
        <v>3.3970000000000002</v>
      </c>
      <c r="J28" s="1957">
        <v>-10.244</v>
      </c>
    </row>
    <row r="29" spans="1:11" s="1940" customFormat="1" ht="12" customHeight="1">
      <c r="A29" s="1956" t="s">
        <v>1382</v>
      </c>
      <c r="B29" s="1942">
        <v>0.24800000000000022</v>
      </c>
      <c r="C29" s="1957">
        <v>1.7999999999999998</v>
      </c>
      <c r="D29" s="1957">
        <v>0.88300000000000001</v>
      </c>
      <c r="E29" s="1957">
        <v>0.7380000000000001</v>
      </c>
      <c r="F29" s="1957">
        <v>1.7109999999999999</v>
      </c>
      <c r="G29" s="1957">
        <v>-0.39400000000000002</v>
      </c>
      <c r="H29" s="1957">
        <v>0.39400000000000002</v>
      </c>
      <c r="I29" s="1957">
        <v>0.49399999999999999</v>
      </c>
      <c r="J29" s="1957">
        <v>-0.17000000000000004</v>
      </c>
    </row>
    <row r="30" spans="1:11" s="1955" customFormat="1" ht="12" customHeight="1">
      <c r="A30" s="1951" t="s">
        <v>1384</v>
      </c>
      <c r="B30" s="1952">
        <v>24.045999999999999</v>
      </c>
      <c r="C30" s="1953">
        <v>23.238100000000006</v>
      </c>
      <c r="D30" s="1954">
        <v>27.772899999999996</v>
      </c>
      <c r="E30" s="1954">
        <v>48.49</v>
      </c>
      <c r="F30" s="1954">
        <v>29.800000000000008</v>
      </c>
      <c r="G30" s="1954">
        <v>22.881</v>
      </c>
      <c r="H30" s="1954">
        <v>31.583999999999996</v>
      </c>
      <c r="I30" s="1954">
        <v>20.602999999999994</v>
      </c>
      <c r="J30" s="1954">
        <v>35.784999999999989</v>
      </c>
    </row>
    <row r="31" spans="1:11" s="1940" customFormat="1" ht="12" customHeight="1">
      <c r="A31" s="1958" t="s">
        <v>1385</v>
      </c>
      <c r="B31" s="1959">
        <v>493.58550000000128</v>
      </c>
      <c r="C31" s="1960">
        <v>630.72309999999982</v>
      </c>
      <c r="D31" s="1960">
        <v>412.84390000000019</v>
      </c>
      <c r="E31" s="1960">
        <v>407.67700000000048</v>
      </c>
      <c r="F31" s="1960">
        <v>339.43000000000029</v>
      </c>
      <c r="G31" s="1960">
        <v>368.51299999999969</v>
      </c>
      <c r="H31" s="1960">
        <v>339.06200000000007</v>
      </c>
      <c r="I31" s="1960">
        <v>-397.69</v>
      </c>
      <c r="J31" s="1960">
        <v>313.85599999999988</v>
      </c>
    </row>
    <row r="32" spans="1:11" s="1940" customFormat="1" ht="12" customHeight="1">
      <c r="A32" s="1961" t="s">
        <v>309</v>
      </c>
      <c r="B32" s="1962">
        <v>-96.775999999999968</v>
      </c>
      <c r="C32" s="1963">
        <v>-51.218000000000004</v>
      </c>
      <c r="D32" s="1963">
        <v>-64.581000000000003</v>
      </c>
      <c r="E32" s="1963">
        <v>2.5690000000000097</v>
      </c>
      <c r="F32" s="1963">
        <v>-40.276000000000018</v>
      </c>
      <c r="G32" s="1963">
        <v>-72.402999999999992</v>
      </c>
      <c r="H32" s="1963">
        <v>-33.905999999999999</v>
      </c>
      <c r="I32" s="1963">
        <v>734.84711516999994</v>
      </c>
      <c r="J32" s="1963">
        <v>56.99781924749999</v>
      </c>
    </row>
    <row r="33" spans="1:11" s="1940" customFormat="1" ht="12" customHeight="1">
      <c r="A33" s="1964" t="s">
        <v>1386</v>
      </c>
      <c r="B33" s="1965">
        <v>396.80950000000132</v>
      </c>
      <c r="C33" s="1966">
        <v>579.50509999999986</v>
      </c>
      <c r="D33" s="1966">
        <v>348.26290000000017</v>
      </c>
      <c r="E33" s="1966">
        <v>410.24600000000049</v>
      </c>
      <c r="F33" s="1966">
        <v>299.15400000000028</v>
      </c>
      <c r="G33" s="1966">
        <v>296.10999999999967</v>
      </c>
      <c r="H33" s="1966">
        <v>305.15600000000006</v>
      </c>
      <c r="I33" s="1966">
        <v>337.15711516999994</v>
      </c>
      <c r="J33" s="1966">
        <v>370.85381924749987</v>
      </c>
    </row>
    <row r="34" spans="1:11" ht="7.5" customHeight="1">
      <c r="A34" s="1118"/>
      <c r="B34" s="1674"/>
      <c r="C34" s="1674"/>
      <c r="D34" s="1674"/>
      <c r="E34" s="1674"/>
      <c r="F34" s="1674"/>
      <c r="G34" s="1674"/>
      <c r="H34" s="1674"/>
      <c r="I34" s="1674"/>
      <c r="J34" s="1674"/>
    </row>
    <row r="35" spans="1:11" ht="12.75" customHeight="1">
      <c r="A35" s="2456" t="s">
        <v>1387</v>
      </c>
      <c r="B35" s="2456"/>
      <c r="C35" s="2456"/>
      <c r="D35" s="2456"/>
      <c r="E35" s="2456"/>
      <c r="F35" s="2456"/>
      <c r="G35" s="2456"/>
      <c r="H35" s="2456"/>
      <c r="I35" s="2456"/>
      <c r="J35" s="2456"/>
    </row>
    <row r="36" spans="1:11" ht="39" customHeight="1">
      <c r="A36" s="2448" t="s">
        <v>1388</v>
      </c>
      <c r="B36" s="2448"/>
      <c r="C36" s="2448"/>
      <c r="D36" s="2448"/>
      <c r="E36" s="2448"/>
      <c r="F36" s="2448"/>
      <c r="G36" s="2448"/>
      <c r="H36" s="2448"/>
      <c r="I36" s="2448"/>
      <c r="J36" s="2448"/>
    </row>
    <row r="37" spans="1:11" ht="9.75" customHeight="1">
      <c r="A37" s="2463"/>
      <c r="B37" s="2463"/>
      <c r="C37" s="2463"/>
      <c r="D37" s="2463"/>
      <c r="E37" s="2463"/>
      <c r="F37" s="2463"/>
      <c r="G37" s="2463"/>
      <c r="H37" s="2463"/>
      <c r="I37" s="2463"/>
      <c r="J37" s="2463"/>
      <c r="K37" s="1967"/>
    </row>
    <row r="38" spans="1:11" s="1052" customFormat="1" ht="22.5" customHeight="1">
      <c r="A38" s="1932"/>
      <c r="B38" s="1675"/>
      <c r="C38" s="1675"/>
      <c r="D38" s="1675"/>
      <c r="E38" s="1675"/>
      <c r="F38" s="1675"/>
      <c r="G38" s="1675"/>
      <c r="H38" s="1675"/>
      <c r="I38" s="1675"/>
      <c r="J38" s="1676"/>
      <c r="K38" s="1676"/>
    </row>
    <row r="39" spans="1:11" s="8" customFormat="1" ht="18.75" customHeight="1">
      <c r="A39" s="1557" t="s">
        <v>1389</v>
      </c>
    </row>
    <row r="40" spans="1:11" s="8" customFormat="1" ht="12" customHeight="1"/>
    <row r="41" spans="1:11" s="8" customFormat="1" ht="12" customHeight="1">
      <c r="A41" s="1762" t="s">
        <v>326</v>
      </c>
    </row>
    <row r="42" spans="1:11" s="1818" customFormat="1" ht="13.5" customHeight="1">
      <c r="A42" s="1933" t="s">
        <v>288</v>
      </c>
      <c r="B42" s="1817"/>
      <c r="C42" s="1817"/>
      <c r="D42" s="1817"/>
      <c r="E42" s="155" t="s">
        <v>327</v>
      </c>
      <c r="F42" s="113" t="s">
        <v>328</v>
      </c>
      <c r="G42" s="113" t="s">
        <v>329</v>
      </c>
      <c r="H42" s="113" t="s">
        <v>330</v>
      </c>
      <c r="I42" s="1647" t="s">
        <v>331</v>
      </c>
      <c r="J42" s="1647" t="s">
        <v>332</v>
      </c>
    </row>
    <row r="43" spans="1:11" s="1818" customFormat="1" ht="12" customHeight="1">
      <c r="A43" s="1830" t="s">
        <v>1369</v>
      </c>
      <c r="B43" s="1819"/>
      <c r="C43" s="1819"/>
      <c r="D43" s="1819"/>
      <c r="E43" s="1831">
        <v>7111.2745000000004</v>
      </c>
      <c r="F43" s="1832">
        <v>7973.4610000000002</v>
      </c>
      <c r="G43" s="1832">
        <v>8749.3269999999993</v>
      </c>
      <c r="H43" s="1832">
        <v>10826.244000000001</v>
      </c>
      <c r="I43" s="1935">
        <v>10457.909000000001</v>
      </c>
      <c r="J43" s="1935">
        <v>11340.699999999999</v>
      </c>
    </row>
    <row r="44" spans="1:11" s="1818" customFormat="1" ht="12" customHeight="1">
      <c r="A44" s="1822" t="s">
        <v>1370</v>
      </c>
      <c r="B44" s="1921"/>
      <c r="C44" s="1921"/>
      <c r="D44" s="1921"/>
      <c r="E44" s="1936">
        <v>-4488.5789999999997</v>
      </c>
      <c r="F44" s="1949">
        <v>-6044.0429999999997</v>
      </c>
      <c r="G44" s="1949">
        <v>-6268.1</v>
      </c>
      <c r="H44" s="1949">
        <v>-6709.7579999999998</v>
      </c>
      <c r="I44" s="1937">
        <v>-6884.7939999999999</v>
      </c>
      <c r="J44" s="1937">
        <v>-6801.4</v>
      </c>
    </row>
    <row r="45" spans="1:11" s="1818" customFormat="1" ht="12" customHeight="1">
      <c r="A45" s="1830" t="s">
        <v>1371</v>
      </c>
      <c r="B45" s="1819"/>
      <c r="C45" s="1819"/>
      <c r="D45" s="1819"/>
      <c r="E45" s="1934">
        <v>2622.6955000000007</v>
      </c>
      <c r="F45" s="1968">
        <v>1929.4180000000006</v>
      </c>
      <c r="G45" s="1968">
        <v>2481.226999999999</v>
      </c>
      <c r="H45" s="1968">
        <v>4116.4860000000008</v>
      </c>
      <c r="I45" s="1935">
        <v>3573.1150000000016</v>
      </c>
      <c r="J45" s="1935">
        <v>4539.2999999999993</v>
      </c>
    </row>
    <row r="46" spans="1:11" s="1818" customFormat="1" ht="12" customHeight="1">
      <c r="A46" s="1938" t="s">
        <v>1372</v>
      </c>
      <c r="B46" s="1969"/>
      <c r="C46" s="1969"/>
      <c r="D46" s="1969"/>
      <c r="E46" s="1936">
        <v>-212.97900000000001</v>
      </c>
      <c r="F46" s="1949">
        <v>7.6369999999999996</v>
      </c>
      <c r="G46" s="1949">
        <v>536.572</v>
      </c>
      <c r="H46" s="1949">
        <v>-234.613</v>
      </c>
      <c r="I46" s="1937">
        <v>-1496.511</v>
      </c>
      <c r="J46" s="1937">
        <v>-635.70000000000005</v>
      </c>
    </row>
    <row r="47" spans="1:11" s="1940" customFormat="1" ht="12" customHeight="1">
      <c r="A47" s="1970" t="s">
        <v>1373</v>
      </c>
      <c r="B47" s="1970"/>
      <c r="C47" s="1970"/>
      <c r="D47" s="1970"/>
      <c r="E47" s="1934">
        <v>2409.7165000000009</v>
      </c>
      <c r="F47" s="1968">
        <v>1937.0550000000005</v>
      </c>
      <c r="G47" s="1968">
        <v>3017.7989999999991</v>
      </c>
      <c r="H47" s="1968">
        <v>3881.873000000001</v>
      </c>
      <c r="I47" s="1935">
        <v>2076.6040000000012</v>
      </c>
      <c r="J47" s="1935">
        <v>3903.5999999999995</v>
      </c>
    </row>
    <row r="48" spans="1:11" s="1818" customFormat="1" ht="12" customHeight="1">
      <c r="A48" s="1941" t="s">
        <v>1374</v>
      </c>
      <c r="B48" s="1971"/>
      <c r="C48" s="1971"/>
      <c r="D48" s="1971"/>
      <c r="E48" s="1942">
        <v>0</v>
      </c>
      <c r="F48" s="1957">
        <v>-752.51199999999994</v>
      </c>
      <c r="G48" s="1957">
        <v>-855.05</v>
      </c>
      <c r="H48" s="1957">
        <v>-843.99400000000003</v>
      </c>
      <c r="I48" s="1943">
        <v>-10.253999999999991</v>
      </c>
      <c r="J48" s="1943">
        <v>0</v>
      </c>
    </row>
    <row r="49" spans="1:10" s="1818" customFormat="1" ht="12" customHeight="1">
      <c r="A49" s="1830" t="s">
        <v>1375</v>
      </c>
      <c r="B49" s="1830"/>
      <c r="C49" s="1830"/>
      <c r="D49" s="1830"/>
      <c r="E49" s="1934">
        <v>2409.7165000000009</v>
      </c>
      <c r="F49" s="1968">
        <v>1184.5430000000006</v>
      </c>
      <c r="G49" s="1968">
        <v>2162.7709999999997</v>
      </c>
      <c r="H49" s="1968">
        <v>3037.8790000000008</v>
      </c>
      <c r="I49" s="1935">
        <v>2066.3500000000013</v>
      </c>
      <c r="J49" s="1935">
        <v>3903.5999999999995</v>
      </c>
    </row>
    <row r="50" spans="1:10" s="1946" customFormat="1" ht="12" customHeight="1">
      <c r="A50" s="1945" t="s">
        <v>1376</v>
      </c>
      <c r="B50" s="1972"/>
      <c r="C50" s="1972"/>
      <c r="D50" s="1972"/>
      <c r="E50" s="1942">
        <v>190.626</v>
      </c>
      <c r="F50" s="1957">
        <v>447.50300000000004</v>
      </c>
      <c r="G50" s="1957">
        <v>599.32900000000006</v>
      </c>
      <c r="H50" s="1957">
        <v>468.14299999999997</v>
      </c>
      <c r="I50" s="1943">
        <v>320.98</v>
      </c>
      <c r="J50" s="1943">
        <v>-105</v>
      </c>
    </row>
    <row r="51" spans="1:10" s="1946" customFormat="1" ht="12" customHeight="1">
      <c r="A51" s="1945" t="s">
        <v>1377</v>
      </c>
      <c r="B51" s="1945"/>
      <c r="C51" s="1945"/>
      <c r="D51" s="1945"/>
      <c r="E51" s="1942">
        <v>225.637</v>
      </c>
      <c r="F51" s="1957">
        <v>327.20400000000001</v>
      </c>
      <c r="G51" s="1957">
        <v>291.47500000000002</v>
      </c>
      <c r="H51" s="1957">
        <v>228.32300000000001</v>
      </c>
      <c r="I51" s="1943">
        <v>123.709</v>
      </c>
      <c r="J51" s="1943">
        <v>18.399999999999999</v>
      </c>
    </row>
    <row r="52" spans="1:10" s="1946" customFormat="1" ht="12" customHeight="1">
      <c r="A52" s="1945" t="s">
        <v>1321</v>
      </c>
      <c r="B52" s="1945"/>
      <c r="C52" s="1945"/>
      <c r="D52" s="1945"/>
      <c r="E52" s="1942">
        <v>104.593</v>
      </c>
      <c r="F52" s="1957">
        <v>288.41899999999998</v>
      </c>
      <c r="G52" s="1957">
        <v>535.14</v>
      </c>
      <c r="H52" s="1957">
        <v>647.40200000000004</v>
      </c>
      <c r="I52" s="1943">
        <v>681.98400000000015</v>
      </c>
      <c r="J52" s="1943">
        <v>499.7</v>
      </c>
    </row>
    <row r="53" spans="1:10" s="1946" customFormat="1" ht="12" customHeight="1">
      <c r="A53" s="1956" t="s">
        <v>1390</v>
      </c>
      <c r="B53" s="1973"/>
      <c r="C53" s="1973"/>
      <c r="D53" s="1973"/>
      <c r="E53" s="1942">
        <v>-381.935</v>
      </c>
      <c r="F53" s="1957">
        <v>-1452.49</v>
      </c>
      <c r="G53" s="1957">
        <v>-3141.2</v>
      </c>
      <c r="H53" s="1957">
        <v>-2908.9630000000002</v>
      </c>
      <c r="I53" s="1943">
        <v>-1798.1479999999999</v>
      </c>
      <c r="J53" s="1943">
        <v>-3322.82</v>
      </c>
    </row>
    <row r="54" spans="1:10" s="1940" customFormat="1" ht="21" customHeight="1">
      <c r="A54" s="1956" t="s">
        <v>1381</v>
      </c>
      <c r="B54" s="1956"/>
      <c r="C54" s="1956"/>
      <c r="D54" s="1956"/>
      <c r="E54" s="1942">
        <v>-2097.4169999999999</v>
      </c>
      <c r="F54" s="1957">
        <v>-455.35500000000002</v>
      </c>
      <c r="G54" s="1957">
        <v>-801.94</v>
      </c>
      <c r="H54" s="1957">
        <v>-912.529</v>
      </c>
      <c r="I54" s="1943">
        <v>-354.89499999999998</v>
      </c>
      <c r="J54" s="1943">
        <v>-323.83</v>
      </c>
    </row>
    <row r="55" spans="1:10" s="1940" customFormat="1" ht="12" customHeight="1">
      <c r="A55" s="1948" t="s">
        <v>1325</v>
      </c>
      <c r="B55" s="1948"/>
      <c r="C55" s="1948"/>
      <c r="D55" s="1948"/>
      <c r="E55" s="1936">
        <v>531.63300000000004</v>
      </c>
      <c r="F55" s="1949">
        <v>439.15</v>
      </c>
      <c r="G55" s="1949">
        <v>499.75200000000001</v>
      </c>
      <c r="H55" s="1949">
        <v>652.05100000000004</v>
      </c>
      <c r="I55" s="1949">
        <v>559.43200000000002</v>
      </c>
      <c r="J55" s="1949">
        <v>511.04611000000006</v>
      </c>
    </row>
    <row r="56" spans="1:10" s="1955" customFormat="1" ht="12" customHeight="1">
      <c r="A56" s="1951" t="s">
        <v>1380</v>
      </c>
      <c r="B56" s="1951"/>
      <c r="C56" s="1951"/>
      <c r="D56" s="1951"/>
      <c r="E56" s="1952">
        <v>982.8535000000013</v>
      </c>
      <c r="F56" s="1954">
        <v>778.97400000000073</v>
      </c>
      <c r="G56" s="1954">
        <v>145.32699999999983</v>
      </c>
      <c r="H56" s="1954">
        <v>1212.3060000000009</v>
      </c>
      <c r="I56" s="1954">
        <v>1599.4120000000012</v>
      </c>
      <c r="J56" s="1954">
        <v>1181.0961099999997</v>
      </c>
    </row>
    <row r="57" spans="1:10" s="1940" customFormat="1" ht="12" customHeight="1">
      <c r="A57" s="1956" t="s">
        <v>1375</v>
      </c>
      <c r="B57" s="1956"/>
      <c r="C57" s="1956"/>
      <c r="D57" s="1956"/>
      <c r="E57" s="1942">
        <v>513.26</v>
      </c>
      <c r="F57" s="1957">
        <v>109.98699999999999</v>
      </c>
      <c r="G57" s="1957">
        <v>302.92700000000002</v>
      </c>
      <c r="H57" s="1957">
        <v>568.31299999999999</v>
      </c>
      <c r="I57" s="1957">
        <v>331.78800000000001</v>
      </c>
      <c r="J57" s="1957">
        <v>447.09300000000002</v>
      </c>
    </row>
    <row r="58" spans="1:10" s="1940" customFormat="1" ht="12" customHeight="1">
      <c r="A58" s="1956" t="s">
        <v>1376</v>
      </c>
      <c r="B58" s="1956"/>
      <c r="C58" s="1956"/>
      <c r="D58" s="1956"/>
      <c r="E58" s="1942">
        <v>143.191</v>
      </c>
      <c r="F58" s="1957">
        <v>165.452</v>
      </c>
      <c r="G58" s="1957">
        <v>147.74</v>
      </c>
      <c r="H58" s="1957">
        <v>186.48099999999999</v>
      </c>
      <c r="I58" s="1957">
        <v>80.110000000000014</v>
      </c>
      <c r="J58" s="1957">
        <v>-140.37799999999999</v>
      </c>
    </row>
    <row r="59" spans="1:10" s="1940" customFormat="1" ht="12" customHeight="1">
      <c r="A59" s="1956" t="s">
        <v>1377</v>
      </c>
      <c r="B59" s="1956"/>
      <c r="C59" s="1956"/>
      <c r="D59" s="1956"/>
      <c r="E59" s="1942">
        <v>142.43600000000001</v>
      </c>
      <c r="F59" s="1957">
        <v>141.37</v>
      </c>
      <c r="G59" s="1957">
        <v>167.07500000000002</v>
      </c>
      <c r="H59" s="1957">
        <v>122.92100000000001</v>
      </c>
      <c r="I59" s="1957">
        <v>107.158</v>
      </c>
      <c r="J59" s="1957">
        <v>-5.1189999999999998</v>
      </c>
    </row>
    <row r="60" spans="1:10" s="1940" customFormat="1" ht="12" customHeight="1">
      <c r="A60" s="1945" t="s">
        <v>1321</v>
      </c>
      <c r="B60" s="1945"/>
      <c r="C60" s="1945"/>
      <c r="D60" s="1945"/>
      <c r="E60" s="1942">
        <v>80.843999999999994</v>
      </c>
      <c r="F60" s="1957">
        <v>126.172</v>
      </c>
      <c r="G60" s="1957">
        <v>123.17100000000001</v>
      </c>
      <c r="H60" s="1957">
        <v>103.532</v>
      </c>
      <c r="I60" s="1957">
        <v>106.41400000000002</v>
      </c>
      <c r="J60" s="1957">
        <v>80</v>
      </c>
    </row>
    <row r="61" spans="1:10" s="1940" customFormat="1" ht="12" customHeight="1">
      <c r="A61" s="1956" t="s">
        <v>1391</v>
      </c>
      <c r="B61" s="1945"/>
      <c r="C61" s="1945"/>
      <c r="D61" s="1945"/>
      <c r="E61" s="1974">
        <v>0</v>
      </c>
      <c r="F61" s="1975">
        <v>0</v>
      </c>
      <c r="G61" s="1975">
        <v>0</v>
      </c>
      <c r="H61" s="1957">
        <v>-15.561</v>
      </c>
      <c r="I61" s="1957">
        <v>4.0309999999999997</v>
      </c>
      <c r="J61" s="1957">
        <v>-16.309000000000001</v>
      </c>
    </row>
    <row r="62" spans="1:10" s="1940" customFormat="1" ht="21" customHeight="1">
      <c r="A62" s="1956" t="s">
        <v>1381</v>
      </c>
      <c r="B62" s="1956"/>
      <c r="C62" s="1956"/>
      <c r="D62" s="1956"/>
      <c r="E62" s="1942">
        <v>-451.541</v>
      </c>
      <c r="F62" s="1957">
        <v>-37.761000000000003</v>
      </c>
      <c r="G62" s="1957">
        <v>-207.47399999999999</v>
      </c>
      <c r="H62" s="1957">
        <v>-442.44900000000001</v>
      </c>
      <c r="I62" s="1957">
        <v>-230.89400000000001</v>
      </c>
      <c r="J62" s="1957">
        <v>-338.822</v>
      </c>
    </row>
    <row r="63" spans="1:10" s="1940" customFormat="1" ht="12" customHeight="1">
      <c r="A63" s="1956" t="s">
        <v>1382</v>
      </c>
      <c r="B63" s="1956"/>
      <c r="C63" s="1956"/>
      <c r="D63" s="1956"/>
      <c r="E63" s="1942">
        <v>51.052</v>
      </c>
      <c r="F63" s="1957">
        <v>37.732999999999997</v>
      </c>
      <c r="G63" s="1957">
        <v>45.168999999999997</v>
      </c>
      <c r="H63" s="1957">
        <v>51.710999999999999</v>
      </c>
      <c r="I63" s="1957">
        <v>35.991</v>
      </c>
      <c r="J63" s="1957">
        <v>32.884349999999998</v>
      </c>
    </row>
    <row r="64" spans="1:10" s="1955" customFormat="1" ht="12" customHeight="1">
      <c r="A64" s="1951" t="s">
        <v>1383</v>
      </c>
      <c r="B64" s="1951"/>
      <c r="C64" s="1951"/>
      <c r="D64" s="1951"/>
      <c r="E64" s="1952">
        <v>479.24200000000002</v>
      </c>
      <c r="F64" s="1954">
        <v>542.95299999999997</v>
      </c>
      <c r="G64" s="1954">
        <v>578.60800000000006</v>
      </c>
      <c r="H64" s="1954">
        <v>574.94800000000009</v>
      </c>
      <c r="I64" s="1954">
        <v>434.59799999999996</v>
      </c>
      <c r="J64" s="1954">
        <v>59.349349999999973</v>
      </c>
    </row>
    <row r="65" spans="1:11" s="1940" customFormat="1" ht="12" customHeight="1">
      <c r="A65" s="1956" t="s">
        <v>1375</v>
      </c>
      <c r="B65" s="1956"/>
      <c r="C65" s="1956"/>
      <c r="D65" s="1956"/>
      <c r="E65" s="1942">
        <v>13.616</v>
      </c>
      <c r="F65" s="1957">
        <v>16.22</v>
      </c>
      <c r="G65" s="1957">
        <v>25.559000000000005</v>
      </c>
      <c r="H65" s="1957">
        <v>30.811000000000007</v>
      </c>
      <c r="I65" s="1957">
        <v>30.501000000000005</v>
      </c>
      <c r="J65" s="1957">
        <v>36.307000000000002</v>
      </c>
    </row>
    <row r="66" spans="1:11" s="1940" customFormat="1" ht="12" customHeight="1">
      <c r="A66" s="1956" t="s">
        <v>1376</v>
      </c>
      <c r="B66" s="1956"/>
      <c r="C66" s="1956"/>
      <c r="D66" s="1956"/>
      <c r="E66" s="1942">
        <v>59.347000000000001</v>
      </c>
      <c r="F66" s="1957">
        <v>123.41200000000001</v>
      </c>
      <c r="G66" s="1957">
        <v>114.03400000000001</v>
      </c>
      <c r="H66" s="1957">
        <v>51.425000000000011</v>
      </c>
      <c r="I66" s="1957">
        <v>51.078999999999994</v>
      </c>
      <c r="J66" s="1957">
        <v>-54.122000000000014</v>
      </c>
    </row>
    <row r="67" spans="1:11" s="1940" customFormat="1" ht="12" customHeight="1">
      <c r="A67" s="1956" t="s">
        <v>1377</v>
      </c>
      <c r="B67" s="1956"/>
      <c r="C67" s="1956"/>
      <c r="D67" s="1956"/>
      <c r="E67" s="1942">
        <v>-0.83699999999999997</v>
      </c>
      <c r="F67" s="1957">
        <v>-9.3260000000000005</v>
      </c>
      <c r="G67" s="1957">
        <v>-23.245000000000005</v>
      </c>
      <c r="H67" s="1957">
        <v>-26.736000000000001</v>
      </c>
      <c r="I67" s="1957">
        <v>4.6920000000000002</v>
      </c>
      <c r="J67" s="1957">
        <v>11.219000000000001</v>
      </c>
    </row>
    <row r="68" spans="1:11" s="1940" customFormat="1" ht="12" customHeight="1">
      <c r="A68" s="1956" t="s">
        <v>1391</v>
      </c>
      <c r="B68" s="1956"/>
      <c r="C68" s="1956"/>
      <c r="D68" s="1956"/>
      <c r="E68" s="1974">
        <v>0</v>
      </c>
      <c r="F68" s="1975">
        <v>0</v>
      </c>
      <c r="G68" s="1975">
        <v>0</v>
      </c>
      <c r="H68" s="1957">
        <v>-2.2109999999999985</v>
      </c>
      <c r="I68" s="1957">
        <v>10.326000000000001</v>
      </c>
      <c r="J68" s="1957">
        <v>-2.7910000000000004</v>
      </c>
    </row>
    <row r="69" spans="1:11" s="1940" customFormat="1" ht="21" customHeight="1">
      <c r="A69" s="1956" t="s">
        <v>1381</v>
      </c>
      <c r="B69" s="1956"/>
      <c r="C69" s="1956"/>
      <c r="D69" s="1956"/>
      <c r="E69" s="1974">
        <v>0</v>
      </c>
      <c r="F69" s="1975">
        <v>0</v>
      </c>
      <c r="G69" s="1975">
        <v>0</v>
      </c>
      <c r="H69" s="1975">
        <v>0</v>
      </c>
      <c r="I69" s="1957">
        <v>-1.7770000000000001</v>
      </c>
      <c r="J69" s="1957">
        <v>44.981999999999999</v>
      </c>
    </row>
    <row r="70" spans="1:11" s="1940" customFormat="1" ht="12" customHeight="1">
      <c r="A70" s="1956" t="s">
        <v>1382</v>
      </c>
      <c r="B70" s="1956"/>
      <c r="C70" s="1956"/>
      <c r="D70" s="1956"/>
      <c r="E70" s="1942">
        <v>2.931</v>
      </c>
      <c r="F70" s="1957">
        <v>2.4489999999999998</v>
      </c>
      <c r="G70" s="1957">
        <v>2.5760000000000005</v>
      </c>
      <c r="H70" s="1957">
        <v>3.5680000000000014</v>
      </c>
      <c r="I70" s="1957">
        <v>3.4769999999999994</v>
      </c>
      <c r="J70" s="1957">
        <v>3.1695399999999996</v>
      </c>
    </row>
    <row r="71" spans="1:11" s="1955" customFormat="1" ht="12" customHeight="1">
      <c r="A71" s="1951" t="s">
        <v>1384</v>
      </c>
      <c r="B71" s="1951"/>
      <c r="C71" s="1951"/>
      <c r="D71" s="1951"/>
      <c r="E71" s="1952">
        <v>75.056999999999988</v>
      </c>
      <c r="F71" s="1954">
        <v>132.75500000000002</v>
      </c>
      <c r="G71" s="1954">
        <v>118.92400000000001</v>
      </c>
      <c r="H71" s="1954">
        <v>56.857000000000014</v>
      </c>
      <c r="I71" s="1954">
        <v>98.297999999999988</v>
      </c>
      <c r="J71" s="1954">
        <v>38.764539999999982</v>
      </c>
    </row>
    <row r="72" spans="1:11" s="1940" customFormat="1" ht="12" customHeight="1">
      <c r="A72" s="1958" t="s">
        <v>1385</v>
      </c>
      <c r="B72" s="1958"/>
      <c r="C72" s="1958"/>
      <c r="D72" s="1958"/>
      <c r="E72" s="1959">
        <v>1537.1525000000013</v>
      </c>
      <c r="F72" s="1960">
        <v>1454.6820000000007</v>
      </c>
      <c r="G72" s="1960">
        <v>842.85899999999992</v>
      </c>
      <c r="H72" s="1960">
        <v>1844.111000000001</v>
      </c>
      <c r="I72" s="1960">
        <v>2132.3080000000009</v>
      </c>
      <c r="J72" s="1960">
        <v>1279.2099999999996</v>
      </c>
    </row>
    <row r="73" spans="1:11" s="1940" customFormat="1" ht="12" customHeight="1">
      <c r="A73" s="1961" t="s">
        <v>309</v>
      </c>
      <c r="B73" s="1961"/>
      <c r="C73" s="1961"/>
      <c r="D73" s="1961"/>
      <c r="E73" s="1962">
        <v>-212.57499999999999</v>
      </c>
      <c r="F73" s="1963">
        <v>-144.01599999999999</v>
      </c>
      <c r="G73" s="1963">
        <v>692.36800000000005</v>
      </c>
      <c r="H73" s="1963">
        <v>-251.696</v>
      </c>
      <c r="I73" s="1963">
        <v>-256.19200000000001</v>
      </c>
      <c r="J73" s="1963">
        <v>354.791</v>
      </c>
    </row>
    <row r="74" spans="1:11" s="1940" customFormat="1" ht="12" customHeight="1">
      <c r="A74" s="1964" t="s">
        <v>1386</v>
      </c>
      <c r="B74" s="1964"/>
      <c r="C74" s="1964"/>
      <c r="D74" s="1964"/>
      <c r="E74" s="1965">
        <v>1324.5775000000012</v>
      </c>
      <c r="F74" s="1966">
        <v>1310.6660000000006</v>
      </c>
      <c r="G74" s="1966">
        <v>1535.2269999999999</v>
      </c>
      <c r="H74" s="1966">
        <v>1592.4150000000011</v>
      </c>
      <c r="I74" s="1966">
        <v>1876.1160000000009</v>
      </c>
      <c r="J74" s="1966">
        <v>1634.0009999999995</v>
      </c>
    </row>
    <row r="75" spans="1:11" ht="7.5" customHeight="1">
      <c r="A75" s="1118"/>
      <c r="B75" s="1674"/>
      <c r="C75" s="1674"/>
      <c r="D75" s="1674"/>
      <c r="E75" s="1674"/>
      <c r="F75" s="1674"/>
      <c r="G75" s="1674"/>
      <c r="H75" s="1674"/>
      <c r="I75" s="1674"/>
      <c r="J75" s="1674"/>
    </row>
    <row r="76" spans="1:11" ht="12.75" customHeight="1">
      <c r="A76" s="2456" t="s">
        <v>1387</v>
      </c>
      <c r="B76" s="2456"/>
      <c r="C76" s="2456"/>
      <c r="D76" s="2456"/>
      <c r="E76" s="2456"/>
      <c r="F76" s="2456"/>
      <c r="G76" s="2456"/>
      <c r="H76" s="2456"/>
      <c r="I76" s="2456"/>
      <c r="J76" s="2456"/>
    </row>
    <row r="77" spans="1:11" s="1967" customFormat="1" ht="9" customHeight="1">
      <c r="A77" s="2463"/>
      <c r="B77" s="2463"/>
      <c r="C77" s="2463"/>
      <c r="D77" s="2463"/>
      <c r="E77" s="2463"/>
      <c r="F77" s="2463"/>
      <c r="G77" s="2463"/>
      <c r="H77" s="2463"/>
      <c r="I77" s="2463"/>
      <c r="J77" s="2463"/>
    </row>
    <row r="78" spans="1:11" s="1052" customFormat="1" ht="22.5" customHeight="1">
      <c r="A78" s="1932"/>
      <c r="B78" s="1675"/>
      <c r="C78" s="1675"/>
      <c r="D78" s="1675"/>
      <c r="E78" s="1675"/>
      <c r="F78" s="1675"/>
      <c r="G78" s="1675"/>
      <c r="H78" s="1675"/>
      <c r="I78" s="1675"/>
      <c r="J78" s="1676"/>
      <c r="K78" s="1676"/>
    </row>
    <row r="79" spans="1:11" s="8" customFormat="1" ht="33.75" customHeight="1">
      <c r="A79" s="2634" t="s">
        <v>1392</v>
      </c>
      <c r="B79" s="2634"/>
      <c r="C79" s="2634"/>
      <c r="D79" s="2634"/>
      <c r="E79" s="2634"/>
      <c r="F79" s="2634"/>
      <c r="G79" s="2634"/>
      <c r="H79" s="2634"/>
      <c r="I79" s="2634"/>
      <c r="J79" s="2634"/>
    </row>
    <row r="80" spans="1:11" s="8" customFormat="1" ht="12" customHeight="1"/>
    <row r="81" spans="1:19" s="1818" customFormat="1" ht="13.5" customHeight="1">
      <c r="A81" s="1933" t="s">
        <v>288</v>
      </c>
      <c r="B81" s="155" t="s">
        <v>289</v>
      </c>
      <c r="C81" s="113" t="s">
        <v>290</v>
      </c>
      <c r="D81" s="1647" t="s">
        <v>291</v>
      </c>
      <c r="E81" s="1647" t="s">
        <v>292</v>
      </c>
      <c r="F81" s="1647" t="s">
        <v>293</v>
      </c>
      <c r="G81" s="1647" t="s">
        <v>294</v>
      </c>
      <c r="H81" s="1647" t="s">
        <v>295</v>
      </c>
      <c r="I81" s="1647" t="s">
        <v>296</v>
      </c>
      <c r="J81" s="1647" t="s">
        <v>297</v>
      </c>
    </row>
    <row r="82" spans="1:19" s="1841" customFormat="1" ht="18" customHeight="1">
      <c r="A82" s="1976" t="s">
        <v>1393</v>
      </c>
      <c r="B82" s="1977"/>
      <c r="C82" s="1978"/>
      <c r="D82" s="1979"/>
      <c r="E82" s="1979"/>
      <c r="F82" s="1979"/>
      <c r="G82" s="1979"/>
      <c r="H82" s="1979"/>
      <c r="I82" s="1979"/>
      <c r="J82" s="1979"/>
    </row>
    <row r="83" spans="1:19" s="1818" customFormat="1" ht="12" customHeight="1">
      <c r="A83" s="1833" t="s">
        <v>341</v>
      </c>
      <c r="B83" s="1942">
        <v>132.94500000000005</v>
      </c>
      <c r="C83" s="1957">
        <v>361.48599999999999</v>
      </c>
      <c r="D83" s="1943">
        <v>96.765000000000001</v>
      </c>
      <c r="E83" s="1943">
        <v>-83.35799999999999</v>
      </c>
      <c r="F83" s="1943">
        <v>29.390999999999995</v>
      </c>
      <c r="G83" s="1943">
        <v>-79.706999999999994</v>
      </c>
      <c r="H83" s="1943">
        <v>-11.081</v>
      </c>
      <c r="I83" s="1943">
        <v>-951.27899999999988</v>
      </c>
      <c r="J83" s="1943">
        <v>-165.65700000000001</v>
      </c>
      <c r="L83" s="1927"/>
      <c r="M83" s="1927"/>
      <c r="N83" s="1927"/>
      <c r="O83" s="1927"/>
      <c r="P83" s="1927"/>
      <c r="Q83" s="1927"/>
      <c r="R83" s="1927"/>
      <c r="S83" s="1927"/>
    </row>
    <row r="84" spans="1:19" s="1940" customFormat="1" ht="12" customHeight="1">
      <c r="A84" s="1948" t="s">
        <v>342</v>
      </c>
      <c r="B84" s="1936">
        <v>187.43199999999996</v>
      </c>
      <c r="C84" s="1949">
        <v>82.706000000000003</v>
      </c>
      <c r="D84" s="1937">
        <v>123.026</v>
      </c>
      <c r="E84" s="1937">
        <v>289.83899999999994</v>
      </c>
      <c r="F84" s="1937">
        <v>108.99999999999999</v>
      </c>
      <c r="G84" s="1937">
        <v>234.35200000000003</v>
      </c>
      <c r="H84" s="1937">
        <v>103.176</v>
      </c>
      <c r="I84" s="1937">
        <v>228.26300000000001</v>
      </c>
      <c r="J84" s="1937">
        <v>224.77600000000001</v>
      </c>
      <c r="M84" s="1946"/>
      <c r="N84" s="1946"/>
      <c r="O84" s="1946"/>
    </row>
    <row r="85" spans="1:19" s="1841" customFormat="1" ht="12" customHeight="1">
      <c r="A85" s="1980" t="s">
        <v>1394</v>
      </c>
      <c r="B85" s="1981">
        <v>320.37700000000001</v>
      </c>
      <c r="C85" s="1982">
        <v>444.19200000000001</v>
      </c>
      <c r="D85" s="1983">
        <v>219.791</v>
      </c>
      <c r="E85" s="1983">
        <v>206.48099999999994</v>
      </c>
      <c r="F85" s="1983">
        <v>138.39099999999999</v>
      </c>
      <c r="G85" s="1983">
        <v>154.64500000000004</v>
      </c>
      <c r="H85" s="1983">
        <v>92.094999999999999</v>
      </c>
      <c r="I85" s="1983">
        <v>-723.01599999999985</v>
      </c>
      <c r="J85" s="1983">
        <v>59.119</v>
      </c>
      <c r="M85" s="1946"/>
      <c r="N85" s="1946"/>
      <c r="O85" s="1946"/>
    </row>
    <row r="86" spans="1:19" s="1841" customFormat="1" ht="12" customHeight="1">
      <c r="A86" s="1941" t="s">
        <v>1395</v>
      </c>
      <c r="B86" s="1936">
        <v>14.2852999999999</v>
      </c>
      <c r="C86" s="1957">
        <v>10.263870000000001</v>
      </c>
      <c r="D86" s="1943">
        <v>19.906059999999499</v>
      </c>
      <c r="E86" s="1943">
        <v>25.860894000000059</v>
      </c>
      <c r="F86" s="1943">
        <v>15.39532100000099</v>
      </c>
      <c r="G86" s="1943">
        <v>11.745492999999954</v>
      </c>
      <c r="H86" s="1943">
        <v>19.836776</v>
      </c>
      <c r="I86" s="1943">
        <v>41.772336000001928</v>
      </c>
      <c r="J86" s="1943">
        <v>9.4589719999999318</v>
      </c>
      <c r="K86" s="1984"/>
      <c r="L86" s="1984"/>
      <c r="M86" s="1946"/>
      <c r="N86" s="1946"/>
      <c r="O86" s="1946"/>
    </row>
    <row r="87" spans="1:19" s="1841" customFormat="1" ht="12" customHeight="1">
      <c r="A87" s="1985" t="s">
        <v>1396</v>
      </c>
      <c r="B87" s="1952">
        <v>306.09170000000012</v>
      </c>
      <c r="C87" s="1954">
        <v>454.45587</v>
      </c>
      <c r="D87" s="1986">
        <v>239.69613899999899</v>
      </c>
      <c r="E87" s="1986">
        <v>232.341894</v>
      </c>
      <c r="F87" s="1986">
        <v>153.78632100000098</v>
      </c>
      <c r="G87" s="1986">
        <v>166.39049299999999</v>
      </c>
      <c r="H87" s="1986">
        <v>111.931776</v>
      </c>
      <c r="I87" s="1986">
        <v>-681.24366399999792</v>
      </c>
      <c r="J87" s="1986">
        <v>68.577971999999932</v>
      </c>
      <c r="K87" s="1984"/>
      <c r="M87" s="1946"/>
      <c r="N87" s="1946"/>
      <c r="O87" s="1946"/>
    </row>
    <row r="88" spans="1:19" s="1841" customFormat="1" ht="18" customHeight="1">
      <c r="A88" s="1976" t="s">
        <v>240</v>
      </c>
      <c r="B88" s="1987"/>
      <c r="C88" s="1988"/>
      <c r="D88" s="1989"/>
      <c r="E88" s="1989"/>
      <c r="F88" s="1989"/>
      <c r="G88" s="1989"/>
      <c r="H88" s="1989"/>
      <c r="I88" s="1989"/>
      <c r="J88" s="1989"/>
      <c r="K88" s="1990"/>
      <c r="M88" s="1946"/>
      <c r="N88" s="1946"/>
      <c r="O88" s="1946"/>
    </row>
    <row r="89" spans="1:19" s="1946" customFormat="1" ht="12" customHeight="1">
      <c r="A89" s="1945" t="s">
        <v>1375</v>
      </c>
      <c r="B89" s="1942">
        <v>1681.4745000000009</v>
      </c>
      <c r="C89" s="1943">
        <v>660.19409999999959</v>
      </c>
      <c r="D89" s="1943">
        <v>594.92390000000023</v>
      </c>
      <c r="E89" s="1943">
        <v>-271.96499999999946</v>
      </c>
      <c r="F89" s="1943">
        <v>789.57600000000025</v>
      </c>
      <c r="G89" s="1943">
        <v>768.6429999999998</v>
      </c>
      <c r="H89" s="1943">
        <v>24.496000000000034</v>
      </c>
      <c r="I89" s="1943">
        <v>1920.7889999999993</v>
      </c>
      <c r="J89" s="1943">
        <v>-295.8439999999996</v>
      </c>
      <c r="K89" s="1991"/>
      <c r="L89" s="1991"/>
    </row>
    <row r="90" spans="1:19" s="1946" customFormat="1" ht="12" customHeight="1">
      <c r="A90" s="1945" t="s">
        <v>1325</v>
      </c>
      <c r="B90" s="1942">
        <v>73.075000000000003</v>
      </c>
      <c r="C90" s="1943">
        <v>379.96300000000002</v>
      </c>
      <c r="D90" s="1943">
        <v>132.578</v>
      </c>
      <c r="E90" s="1943">
        <v>126.52800000000001</v>
      </c>
      <c r="F90" s="1943">
        <v>105.726</v>
      </c>
      <c r="G90" s="1943">
        <v>157.624</v>
      </c>
      <c r="H90" s="1943">
        <v>89.454000000000008</v>
      </c>
      <c r="I90" s="1943">
        <v>117.34399999999998</v>
      </c>
      <c r="J90" s="1943">
        <v>-24.471000000000004</v>
      </c>
      <c r="K90" s="1991"/>
      <c r="L90" s="1992"/>
    </row>
    <row r="91" spans="1:19" s="1946" customFormat="1" ht="12" customHeight="1">
      <c r="A91" s="1993" t="s">
        <v>1397</v>
      </c>
      <c r="B91" s="1942">
        <v>-2.3924999999988472</v>
      </c>
      <c r="C91" s="1994">
        <v>-2.5939000000003034</v>
      </c>
      <c r="D91" s="1943">
        <v>5.1059000000002186</v>
      </c>
      <c r="E91" s="1943">
        <v>-3.7079999999995152</v>
      </c>
      <c r="F91" s="1943">
        <v>-3.5849999999997237</v>
      </c>
      <c r="G91" s="1943">
        <v>6.6379999999997779</v>
      </c>
      <c r="H91" s="1943">
        <v>4.1970000000000454</v>
      </c>
      <c r="I91" s="1943">
        <v>5.0599999999996044</v>
      </c>
      <c r="J91" s="1943">
        <v>3.4760000000003259</v>
      </c>
      <c r="K91" s="1991"/>
      <c r="L91" s="1995"/>
    </row>
    <row r="92" spans="1:19" s="1946" customFormat="1" ht="12" customHeight="1">
      <c r="A92" s="1993" t="s">
        <v>1398</v>
      </c>
      <c r="B92" s="1942">
        <v>-111.45900000000002</v>
      </c>
      <c r="C92" s="1943">
        <v>-242.04499999999999</v>
      </c>
      <c r="D92" s="1943">
        <v>-28.431000000000001</v>
      </c>
      <c r="E92" s="1943">
        <v>-433.0870000000001</v>
      </c>
      <c r="F92" s="1943">
        <v>-403.06100000000004</v>
      </c>
      <c r="G92" s="1943">
        <v>-543.99</v>
      </c>
      <c r="H92" s="1943">
        <v>-72.352000000000004</v>
      </c>
      <c r="I92" s="1943">
        <v>-2504.5449999999996</v>
      </c>
      <c r="J92" s="1943">
        <v>162.00600000000003</v>
      </c>
      <c r="K92" s="1991"/>
      <c r="L92" s="1991"/>
      <c r="M92" s="1991"/>
      <c r="N92" s="1991"/>
    </row>
    <row r="93" spans="1:19" s="1946" customFormat="1" ht="21" customHeight="1">
      <c r="A93" s="1956" t="s">
        <v>1399</v>
      </c>
      <c r="B93" s="1942">
        <v>-1512.2219999999998</v>
      </c>
      <c r="C93" s="1943">
        <v>-439.53700000000003</v>
      </c>
      <c r="D93" s="1943">
        <v>-597.19899999999996</v>
      </c>
      <c r="E93" s="1943">
        <v>491.45899999999995</v>
      </c>
      <c r="F93" s="1943">
        <v>-466.43599999999998</v>
      </c>
      <c r="G93" s="1943">
        <v>-460.40199999999999</v>
      </c>
      <c r="H93" s="1943">
        <v>-57.737000000000002</v>
      </c>
      <c r="I93" s="1943">
        <v>-482.84800000000007</v>
      </c>
      <c r="J93" s="1943">
        <v>-12.776000000000028</v>
      </c>
      <c r="K93" s="1991"/>
      <c r="L93" s="1991"/>
      <c r="M93" s="1991"/>
      <c r="N93" s="1991"/>
    </row>
    <row r="94" spans="1:19" s="1946" customFormat="1" ht="12" customHeight="1">
      <c r="A94" s="1945" t="s">
        <v>1400</v>
      </c>
      <c r="B94" s="1942">
        <v>187.11600000000001</v>
      </c>
      <c r="C94" s="1943">
        <v>83.022999999999996</v>
      </c>
      <c r="D94" s="1943">
        <v>123.02500000000001</v>
      </c>
      <c r="E94" s="1943">
        <v>289.83800000000002</v>
      </c>
      <c r="F94" s="1943">
        <v>109.00100000000003</v>
      </c>
      <c r="G94" s="1943">
        <v>234.351</v>
      </c>
      <c r="H94" s="1943">
        <v>103.17700000000001</v>
      </c>
      <c r="I94" s="1943">
        <v>227.81700000000001</v>
      </c>
      <c r="J94" s="1943">
        <v>224.77599999999998</v>
      </c>
      <c r="K94" s="1991"/>
      <c r="L94" s="1991"/>
      <c r="M94" s="1991"/>
      <c r="N94" s="1991"/>
    </row>
    <row r="95" spans="1:19" s="1946" customFormat="1" ht="21" customHeight="1">
      <c r="A95" s="1996" t="s">
        <v>1401</v>
      </c>
      <c r="B95" s="1997">
        <v>0</v>
      </c>
      <c r="C95" s="1998">
        <v>0</v>
      </c>
      <c r="D95" s="1998">
        <v>0</v>
      </c>
      <c r="E95" s="1998">
        <v>0</v>
      </c>
      <c r="F95" s="1998">
        <v>0</v>
      </c>
      <c r="G95" s="1943">
        <v>-5.0570000000000004</v>
      </c>
      <c r="H95" s="1943">
        <v>-9.2539999999999996</v>
      </c>
      <c r="I95" s="1943">
        <v>-3.4870000000000019</v>
      </c>
      <c r="J95" s="1943">
        <v>-8.9039999999999999</v>
      </c>
      <c r="K95" s="1991"/>
      <c r="L95" s="1991"/>
      <c r="M95" s="1991"/>
      <c r="N95" s="1991"/>
    </row>
    <row r="96" spans="1:19" s="2002" customFormat="1" ht="12" customHeight="1">
      <c r="A96" s="1999" t="s">
        <v>1394</v>
      </c>
      <c r="B96" s="1987">
        <v>320.37700000000001</v>
      </c>
      <c r="C96" s="1988">
        <v>444.19200000000001</v>
      </c>
      <c r="D96" s="1989">
        <v>219.791</v>
      </c>
      <c r="E96" s="1989">
        <v>206.48099999999994</v>
      </c>
      <c r="F96" s="1989">
        <v>138.39099999999999</v>
      </c>
      <c r="G96" s="1989">
        <v>154.64500000000004</v>
      </c>
      <c r="H96" s="1989">
        <v>92.094999999999999</v>
      </c>
      <c r="I96" s="1989">
        <v>-723.01599999999985</v>
      </c>
      <c r="J96" s="1989">
        <v>59.119000000000028</v>
      </c>
      <c r="K96" s="2000"/>
      <c r="L96" s="2001"/>
      <c r="M96" s="2001"/>
      <c r="N96" s="2001"/>
    </row>
    <row r="97" spans="1:14" s="1841" customFormat="1" ht="12" customHeight="1">
      <c r="A97" s="1938" t="s">
        <v>1395</v>
      </c>
      <c r="B97" s="1936">
        <v>14.2852999999999</v>
      </c>
      <c r="C97" s="1957">
        <v>10.263870000000001</v>
      </c>
      <c r="D97" s="1937">
        <v>19.906059999999499</v>
      </c>
      <c r="E97" s="1937">
        <v>25.860894000000059</v>
      </c>
      <c r="F97" s="1937">
        <v>15.39532100000099</v>
      </c>
      <c r="G97" s="1937">
        <v>11.745492999999954</v>
      </c>
      <c r="H97" s="1937">
        <v>19.836776</v>
      </c>
      <c r="I97" s="1937">
        <v>41.772336000001928</v>
      </c>
      <c r="J97" s="1937">
        <v>9.4589719999999318</v>
      </c>
      <c r="K97" s="1984"/>
      <c r="L97" s="1984"/>
      <c r="M97" s="1984"/>
      <c r="N97" s="1984"/>
    </row>
    <row r="98" spans="1:14" s="1841" customFormat="1" ht="12" customHeight="1">
      <c r="A98" s="1985" t="s">
        <v>1396</v>
      </c>
      <c r="B98" s="1952">
        <v>306.09170000000012</v>
      </c>
      <c r="C98" s="1954">
        <v>454.45587</v>
      </c>
      <c r="D98" s="1986">
        <v>239.69613899999899</v>
      </c>
      <c r="E98" s="1986">
        <v>232.341894</v>
      </c>
      <c r="F98" s="1986">
        <v>153.78632100000098</v>
      </c>
      <c r="G98" s="1986">
        <v>166.39049299999999</v>
      </c>
      <c r="H98" s="1986">
        <v>111.931776</v>
      </c>
      <c r="I98" s="1986">
        <v>-681.24366399999792</v>
      </c>
      <c r="J98" s="1986">
        <v>68.57797199999996</v>
      </c>
      <c r="K98" s="1984"/>
      <c r="L98" s="1984"/>
      <c r="M98" s="1984"/>
      <c r="N98" s="1984"/>
    </row>
    <row r="99" spans="1:14" s="1955" customFormat="1" ht="12" customHeight="1">
      <c r="A99" s="1951"/>
      <c r="B99" s="2003"/>
      <c r="C99" s="2003"/>
      <c r="D99" s="2003"/>
      <c r="E99" s="2003"/>
      <c r="F99" s="2003"/>
      <c r="G99" s="2003"/>
      <c r="H99" s="2003"/>
      <c r="I99" s="2003"/>
      <c r="J99" s="2003"/>
      <c r="K99" s="2004"/>
      <c r="L99" s="2004"/>
      <c r="M99" s="2004"/>
      <c r="N99" s="2004"/>
    </row>
    <row r="100" spans="1:14" s="1841" customFormat="1" ht="18" customHeight="1">
      <c r="A100" s="1976" t="s">
        <v>1393</v>
      </c>
      <c r="B100" s="1977"/>
      <c r="C100" s="1978"/>
      <c r="D100" s="1979"/>
      <c r="E100" s="1979"/>
      <c r="F100" s="1979"/>
      <c r="G100" s="1979"/>
      <c r="H100" s="1979"/>
      <c r="I100" s="1979"/>
      <c r="J100" s="1979"/>
    </row>
    <row r="101" spans="1:14" s="1940" customFormat="1" ht="12" customHeight="1">
      <c r="A101" s="1956" t="s">
        <v>1402</v>
      </c>
      <c r="B101" s="1942">
        <v>490.62000000000006</v>
      </c>
      <c r="C101" s="1957">
        <v>502.17199999999997</v>
      </c>
      <c r="D101" s="1943">
        <v>510.93599999999998</v>
      </c>
      <c r="E101" s="1943">
        <v>522.49699999999996</v>
      </c>
      <c r="F101" s="1943">
        <v>509.60099999999977</v>
      </c>
      <c r="G101" s="1943">
        <v>571.97200000000009</v>
      </c>
      <c r="H101" s="1943">
        <v>600.23500000000001</v>
      </c>
      <c r="I101" s="1943">
        <v>606.13200000000006</v>
      </c>
      <c r="J101" s="1943">
        <v>604.59199999999987</v>
      </c>
    </row>
    <row r="102" spans="1:14" s="1940" customFormat="1" ht="12" customHeight="1">
      <c r="A102" s="1956" t="s">
        <v>1403</v>
      </c>
      <c r="B102" s="1942">
        <v>-88.651999999999987</v>
      </c>
      <c r="C102" s="1957">
        <v>-91.640999999999991</v>
      </c>
      <c r="D102" s="1943">
        <v>-86.369</v>
      </c>
      <c r="E102" s="1943">
        <v>-86.931000000000012</v>
      </c>
      <c r="F102" s="1943">
        <v>-91.323000000000008</v>
      </c>
      <c r="G102" s="1943">
        <v>-107.95500000000001</v>
      </c>
      <c r="H102" s="1943">
        <v>-83.863</v>
      </c>
      <c r="I102" s="1943">
        <v>-99.283000000000015</v>
      </c>
      <c r="J102" s="1943">
        <v>-80.117000000000019</v>
      </c>
    </row>
    <row r="103" spans="1:14" s="1940" customFormat="1" ht="12" customHeight="1">
      <c r="A103" s="1956" t="s">
        <v>345</v>
      </c>
      <c r="B103" s="1942">
        <v>3.4860000000000024</v>
      </c>
      <c r="C103" s="1957">
        <v>5.9139999999999997</v>
      </c>
      <c r="D103" s="1943">
        <v>15.9</v>
      </c>
      <c r="E103" s="1943">
        <v>5.1249999999999991</v>
      </c>
      <c r="F103" s="1943">
        <v>1.2689999999999975</v>
      </c>
      <c r="G103" s="1943">
        <v>12.854000000000003</v>
      </c>
      <c r="H103" s="1943">
        <v>7.2809999999999997</v>
      </c>
      <c r="I103" s="1943">
        <v>5.3939999999999992</v>
      </c>
      <c r="J103" s="1943">
        <v>5.819</v>
      </c>
    </row>
    <row r="104" spans="1:14" s="1940" customFormat="1" ht="12" customHeight="1">
      <c r="A104" s="1956" t="s">
        <v>136</v>
      </c>
      <c r="B104" s="1942">
        <v>-232.727</v>
      </c>
      <c r="C104" s="1957">
        <v>-229.40599999999998</v>
      </c>
      <c r="D104" s="1943">
        <v>-247.441</v>
      </c>
      <c r="E104" s="1943">
        <v>-239.524</v>
      </c>
      <c r="F104" s="1943">
        <v>-219.63</v>
      </c>
      <c r="G104" s="1943">
        <v>-261.84900000000005</v>
      </c>
      <c r="H104" s="1943">
        <v>-276.68799999999999</v>
      </c>
      <c r="I104" s="1943">
        <v>-186.95799999999997</v>
      </c>
      <c r="J104" s="1943">
        <v>-275.19300000000004</v>
      </c>
    </row>
    <row r="105" spans="1:14" s="2009" customFormat="1" ht="21" customHeight="1">
      <c r="A105" s="2005" t="s">
        <v>1404</v>
      </c>
      <c r="B105" s="2006">
        <v>172.72700000000006</v>
      </c>
      <c r="C105" s="2007">
        <v>187.03899999999996</v>
      </c>
      <c r="D105" s="2008">
        <v>193.02599999999998</v>
      </c>
      <c r="E105" s="2008">
        <v>201.17100000000028</v>
      </c>
      <c r="F105" s="2008">
        <v>199.9169999999998</v>
      </c>
      <c r="G105" s="2008">
        <v>215.02199999999999</v>
      </c>
      <c r="H105" s="2008">
        <v>246.96500000000003</v>
      </c>
      <c r="I105" s="2008">
        <v>325.28500000000008</v>
      </c>
      <c r="J105" s="2008">
        <v>255.10099999999983</v>
      </c>
    </row>
    <row r="106" spans="1:14" s="1940" customFormat="1" ht="12" customHeight="1">
      <c r="A106" s="2010" t="s">
        <v>240</v>
      </c>
      <c r="B106" s="1959"/>
      <c r="C106" s="1960"/>
      <c r="D106" s="1960"/>
      <c r="E106" s="1960"/>
      <c r="F106" s="1960"/>
      <c r="G106" s="1960"/>
      <c r="H106" s="1960"/>
      <c r="I106" s="1960"/>
      <c r="J106" s="1960"/>
    </row>
    <row r="107" spans="1:14" s="1940" customFormat="1" ht="12" customHeight="1">
      <c r="A107" s="1945" t="s">
        <v>1321</v>
      </c>
      <c r="B107" s="2011">
        <v>58.695999999999998</v>
      </c>
      <c r="C107" s="2012">
        <v>61.190999999999995</v>
      </c>
      <c r="D107" s="2012">
        <v>65.55</v>
      </c>
      <c r="E107" s="2012">
        <v>87.275999999999982</v>
      </c>
      <c r="F107" s="2012">
        <v>100.517</v>
      </c>
      <c r="G107" s="2012">
        <v>112.322</v>
      </c>
      <c r="H107" s="2012">
        <v>114.476</v>
      </c>
      <c r="I107" s="2012">
        <v>169.238</v>
      </c>
      <c r="J107" s="2012">
        <v>163.03</v>
      </c>
    </row>
    <row r="108" spans="1:14" s="1940" customFormat="1" ht="12" customHeight="1">
      <c r="A108" s="1945" t="s">
        <v>1377</v>
      </c>
      <c r="B108" s="2011">
        <v>116.90500000000004</v>
      </c>
      <c r="C108" s="2012">
        <v>127.93399999999998</v>
      </c>
      <c r="D108" s="2012">
        <v>122.39700000000001</v>
      </c>
      <c r="E108" s="2012">
        <v>117.62800000000003</v>
      </c>
      <c r="F108" s="2012">
        <v>104.107</v>
      </c>
      <c r="G108" s="2012">
        <v>100.16500000000001</v>
      </c>
      <c r="H108" s="2012">
        <v>137.548</v>
      </c>
      <c r="I108" s="2012">
        <v>154.51500000000007</v>
      </c>
      <c r="J108" s="2012">
        <v>97.134999999999991</v>
      </c>
    </row>
    <row r="109" spans="1:14" s="1946" customFormat="1" ht="12" customHeight="1">
      <c r="A109" s="1993" t="s">
        <v>1405</v>
      </c>
      <c r="B109" s="1942">
        <v>-2.3924999999988472</v>
      </c>
      <c r="C109" s="1957">
        <v>-2.5939000000003034</v>
      </c>
      <c r="D109" s="1943">
        <v>5.1059000000002186</v>
      </c>
      <c r="E109" s="1943">
        <v>-3.7079999999995152</v>
      </c>
      <c r="F109" s="1943">
        <v>-3.5849999999997237</v>
      </c>
      <c r="G109" s="1943">
        <v>6.6379999999997779</v>
      </c>
      <c r="H109" s="1943">
        <v>4.1970000000000454</v>
      </c>
      <c r="I109" s="1943">
        <v>5.0599999999996044</v>
      </c>
      <c r="J109" s="1943">
        <v>3.4760000000003259</v>
      </c>
    </row>
    <row r="110" spans="1:14" s="1940" customFormat="1" ht="21" customHeight="1">
      <c r="A110" s="2013" t="s">
        <v>1406</v>
      </c>
      <c r="B110" s="1997">
        <v>0</v>
      </c>
      <c r="C110" s="2014">
        <v>0</v>
      </c>
      <c r="D110" s="1998">
        <v>0</v>
      </c>
      <c r="E110" s="1998">
        <v>0</v>
      </c>
      <c r="F110" s="1998">
        <v>0</v>
      </c>
      <c r="G110" s="1963">
        <v>-4.5570000000000004</v>
      </c>
      <c r="H110" s="1963">
        <v>-9.2539999999999996</v>
      </c>
      <c r="I110" s="1963">
        <v>-3.4870000000000019</v>
      </c>
      <c r="J110" s="1963">
        <v>-8.9039999999999999</v>
      </c>
    </row>
    <row r="111" spans="1:14" s="2002" customFormat="1" ht="21" customHeight="1">
      <c r="A111" s="2015" t="s">
        <v>1404</v>
      </c>
      <c r="B111" s="2016">
        <v>173.20850000000121</v>
      </c>
      <c r="C111" s="2017">
        <v>186.53109999999967</v>
      </c>
      <c r="D111" s="2008">
        <v>193.05290000000022</v>
      </c>
      <c r="E111" s="2008">
        <v>201.19600000000048</v>
      </c>
      <c r="F111" s="2008">
        <v>201.03899999999999</v>
      </c>
      <c r="G111" s="2017">
        <v>214.56799999999981</v>
      </c>
      <c r="H111" s="2017">
        <v>246.96700000000007</v>
      </c>
      <c r="I111" s="2017">
        <v>325.32599999999962</v>
      </c>
      <c r="J111" s="2017">
        <v>254.73700000000031</v>
      </c>
    </row>
    <row r="112" spans="1:14" s="2002" customFormat="1" ht="12.75" customHeight="1">
      <c r="A112" s="1956"/>
      <c r="B112" s="2018"/>
      <c r="C112" s="2018"/>
      <c r="D112" s="2018"/>
      <c r="E112" s="2018"/>
      <c r="F112" s="2018"/>
      <c r="G112" s="2018"/>
    </row>
    <row r="113" spans="1:11" s="1052" customFormat="1" ht="22.5" customHeight="1">
      <c r="A113" s="1932"/>
      <c r="B113" s="1675"/>
      <c r="C113" s="1675"/>
      <c r="D113" s="1675"/>
      <c r="E113" s="1675"/>
      <c r="F113" s="1675"/>
      <c r="G113" s="1675"/>
      <c r="H113" s="1675"/>
      <c r="I113" s="1675"/>
      <c r="J113" s="1676"/>
      <c r="K113" s="1676"/>
    </row>
    <row r="114" spans="1:11" s="8" customFormat="1" ht="33.75" customHeight="1">
      <c r="A114" s="2634" t="s">
        <v>1407</v>
      </c>
      <c r="B114" s="2634"/>
      <c r="C114" s="2634"/>
      <c r="D114" s="2634"/>
      <c r="E114" s="2634"/>
      <c r="F114" s="2634"/>
      <c r="G114" s="2634"/>
      <c r="H114" s="2634"/>
      <c r="I114" s="2634"/>
      <c r="J114" s="2634"/>
    </row>
    <row r="115" spans="1:11" s="1023" customFormat="1" ht="3.75" customHeight="1">
      <c r="A115" s="1669"/>
      <c r="B115" s="2019"/>
      <c r="C115" s="2019"/>
      <c r="D115" s="2020"/>
      <c r="E115" s="2020"/>
      <c r="F115" s="2019"/>
      <c r="G115" s="2020"/>
      <c r="H115" s="2020"/>
      <c r="I115" s="2020"/>
      <c r="J115" s="2020"/>
    </row>
    <row r="116" spans="1:11" s="8" customFormat="1" ht="18" customHeight="1">
      <c r="A116" s="2021" t="s">
        <v>1408</v>
      </c>
      <c r="B116" s="2022"/>
      <c r="C116" s="2022"/>
      <c r="D116" s="2022"/>
      <c r="E116" s="2022"/>
      <c r="F116" s="2022"/>
      <c r="G116" s="2022"/>
      <c r="H116" s="2022"/>
      <c r="I116" s="2022"/>
      <c r="J116" s="2022"/>
    </row>
    <row r="117" spans="1:11" s="1023" customFormat="1" ht="3.75" customHeight="1">
      <c r="A117" s="1669"/>
      <c r="B117" s="2023"/>
      <c r="C117" s="2023"/>
      <c r="D117" s="2024"/>
      <c r="E117" s="2024"/>
      <c r="F117" s="2023"/>
      <c r="G117" s="2024"/>
      <c r="H117" s="2024"/>
      <c r="I117" s="2024"/>
      <c r="J117" s="2024"/>
    </row>
    <row r="118" spans="1:11" s="1818" customFormat="1" ht="13.5" customHeight="1">
      <c r="A118" s="1933" t="s">
        <v>288</v>
      </c>
      <c r="B118" s="155" t="s">
        <v>289</v>
      </c>
      <c r="C118" s="113" t="s">
        <v>290</v>
      </c>
      <c r="D118" s="1647" t="s">
        <v>291</v>
      </c>
      <c r="E118" s="1647" t="s">
        <v>292</v>
      </c>
      <c r="F118" s="1647" t="s">
        <v>293</v>
      </c>
      <c r="G118" s="1647" t="s">
        <v>294</v>
      </c>
      <c r="H118" s="1647" t="s">
        <v>295</v>
      </c>
      <c r="I118" s="1647" t="s">
        <v>296</v>
      </c>
      <c r="J118" s="1647" t="s">
        <v>297</v>
      </c>
    </row>
    <row r="119" spans="1:11" s="2029" customFormat="1" ht="12" customHeight="1">
      <c r="A119" s="2025" t="s">
        <v>1409</v>
      </c>
      <c r="B119" s="2026"/>
      <c r="C119" s="2027"/>
      <c r="D119" s="2028"/>
      <c r="E119" s="2028"/>
      <c r="F119" s="2028"/>
      <c r="G119" s="2028"/>
      <c r="H119" s="2028"/>
      <c r="I119" s="2027"/>
      <c r="J119" s="2027"/>
    </row>
    <row r="120" spans="1:11" s="2029" customFormat="1" ht="9.9499999999999993" customHeight="1">
      <c r="A120" s="2030" t="s">
        <v>1410</v>
      </c>
      <c r="B120" s="2031">
        <v>207.47399999999999</v>
      </c>
      <c r="C120" s="2032">
        <v>210.45299999999997</v>
      </c>
      <c r="D120" s="2033">
        <v>206.863</v>
      </c>
      <c r="E120" s="2033">
        <v>204.98400000000001</v>
      </c>
      <c r="F120" s="2033">
        <v>192.83</v>
      </c>
      <c r="G120" s="2033">
        <v>190.982</v>
      </c>
      <c r="H120" s="2033">
        <v>192.977</v>
      </c>
      <c r="I120" s="2032">
        <v>187.44499999999999</v>
      </c>
      <c r="J120" s="2032">
        <v>191.035</v>
      </c>
    </row>
    <row r="121" spans="1:11" s="2029" customFormat="1" ht="9.9499999999999993" customHeight="1">
      <c r="A121" s="2030" t="s">
        <v>1411</v>
      </c>
      <c r="B121" s="2031">
        <v>25.815000000000005</v>
      </c>
      <c r="C121" s="2032">
        <v>27.253</v>
      </c>
      <c r="D121" s="2033">
        <v>27.771999999999998</v>
      </c>
      <c r="E121" s="2033">
        <v>30.935000000000006</v>
      </c>
      <c r="F121" s="2033">
        <v>32.486999999999995</v>
      </c>
      <c r="G121" s="2033">
        <v>31.565000000000001</v>
      </c>
      <c r="H121" s="2033">
        <v>31.184999999999999</v>
      </c>
      <c r="I121" s="2032">
        <v>31.913999999999994</v>
      </c>
      <c r="J121" s="2032">
        <v>31.683</v>
      </c>
    </row>
    <row r="122" spans="1:11" s="2029" customFormat="1" ht="15" customHeight="1">
      <c r="A122" s="2034" t="s">
        <v>1412</v>
      </c>
      <c r="B122" s="2031"/>
      <c r="C122" s="2032"/>
      <c r="D122" s="2033"/>
      <c r="E122" s="2033"/>
      <c r="F122" s="2033"/>
      <c r="G122" s="2033"/>
      <c r="H122" s="2033"/>
      <c r="I122" s="2032"/>
      <c r="J122" s="2032"/>
    </row>
    <row r="123" spans="1:11" s="2029" customFormat="1" ht="9.9499999999999993" customHeight="1">
      <c r="A123" s="2030" t="s">
        <v>1410</v>
      </c>
      <c r="B123" s="2031">
        <v>30.324000000000002</v>
      </c>
      <c r="C123" s="2032">
        <v>30.31</v>
      </c>
      <c r="D123" s="2033">
        <v>30.456</v>
      </c>
      <c r="E123" s="2033">
        <v>29.429000000000002</v>
      </c>
      <c r="F123" s="2033">
        <v>28.009999999999991</v>
      </c>
      <c r="G123" s="2033">
        <v>36.440000000000005</v>
      </c>
      <c r="H123" s="2033">
        <v>33.295999999999999</v>
      </c>
      <c r="I123" s="2032">
        <v>31.917999999999992</v>
      </c>
      <c r="J123" s="2032">
        <v>24.902000000000001</v>
      </c>
    </row>
    <row r="124" spans="1:11" s="2029" customFormat="1" ht="6" customHeight="1">
      <c r="A124" s="2035"/>
      <c r="B124" s="2031"/>
      <c r="C124" s="2032"/>
      <c r="D124" s="2033"/>
      <c r="E124" s="2033"/>
      <c r="F124" s="2033"/>
      <c r="G124" s="2033"/>
      <c r="H124" s="2033"/>
      <c r="I124" s="2032"/>
      <c r="J124" s="2032"/>
    </row>
    <row r="125" spans="1:11" s="2029" customFormat="1" ht="12" customHeight="1">
      <c r="A125" s="2036" t="s">
        <v>233</v>
      </c>
      <c r="B125" s="2031"/>
      <c r="C125" s="2032"/>
      <c r="D125" s="2033"/>
      <c r="E125" s="2033"/>
      <c r="F125" s="2033"/>
      <c r="G125" s="2033"/>
      <c r="H125" s="2033"/>
      <c r="I125" s="2032"/>
      <c r="J125" s="2032"/>
    </row>
    <row r="126" spans="1:11" s="2029" customFormat="1" ht="9.9499999999999993" customHeight="1">
      <c r="A126" s="2037" t="s">
        <v>1413</v>
      </c>
      <c r="B126" s="2031"/>
      <c r="C126" s="2032"/>
      <c r="D126" s="2033"/>
      <c r="E126" s="2033"/>
      <c r="F126" s="2033"/>
      <c r="G126" s="2033"/>
      <c r="H126" s="2033"/>
      <c r="I126" s="2032"/>
      <c r="J126" s="2032"/>
    </row>
    <row r="127" spans="1:11" s="2029" customFormat="1" ht="9.9499999999999993" customHeight="1">
      <c r="A127" s="2038" t="s">
        <v>1410</v>
      </c>
      <c r="B127" s="2031">
        <v>46.72999999999999</v>
      </c>
      <c r="C127" s="2032">
        <v>49.165000000000006</v>
      </c>
      <c r="D127" s="2033">
        <v>67.394999999999996</v>
      </c>
      <c r="E127" s="2033">
        <v>60.191000000000031</v>
      </c>
      <c r="F127" s="2033">
        <v>43.118000000000002</v>
      </c>
      <c r="G127" s="2033">
        <v>86.789999999999992</v>
      </c>
      <c r="H127" s="2033">
        <v>102.417</v>
      </c>
      <c r="I127" s="2032">
        <v>74.034999999999997</v>
      </c>
      <c r="J127" s="2032">
        <v>69.628999999999991</v>
      </c>
    </row>
    <row r="128" spans="1:11" s="2029" customFormat="1" ht="9.9499999999999993" customHeight="1">
      <c r="A128" s="2038" t="s">
        <v>1411</v>
      </c>
      <c r="B128" s="2031">
        <v>32.874000000000017</v>
      </c>
      <c r="C128" s="2032">
        <v>33.937999999999995</v>
      </c>
      <c r="D128" s="2033">
        <v>37.777999999999999</v>
      </c>
      <c r="E128" s="2033">
        <v>57.379999999999981</v>
      </c>
      <c r="F128" s="2033">
        <v>68.029000000000011</v>
      </c>
      <c r="G128" s="2033">
        <v>77.283000000000001</v>
      </c>
      <c r="H128" s="2033">
        <v>80.620999999999995</v>
      </c>
      <c r="I128" s="2032">
        <v>134.82499999999993</v>
      </c>
      <c r="J128" s="2032">
        <v>130.52600000000001</v>
      </c>
    </row>
    <row r="129" spans="1:21" s="2029" customFormat="1" ht="15" customHeight="1">
      <c r="A129" s="2039" t="s">
        <v>1414</v>
      </c>
      <c r="B129" s="2031"/>
      <c r="C129" s="2032"/>
      <c r="D129" s="2033"/>
      <c r="E129" s="2033"/>
      <c r="F129" s="2033"/>
      <c r="G129" s="2033"/>
      <c r="H129" s="2033"/>
      <c r="I129" s="2032"/>
      <c r="J129" s="2032"/>
    </row>
    <row r="130" spans="1:21" s="2029" customFormat="1" ht="9.9499999999999993" customHeight="1">
      <c r="A130" s="2038" t="s">
        <v>1410</v>
      </c>
      <c r="B130" s="2031">
        <v>82.45999999999998</v>
      </c>
      <c r="C130" s="2032">
        <v>84.096000000000004</v>
      </c>
      <c r="D130" s="2033">
        <v>76.144000000000005</v>
      </c>
      <c r="E130" s="2033">
        <v>79.074999999999989</v>
      </c>
      <c r="F130" s="2033">
        <v>76.144000000000005</v>
      </c>
      <c r="G130" s="2033">
        <v>60.902999999999992</v>
      </c>
      <c r="H130" s="2033">
        <v>68.876000000000005</v>
      </c>
      <c r="I130" s="2032">
        <v>65.547000000000011</v>
      </c>
      <c r="J130" s="2032">
        <v>63.646000000000001</v>
      </c>
    </row>
    <row r="131" spans="1:21" s="2029" customFormat="1" ht="15" customHeight="1">
      <c r="A131" s="2039" t="s">
        <v>1415</v>
      </c>
      <c r="B131" s="2031"/>
      <c r="C131" s="2032"/>
      <c r="D131" s="2033"/>
      <c r="E131" s="2033"/>
      <c r="F131" s="2033"/>
      <c r="G131" s="2033"/>
      <c r="H131" s="2033"/>
      <c r="I131" s="2032"/>
      <c r="J131" s="2032"/>
    </row>
    <row r="132" spans="1:21" s="2029" customFormat="1" ht="9.9499999999999993" customHeight="1">
      <c r="A132" s="2038" t="s">
        <v>1410</v>
      </c>
      <c r="B132" s="2031">
        <v>64.932999999999979</v>
      </c>
      <c r="C132" s="2032">
        <v>66.959999999999994</v>
      </c>
      <c r="D132" s="2033">
        <v>64.527000000000001</v>
      </c>
      <c r="E132" s="2033">
        <v>63.267999999999986</v>
      </c>
      <c r="F132" s="2033">
        <v>69.367000000000033</v>
      </c>
      <c r="G132" s="2033">
        <v>69.945999999999984</v>
      </c>
      <c r="H132" s="2033">
        <v>72.403000000000006</v>
      </c>
      <c r="I132" s="2032">
        <v>68.399999999999963</v>
      </c>
      <c r="J132" s="2032">
        <v>77.121000000000024</v>
      </c>
    </row>
    <row r="133" spans="1:21" s="2029" customFormat="1" ht="15" customHeight="1">
      <c r="A133" s="2039" t="s">
        <v>1416</v>
      </c>
      <c r="B133" s="2031"/>
      <c r="C133" s="2032"/>
      <c r="D133" s="2032"/>
      <c r="E133" s="2033"/>
      <c r="F133" s="2033"/>
      <c r="G133" s="2033"/>
      <c r="H133" s="2033"/>
      <c r="I133" s="2032"/>
      <c r="J133" s="2032"/>
    </row>
    <row r="134" spans="1:21" s="2029" customFormat="1" ht="9.9499999999999993" customHeight="1">
      <c r="A134" s="2038" t="s">
        <v>1410</v>
      </c>
      <c r="B134" s="2031" t="s">
        <v>705</v>
      </c>
      <c r="C134" s="2032" t="s">
        <v>705</v>
      </c>
      <c r="D134" s="2032" t="s">
        <v>705</v>
      </c>
      <c r="E134" s="2033">
        <v>-1.722999999999999</v>
      </c>
      <c r="F134" s="2033" t="s">
        <v>705</v>
      </c>
      <c r="G134" s="2033">
        <v>9.1479999999999997</v>
      </c>
      <c r="H134" s="2033">
        <v>6.5359999999999996</v>
      </c>
      <c r="I134" s="2032">
        <v>6.0699999999999958</v>
      </c>
      <c r="J134" s="2032">
        <v>6.3280000000000021</v>
      </c>
      <c r="M134" s="2040"/>
      <c r="N134" s="2040"/>
    </row>
    <row r="135" spans="1:21" s="2041" customFormat="1" ht="9.9499999999999993" customHeight="1">
      <c r="A135" s="2038" t="s">
        <v>1411</v>
      </c>
      <c r="B135" s="2031" t="s">
        <v>705</v>
      </c>
      <c r="C135" s="2032" t="s">
        <v>705</v>
      </c>
      <c r="D135" s="2032" t="s">
        <v>705</v>
      </c>
      <c r="E135" s="2033">
        <v>-1.0419999999999998</v>
      </c>
      <c r="F135" s="2033" t="s">
        <v>705</v>
      </c>
      <c r="G135" s="2033">
        <v>3.4740000000000002</v>
      </c>
      <c r="H135" s="2033">
        <v>2.67</v>
      </c>
      <c r="I135" s="2032">
        <v>2.4980000000000007</v>
      </c>
      <c r="J135" s="2032">
        <v>0.82099999999999929</v>
      </c>
    </row>
    <row r="136" spans="1:21" s="2041" customFormat="1" ht="12" customHeight="1">
      <c r="A136" s="2042" t="s">
        <v>1417</v>
      </c>
      <c r="B136" s="2043">
        <v>490.60999999999996</v>
      </c>
      <c r="C136" s="2044">
        <v>502.17499999999995</v>
      </c>
      <c r="D136" s="2044">
        <v>510.935</v>
      </c>
      <c r="E136" s="2044">
        <v>522.49700000000007</v>
      </c>
      <c r="F136" s="2044">
        <v>509.98500000000001</v>
      </c>
      <c r="G136" s="2044">
        <v>566.53100000000018</v>
      </c>
      <c r="H136" s="2044">
        <v>590.98099999999988</v>
      </c>
      <c r="I136" s="2044">
        <v>602.65199999999993</v>
      </c>
      <c r="J136" s="2044">
        <v>595.69100000000003</v>
      </c>
    </row>
    <row r="137" spans="1:21" s="2041" customFormat="1" ht="12" customHeight="1">
      <c r="A137" s="2045" t="s">
        <v>1418</v>
      </c>
      <c r="B137" s="2031"/>
      <c r="C137" s="2046"/>
      <c r="D137" s="2047"/>
      <c r="E137" s="2047">
        <v>0</v>
      </c>
      <c r="F137" s="2047">
        <v>0</v>
      </c>
      <c r="G137" s="2047">
        <v>5.0570000000000004</v>
      </c>
      <c r="H137" s="2047">
        <v>9.2539999999999996</v>
      </c>
      <c r="I137" s="2047">
        <v>3.4870000000000019</v>
      </c>
      <c r="J137" s="2048">
        <v>8.9039999999999999</v>
      </c>
    </row>
    <row r="138" spans="1:21" s="2041" customFormat="1" ht="12" customHeight="1">
      <c r="A138" s="2049" t="s">
        <v>1419</v>
      </c>
      <c r="B138" s="2050">
        <v>490.60999999999996</v>
      </c>
      <c r="C138" s="2051">
        <v>502.17499999999995</v>
      </c>
      <c r="D138" s="2052">
        <v>510.935</v>
      </c>
      <c r="E138" s="2052">
        <v>522.49700000000007</v>
      </c>
      <c r="F138" s="2052">
        <v>509.98500000000001</v>
      </c>
      <c r="G138" s="2052">
        <v>571.58800000000019</v>
      </c>
      <c r="H138" s="2052">
        <v>600.2349999999999</v>
      </c>
      <c r="I138" s="2051">
        <v>606.1389999999999</v>
      </c>
      <c r="J138" s="2051">
        <v>604.59500000000003</v>
      </c>
    </row>
    <row r="139" spans="1:21" s="2041" customFormat="1" ht="15.75" customHeight="1">
      <c r="A139" s="2053"/>
      <c r="B139" s="2054"/>
      <c r="C139" s="2054"/>
      <c r="D139" s="2055"/>
      <c r="E139" s="2055"/>
      <c r="F139" s="2055"/>
      <c r="G139" s="2055"/>
      <c r="H139" s="2055"/>
      <c r="I139" s="2054"/>
      <c r="J139" s="2054"/>
    </row>
    <row r="140" spans="1:21" s="8" customFormat="1" ht="11.25" customHeight="1">
      <c r="A140" s="2021" t="s">
        <v>1420</v>
      </c>
      <c r="B140" s="2022"/>
      <c r="C140" s="2022"/>
      <c r="D140" s="2022"/>
      <c r="E140" s="2022"/>
      <c r="F140" s="2022"/>
      <c r="G140" s="2022"/>
      <c r="H140" s="2022"/>
      <c r="I140" s="2022"/>
      <c r="J140" s="2022"/>
    </row>
    <row r="141" spans="1:21" s="1023" customFormat="1" ht="3.75" customHeight="1">
      <c r="A141" s="1669"/>
      <c r="B141" s="2023" t="s">
        <v>1234</v>
      </c>
      <c r="C141" s="2023" t="s">
        <v>1234</v>
      </c>
      <c r="D141" s="2024"/>
      <c r="E141" s="2024"/>
      <c r="F141" s="2023"/>
      <c r="G141" s="2024"/>
      <c r="H141" s="2024"/>
      <c r="I141" s="2024"/>
      <c r="J141" s="2024"/>
    </row>
    <row r="142" spans="1:21" s="1818" customFormat="1" ht="13.5" customHeight="1">
      <c r="A142" s="1933" t="s">
        <v>288</v>
      </c>
      <c r="B142" s="155" t="s">
        <v>289</v>
      </c>
      <c r="C142" s="113" t="s">
        <v>290</v>
      </c>
      <c r="D142" s="1647" t="s">
        <v>291</v>
      </c>
      <c r="E142" s="1647" t="s">
        <v>292</v>
      </c>
      <c r="F142" s="1647" t="s">
        <v>293</v>
      </c>
      <c r="G142" s="1647" t="s">
        <v>294</v>
      </c>
      <c r="H142" s="1647" t="s">
        <v>295</v>
      </c>
      <c r="I142" s="1647" t="s">
        <v>296</v>
      </c>
      <c r="J142" s="1647" t="s">
        <v>297</v>
      </c>
    </row>
    <row r="143" spans="1:21" s="2029" customFormat="1" ht="12" customHeight="1">
      <c r="A143" s="2042" t="s">
        <v>1409</v>
      </c>
      <c r="B143" s="2031">
        <v>-43.34</v>
      </c>
      <c r="C143" s="2032">
        <v>-45.341000000000008</v>
      </c>
      <c r="D143" s="2033">
        <v>-42.588999999999999</v>
      </c>
      <c r="E143" s="2033">
        <v>-43.282000000000004</v>
      </c>
      <c r="F143" s="2033">
        <v>-43.966000000000001</v>
      </c>
      <c r="G143" s="2033">
        <v>-48.219000000000001</v>
      </c>
      <c r="H143" s="2033">
        <v>-39.884999999999998</v>
      </c>
      <c r="I143" s="2032">
        <v>-41.81</v>
      </c>
      <c r="J143" s="2032">
        <v>-34.468999999999994</v>
      </c>
      <c r="M143" s="2040"/>
      <c r="N143" s="2040"/>
      <c r="O143" s="2040"/>
      <c r="P143" s="2040"/>
      <c r="Q143" s="2040"/>
      <c r="R143" s="2040"/>
      <c r="S143" s="2040"/>
      <c r="T143" s="2040"/>
      <c r="U143" s="2040"/>
    </row>
    <row r="144" spans="1:21" s="2029" customFormat="1" ht="6" customHeight="1">
      <c r="A144" s="2035"/>
      <c r="B144" s="2031"/>
      <c r="C144" s="2032"/>
      <c r="D144" s="2033"/>
      <c r="E144" s="2033"/>
      <c r="F144" s="2033"/>
      <c r="G144" s="2033"/>
      <c r="H144" s="2033"/>
      <c r="I144" s="2032"/>
      <c r="J144" s="2032"/>
      <c r="M144" s="2040"/>
      <c r="N144" s="2040"/>
      <c r="O144" s="2040"/>
      <c r="P144" s="2040"/>
      <c r="Q144" s="2040"/>
      <c r="R144" s="2040"/>
      <c r="S144" s="2040"/>
      <c r="T144" s="2040"/>
      <c r="U144" s="2040"/>
    </row>
    <row r="145" spans="1:21" s="2029" customFormat="1" ht="12" customHeight="1">
      <c r="A145" s="2035" t="s">
        <v>1412</v>
      </c>
      <c r="B145" s="2031">
        <v>-7.84</v>
      </c>
      <c r="C145" s="2032">
        <v>-8.6449999999999996</v>
      </c>
      <c r="D145" s="2033">
        <v>-8.2850000000000001</v>
      </c>
      <c r="E145" s="2033">
        <v>-8.0099999999999945</v>
      </c>
      <c r="F145" s="2033">
        <v>-7.6800000000000033</v>
      </c>
      <c r="G145" s="2033">
        <v>-19.145</v>
      </c>
      <c r="H145" s="2033">
        <v>-7.5549999999999997</v>
      </c>
      <c r="I145" s="2032">
        <v>-10.009999999999998</v>
      </c>
      <c r="J145" s="2032">
        <v>-8.879999999999999</v>
      </c>
      <c r="M145" s="2040"/>
      <c r="N145" s="2040"/>
      <c r="O145" s="2040"/>
      <c r="P145" s="2040"/>
      <c r="Q145" s="2040"/>
      <c r="R145" s="2040"/>
      <c r="S145" s="2040"/>
      <c r="T145" s="2040"/>
      <c r="U145" s="2040"/>
    </row>
    <row r="146" spans="1:21" s="2029" customFormat="1" ht="6" customHeight="1">
      <c r="A146" s="2035"/>
      <c r="B146" s="2031"/>
      <c r="C146" s="2032"/>
      <c r="D146" s="2033"/>
      <c r="E146" s="2033"/>
      <c r="F146" s="2033"/>
      <c r="G146" s="2033"/>
      <c r="H146" s="2033"/>
      <c r="I146" s="2032"/>
      <c r="J146" s="2032"/>
      <c r="M146" s="2040"/>
      <c r="N146" s="2040"/>
      <c r="O146" s="2040"/>
      <c r="P146" s="2040"/>
      <c r="Q146" s="2040"/>
      <c r="R146" s="2040"/>
      <c r="S146" s="2040"/>
      <c r="T146" s="2040"/>
      <c r="U146" s="2040"/>
    </row>
    <row r="147" spans="1:21" s="2029" customFormat="1" ht="12" customHeight="1">
      <c r="A147" s="2035" t="s">
        <v>233</v>
      </c>
      <c r="B147" s="2031"/>
      <c r="C147" s="2032"/>
      <c r="D147" s="2033"/>
      <c r="E147" s="2033"/>
      <c r="F147" s="2033"/>
      <c r="G147" s="2033"/>
      <c r="H147" s="2033"/>
      <c r="I147" s="2032"/>
      <c r="J147" s="2032"/>
      <c r="M147" s="2040"/>
      <c r="N147" s="2040"/>
      <c r="O147" s="2040"/>
      <c r="P147" s="2040"/>
      <c r="Q147" s="2040"/>
      <c r="R147" s="2040"/>
      <c r="S147" s="2040"/>
      <c r="T147" s="2040"/>
      <c r="U147" s="2040"/>
    </row>
    <row r="148" spans="1:21" s="2029" customFormat="1" ht="12" customHeight="1">
      <c r="A148" s="2037" t="s">
        <v>1421</v>
      </c>
      <c r="B148" s="2031">
        <v>-4.5199999999999996</v>
      </c>
      <c r="C148" s="2032">
        <v>-4.2219999999999995</v>
      </c>
      <c r="D148" s="2033">
        <v>-4.9580000000000002</v>
      </c>
      <c r="E148" s="2033">
        <v>-8.575999999999997</v>
      </c>
      <c r="F148" s="2033">
        <v>-10.115</v>
      </c>
      <c r="G148" s="2033">
        <v>-8.2119999999999997</v>
      </c>
      <c r="H148" s="2033">
        <v>-10.363</v>
      </c>
      <c r="I148" s="2032">
        <v>-10.650000000000007</v>
      </c>
      <c r="J148" s="2032">
        <v>-7.3979999999999979</v>
      </c>
      <c r="M148" s="2040"/>
      <c r="N148" s="2040"/>
      <c r="O148" s="2040"/>
      <c r="P148" s="2040"/>
      <c r="Q148" s="2040"/>
      <c r="R148" s="2040"/>
      <c r="S148" s="2040"/>
      <c r="T148" s="2040"/>
      <c r="U148" s="2040"/>
    </row>
    <row r="149" spans="1:21" s="2029" customFormat="1" ht="12" customHeight="1">
      <c r="A149" s="2039" t="s">
        <v>1335</v>
      </c>
      <c r="B149" s="2031">
        <v>-19</v>
      </c>
      <c r="C149" s="2032">
        <v>-20.470999999999997</v>
      </c>
      <c r="D149" s="2033">
        <v>-17.439</v>
      </c>
      <c r="E149" s="2033">
        <v>-14.228999999999999</v>
      </c>
      <c r="F149" s="2033">
        <v>-15.600999999999999</v>
      </c>
      <c r="G149" s="2033">
        <v>-18.012</v>
      </c>
      <c r="H149" s="2033">
        <v>-11.497</v>
      </c>
      <c r="I149" s="2032">
        <v>-12.49</v>
      </c>
      <c r="J149" s="2032">
        <v>-8.4239999999999977</v>
      </c>
      <c r="M149" s="2040"/>
      <c r="N149" s="2040"/>
      <c r="O149" s="2040"/>
      <c r="P149" s="2040"/>
      <c r="Q149" s="2040"/>
      <c r="R149" s="2040"/>
      <c r="S149" s="2040"/>
      <c r="T149" s="2040"/>
      <c r="U149" s="2040"/>
    </row>
    <row r="150" spans="1:21" s="2029" customFormat="1" ht="12" customHeight="1">
      <c r="A150" s="2039" t="s">
        <v>1422</v>
      </c>
      <c r="B150" s="2031">
        <v>-9.0500000000000007</v>
      </c>
      <c r="C150" s="2032">
        <v>-9.4179999999999993</v>
      </c>
      <c r="D150" s="2033">
        <v>-9.4819999999999993</v>
      </c>
      <c r="E150" s="2033">
        <v>-9.7379999999999995</v>
      </c>
      <c r="F150" s="2033">
        <v>-9.9179999999999993</v>
      </c>
      <c r="G150" s="2033">
        <v>-10.632000000000001</v>
      </c>
      <c r="H150" s="2033">
        <v>-9.91</v>
      </c>
      <c r="I150" s="2032">
        <v>-19.549999999999997</v>
      </c>
      <c r="J150" s="2032">
        <v>-17.026999999999994</v>
      </c>
      <c r="M150" s="2040"/>
      <c r="N150" s="2040"/>
      <c r="O150" s="2040"/>
      <c r="P150" s="2040"/>
      <c r="Q150" s="2040"/>
      <c r="R150" s="2040"/>
      <c r="S150" s="2040"/>
      <c r="T150" s="2040"/>
      <c r="U150" s="2040"/>
    </row>
    <row r="151" spans="1:21" s="2029" customFormat="1" ht="12" customHeight="1">
      <c r="A151" s="2039" t="s">
        <v>1423</v>
      </c>
      <c r="B151" s="2031" t="s">
        <v>705</v>
      </c>
      <c r="C151" s="2032" t="s">
        <v>705</v>
      </c>
      <c r="D151" s="2033" t="s">
        <v>705</v>
      </c>
      <c r="E151" s="2033">
        <v>-0.33400000000000007</v>
      </c>
      <c r="F151" s="2033" t="s">
        <v>705</v>
      </c>
      <c r="G151" s="2033">
        <v>0.7430000000000001</v>
      </c>
      <c r="H151" s="2033">
        <v>-1.4330000000000001</v>
      </c>
      <c r="I151" s="2032">
        <v>-1.4800000000000006</v>
      </c>
      <c r="J151" s="2032">
        <v>-1.018</v>
      </c>
      <c r="M151" s="2040"/>
      <c r="N151" s="2040"/>
      <c r="O151" s="2040"/>
      <c r="P151" s="2040"/>
      <c r="Q151" s="2040"/>
      <c r="R151" s="2040"/>
      <c r="S151" s="2040"/>
      <c r="T151" s="2040"/>
      <c r="U151" s="2040"/>
    </row>
    <row r="152" spans="1:21" s="2029" customFormat="1" ht="12" customHeight="1">
      <c r="A152" s="2039" t="s">
        <v>1424</v>
      </c>
      <c r="B152" s="2031">
        <v>-4.8990000000000009</v>
      </c>
      <c r="C152" s="2032">
        <v>-3.5459999999999994</v>
      </c>
      <c r="D152" s="2033">
        <v>-3.6150000000000002</v>
      </c>
      <c r="E152" s="2033">
        <v>-2.403999999999999</v>
      </c>
      <c r="F152" s="2033">
        <v>-4.04</v>
      </c>
      <c r="G152" s="2033">
        <v>-4.476</v>
      </c>
      <c r="H152" s="2033">
        <v>-3.2240000000000002</v>
      </c>
      <c r="I152" s="2032">
        <v>-3.8100000000000005</v>
      </c>
      <c r="J152" s="2032">
        <v>-2.3699999999999997</v>
      </c>
      <c r="M152" s="2040"/>
      <c r="N152" s="2040"/>
      <c r="O152" s="2040"/>
      <c r="P152" s="2040"/>
      <c r="Q152" s="2040"/>
      <c r="R152" s="2040"/>
      <c r="S152" s="2040"/>
      <c r="T152" s="2040"/>
      <c r="U152" s="2040"/>
    </row>
    <row r="153" spans="1:21" s="2041" customFormat="1" ht="12" customHeight="1">
      <c r="A153" s="2049" t="s">
        <v>1425</v>
      </c>
      <c r="B153" s="2050">
        <v>-88.649000000000001</v>
      </c>
      <c r="C153" s="2051">
        <v>-91.643000000000001</v>
      </c>
      <c r="D153" s="2051">
        <v>-86.367999999999981</v>
      </c>
      <c r="E153" s="2051">
        <v>-86.572999999999993</v>
      </c>
      <c r="F153" s="2051">
        <v>-91.320000000000007</v>
      </c>
      <c r="G153" s="2051">
        <v>-107.95300000000002</v>
      </c>
      <c r="H153" s="2051">
        <v>-83.867000000000004</v>
      </c>
      <c r="I153" s="2051">
        <v>-99.800000000000011</v>
      </c>
      <c r="J153" s="2051">
        <v>-79.585999999999984</v>
      </c>
      <c r="M153" s="2040"/>
      <c r="N153" s="2040"/>
      <c r="O153" s="2040"/>
      <c r="P153" s="2040"/>
      <c r="Q153" s="2040"/>
      <c r="R153" s="2040"/>
      <c r="S153" s="2040"/>
      <c r="T153" s="2040"/>
      <c r="U153" s="2040"/>
    </row>
    <row r="154" spans="1:21" s="2041" customFormat="1" ht="5.25" customHeight="1">
      <c r="A154" s="2056"/>
      <c r="B154" s="2057"/>
      <c r="C154" s="2057"/>
      <c r="D154" s="2058"/>
      <c r="E154" s="2058"/>
      <c r="F154" s="2058"/>
      <c r="G154" s="2058"/>
      <c r="H154" s="2058"/>
      <c r="I154" s="2057"/>
      <c r="J154" s="2057"/>
    </row>
    <row r="155" spans="1:21" s="2041" customFormat="1" ht="9.75" customHeight="1">
      <c r="A155" s="2448" t="s">
        <v>1426</v>
      </c>
      <c r="B155" s="2448"/>
      <c r="C155" s="2448"/>
      <c r="D155" s="2448"/>
      <c r="E155" s="2448"/>
      <c r="F155" s="2448"/>
      <c r="G155" s="2448"/>
      <c r="H155" s="2448"/>
      <c r="I155" s="2448"/>
      <c r="J155" s="2448"/>
    </row>
    <row r="156" spans="1:21" s="1052" customFormat="1" ht="22.5" customHeight="1">
      <c r="A156" s="1932"/>
      <c r="B156" s="1675"/>
      <c r="C156" s="1675"/>
      <c r="D156" s="1675"/>
      <c r="E156" s="1675"/>
      <c r="F156" s="1675"/>
      <c r="G156" s="1675"/>
      <c r="H156" s="1675"/>
      <c r="I156" s="1675"/>
      <c r="J156" s="1676"/>
      <c r="K156" s="1676"/>
    </row>
    <row r="157" spans="1:21" s="8" customFormat="1" ht="18.75" customHeight="1">
      <c r="A157" s="1557" t="s">
        <v>1427</v>
      </c>
    </row>
    <row r="158" spans="1:21" s="8" customFormat="1" ht="12" customHeight="1">
      <c r="A158" s="1747"/>
    </row>
    <row r="159" spans="1:21" s="1818" customFormat="1" ht="13.5" customHeight="1">
      <c r="A159" s="2059" t="s">
        <v>525</v>
      </c>
      <c r="B159" s="155" t="s">
        <v>289</v>
      </c>
      <c r="C159" s="113" t="s">
        <v>290</v>
      </c>
      <c r="D159" s="1647" t="s">
        <v>291</v>
      </c>
      <c r="E159" s="1647" t="s">
        <v>292</v>
      </c>
      <c r="F159" s="1647" t="s">
        <v>293</v>
      </c>
      <c r="G159" s="1647" t="s">
        <v>294</v>
      </c>
      <c r="H159" s="1647" t="s">
        <v>295</v>
      </c>
      <c r="I159" s="1647" t="s">
        <v>296</v>
      </c>
      <c r="J159" s="1647" t="s">
        <v>297</v>
      </c>
    </row>
    <row r="160" spans="1:21" s="2064" customFormat="1" ht="12" customHeight="1">
      <c r="A160" s="2060" t="s">
        <v>1428</v>
      </c>
      <c r="B160" s="2061"/>
      <c r="C160" s="2062"/>
      <c r="D160" s="2063"/>
      <c r="E160" s="2063"/>
      <c r="F160" s="2063"/>
      <c r="G160" s="2063"/>
      <c r="H160" s="2063"/>
      <c r="I160" s="2063"/>
      <c r="J160" s="2063"/>
    </row>
    <row r="161" spans="1:10" s="2064" customFormat="1" ht="12" customHeight="1">
      <c r="A161" s="1876" t="s">
        <v>1429</v>
      </c>
      <c r="B161" s="2061"/>
      <c r="C161" s="2062"/>
      <c r="D161" s="2063"/>
      <c r="E161" s="2063"/>
      <c r="F161" s="2063"/>
      <c r="G161" s="2063"/>
      <c r="H161" s="2063"/>
      <c r="I161" s="2063"/>
      <c r="J161" s="2063"/>
    </row>
    <row r="162" spans="1:10" s="2064" customFormat="1" ht="12" customHeight="1">
      <c r="A162" s="1876" t="s">
        <v>1430</v>
      </c>
      <c r="B162" s="2061">
        <v>10.88</v>
      </c>
      <c r="C162" s="2062">
        <v>0.92</v>
      </c>
      <c r="D162" s="2063">
        <v>0.56000000000000005</v>
      </c>
      <c r="E162" s="2063">
        <v>9.66</v>
      </c>
      <c r="F162" s="2063">
        <v>5.03</v>
      </c>
      <c r="G162" s="2063">
        <v>4.0999999999999996</v>
      </c>
      <c r="H162" s="2063">
        <v>-3.59</v>
      </c>
      <c r="I162" s="2063">
        <v>6.01</v>
      </c>
      <c r="J162" s="2063">
        <v>-8.26</v>
      </c>
    </row>
    <row r="163" spans="1:10" s="2064" customFormat="1" ht="12" customHeight="1">
      <c r="A163" s="1876" t="s">
        <v>1431</v>
      </c>
      <c r="B163" s="2061">
        <v>4.24</v>
      </c>
      <c r="C163" s="2062">
        <v>3.02</v>
      </c>
      <c r="D163" s="2063">
        <v>5.49</v>
      </c>
      <c r="E163" s="2063">
        <v>3</v>
      </c>
      <c r="F163" s="2063">
        <v>5.6</v>
      </c>
      <c r="G163" s="2063">
        <v>1.21</v>
      </c>
      <c r="H163" s="2063">
        <v>-1.17</v>
      </c>
      <c r="I163" s="2063">
        <v>5.73</v>
      </c>
      <c r="J163" s="2063">
        <v>-9.11</v>
      </c>
    </row>
    <row r="164" spans="1:10" s="1916" customFormat="1" ht="12" customHeight="1">
      <c r="A164" s="1876" t="s">
        <v>1432</v>
      </c>
      <c r="B164" s="2061">
        <v>0.75</v>
      </c>
      <c r="C164" s="2062">
        <v>0.67</v>
      </c>
      <c r="D164" s="2063">
        <v>1.23</v>
      </c>
      <c r="E164" s="2063">
        <v>-0.36</v>
      </c>
      <c r="F164" s="2063">
        <v>0.04</v>
      </c>
      <c r="G164" s="2063">
        <v>0.93</v>
      </c>
      <c r="H164" s="2063">
        <v>1.91</v>
      </c>
      <c r="I164" s="2063">
        <v>0.35</v>
      </c>
      <c r="J164" s="2063">
        <v>0.88</v>
      </c>
    </row>
    <row r="165" spans="1:10" s="1916" customFormat="1" ht="12" customHeight="1">
      <c r="A165" s="1876" t="s">
        <v>1433</v>
      </c>
      <c r="B165" s="2061">
        <v>0.97</v>
      </c>
      <c r="C165" s="2062">
        <v>1.44</v>
      </c>
      <c r="D165" s="2063">
        <v>0.69</v>
      </c>
      <c r="E165" s="2063">
        <v>-1.1399999999999999</v>
      </c>
      <c r="F165" s="2063">
        <v>1.92</v>
      </c>
      <c r="G165" s="2063">
        <v>1.96</v>
      </c>
      <c r="H165" s="2063">
        <v>2.95</v>
      </c>
      <c r="I165" s="2063">
        <v>0.74</v>
      </c>
      <c r="J165" s="2063">
        <v>0.56999999999999995</v>
      </c>
    </row>
    <row r="166" spans="1:10" s="1916" customFormat="1" ht="12" customHeight="1">
      <c r="A166" s="1876" t="s">
        <v>1434</v>
      </c>
      <c r="B166" s="2061">
        <v>0.35</v>
      </c>
      <c r="C166" s="2062">
        <v>0.39</v>
      </c>
      <c r="D166" s="2063">
        <v>0.56000000000000005</v>
      </c>
      <c r="E166" s="2063">
        <v>0.32</v>
      </c>
      <c r="F166" s="2063">
        <v>0.46</v>
      </c>
      <c r="G166" s="2063">
        <v>0.44</v>
      </c>
      <c r="H166" s="2063">
        <v>0.61</v>
      </c>
      <c r="I166" s="2063">
        <v>0.37</v>
      </c>
      <c r="J166" s="2063">
        <v>-0.03</v>
      </c>
    </row>
    <row r="167" spans="1:10" s="1916" customFormat="1" ht="12" customHeight="1">
      <c r="A167" s="1876" t="s">
        <v>1435</v>
      </c>
      <c r="B167" s="2061">
        <v>0.74000000000000021</v>
      </c>
      <c r="C167" s="2062">
        <v>1.2399999999999998</v>
      </c>
      <c r="D167" s="2063">
        <v>1.1000000000000001</v>
      </c>
      <c r="E167" s="2063">
        <v>1.0000000000000004</v>
      </c>
      <c r="F167" s="2063">
        <v>1.1599999999999997</v>
      </c>
      <c r="G167" s="2063">
        <v>1.1200000000000001</v>
      </c>
      <c r="H167" s="2063">
        <v>1.1200000000000001</v>
      </c>
      <c r="I167" s="2063">
        <v>1.1999999999999997</v>
      </c>
      <c r="J167" s="2063">
        <v>1.1800000000000002</v>
      </c>
    </row>
    <row r="168" spans="1:10" s="1916" customFormat="1" ht="12" customHeight="1">
      <c r="A168" s="1885" t="s">
        <v>1436</v>
      </c>
      <c r="B168" s="2061">
        <v>1.8899999999999992</v>
      </c>
      <c r="C168" s="2062">
        <v>2.4700000000000002</v>
      </c>
      <c r="D168" s="2063">
        <v>2.4</v>
      </c>
      <c r="E168" s="2063">
        <v>3.3</v>
      </c>
      <c r="F168" s="2063">
        <v>1.9000000000000001</v>
      </c>
      <c r="G168" s="2063">
        <v>1.4999999999999998</v>
      </c>
      <c r="H168" s="2065">
        <v>1.3</v>
      </c>
      <c r="I168" s="2065">
        <v>6.6999999999999993</v>
      </c>
      <c r="J168" s="2065">
        <v>2.9</v>
      </c>
    </row>
    <row r="169" spans="1:10" s="1916" customFormat="1" ht="12" customHeight="1">
      <c r="A169" s="2066" t="s">
        <v>1437</v>
      </c>
      <c r="B169" s="2067">
        <v>1.18</v>
      </c>
      <c r="C169" s="2068">
        <v>1.29</v>
      </c>
      <c r="D169" s="2069">
        <v>1.32</v>
      </c>
      <c r="E169" s="2069">
        <v>0.99</v>
      </c>
      <c r="F169" s="2069">
        <v>1.26</v>
      </c>
      <c r="G169" s="2069">
        <v>1.04</v>
      </c>
      <c r="H169" s="2069">
        <v>0.91</v>
      </c>
      <c r="I169" s="2069">
        <v>2.19</v>
      </c>
      <c r="J169" s="2069">
        <v>0.21</v>
      </c>
    </row>
    <row r="170" spans="1:10" s="1916" customFormat="1" ht="12" customHeight="1">
      <c r="A170" s="1876" t="s">
        <v>1438</v>
      </c>
      <c r="B170" s="2061">
        <v>1.59</v>
      </c>
      <c r="C170" s="2062">
        <v>1.1200000000000001</v>
      </c>
      <c r="D170" s="2063">
        <v>1.03</v>
      </c>
      <c r="E170" s="2063">
        <v>1.1200000000000001</v>
      </c>
      <c r="F170" s="2063">
        <v>1.18</v>
      </c>
      <c r="G170" s="2063">
        <v>1.41</v>
      </c>
      <c r="H170" s="2063">
        <v>0.49</v>
      </c>
      <c r="I170" s="2063">
        <v>2.27</v>
      </c>
      <c r="J170" s="2063">
        <v>0.64</v>
      </c>
    </row>
    <row r="171" spans="1:10" s="1916" customFormat="1" ht="12" customHeight="1">
      <c r="A171" s="1876" t="s">
        <v>1439</v>
      </c>
      <c r="B171" s="2061">
        <v>4.84</v>
      </c>
      <c r="C171" s="2062">
        <v>5.29</v>
      </c>
      <c r="D171" s="2063">
        <v>5.42</v>
      </c>
      <c r="E171" s="2063">
        <v>4.05</v>
      </c>
      <c r="F171" s="2063">
        <v>5.16</v>
      </c>
      <c r="G171" s="2063">
        <v>4.2699999999999996</v>
      </c>
      <c r="H171" s="2063">
        <v>3.72</v>
      </c>
      <c r="I171" s="2063">
        <v>9.18</v>
      </c>
      <c r="J171" s="2063">
        <v>0.83</v>
      </c>
    </row>
    <row r="172" spans="1:10" s="1916" customFormat="1" ht="5.25" customHeight="1">
      <c r="A172" s="2070"/>
      <c r="B172" s="2071"/>
      <c r="C172" s="2072"/>
      <c r="D172" s="2073"/>
      <c r="E172" s="2073"/>
      <c r="F172" s="2073"/>
      <c r="G172" s="2073"/>
      <c r="H172" s="2073"/>
      <c r="I172" s="2073"/>
      <c r="J172" s="2073"/>
    </row>
    <row r="173" spans="1:10" s="1916" customFormat="1" ht="12" customHeight="1">
      <c r="A173" s="2074" t="s">
        <v>1440</v>
      </c>
      <c r="B173" s="2061"/>
      <c r="C173" s="2062"/>
      <c r="D173" s="2063"/>
      <c r="E173" s="2063"/>
      <c r="F173" s="2063"/>
      <c r="G173" s="2063"/>
      <c r="H173" s="2063"/>
      <c r="I173" s="2063"/>
      <c r="J173" s="2063"/>
    </row>
    <row r="174" spans="1:10" s="1916" customFormat="1" ht="12" customHeight="1">
      <c r="A174" s="1885" t="s">
        <v>1441</v>
      </c>
      <c r="B174" s="2075">
        <v>0.39</v>
      </c>
      <c r="C174" s="2076">
        <v>1.42</v>
      </c>
      <c r="D174" s="2065">
        <v>0.57999999999999996</v>
      </c>
      <c r="E174" s="2065">
        <v>0.6</v>
      </c>
      <c r="F174" s="2065">
        <v>0.53</v>
      </c>
      <c r="G174" s="2065">
        <v>0.7</v>
      </c>
      <c r="H174" s="2065">
        <v>0.54</v>
      </c>
      <c r="I174" s="2065">
        <v>0.52</v>
      </c>
      <c r="J174" s="2065">
        <v>-0.04</v>
      </c>
    </row>
    <row r="175" spans="1:10" s="2080" customFormat="1" ht="9" customHeight="1">
      <c r="A175" s="2077"/>
      <c r="B175" s="2078"/>
      <c r="C175" s="2078"/>
      <c r="D175" s="2078"/>
      <c r="E175" s="2078"/>
      <c r="F175" s="2078"/>
      <c r="G175" s="2078"/>
      <c r="H175" s="2079"/>
      <c r="I175" s="2078"/>
      <c r="J175" s="2078"/>
    </row>
    <row r="176" spans="1:10" s="1916" customFormat="1" ht="12" customHeight="1">
      <c r="A176" s="1897" t="s">
        <v>1442</v>
      </c>
      <c r="B176" s="2081"/>
      <c r="C176" s="2081"/>
      <c r="D176" s="2081"/>
      <c r="E176" s="2081"/>
      <c r="F176" s="2081"/>
      <c r="G176" s="2081"/>
      <c r="H176" s="2081"/>
      <c r="I176" s="2081"/>
      <c r="J176" s="2081"/>
    </row>
    <row r="177" spans="1:10" s="1916" customFormat="1" ht="12" customHeight="1">
      <c r="A177" s="2070" t="s">
        <v>1422</v>
      </c>
      <c r="B177" s="2071">
        <v>2.0499999999999998</v>
      </c>
      <c r="C177" s="2072">
        <v>1.01</v>
      </c>
      <c r="D177" s="2073">
        <v>1.17</v>
      </c>
      <c r="E177" s="2073">
        <v>1.22</v>
      </c>
      <c r="F177" s="2073">
        <v>1.41</v>
      </c>
      <c r="G177" s="2073">
        <v>1.34</v>
      </c>
      <c r="H177" s="2073">
        <v>0.31</v>
      </c>
      <c r="I177" s="2073">
        <v>2.54</v>
      </c>
      <c r="J177" s="2073">
        <v>0.49</v>
      </c>
    </row>
    <row r="178" spans="1:10" s="1916" customFormat="1" ht="5.25" customHeight="1">
      <c r="A178" s="1876"/>
      <c r="B178" s="2061"/>
      <c r="C178" s="2062"/>
      <c r="D178" s="2063"/>
      <c r="E178" s="2063"/>
      <c r="F178" s="2063"/>
      <c r="G178" s="2063"/>
      <c r="H178" s="2063"/>
      <c r="I178" s="2063"/>
      <c r="J178" s="2063"/>
    </row>
    <row r="179" spans="1:10" s="1916" customFormat="1" ht="12" customHeight="1">
      <c r="A179" s="1876" t="s">
        <v>1335</v>
      </c>
      <c r="B179" s="2061"/>
      <c r="C179" s="2062"/>
      <c r="D179" s="2063"/>
      <c r="E179" s="2063"/>
      <c r="F179" s="2062"/>
      <c r="G179" s="2062"/>
      <c r="H179" s="2062"/>
      <c r="I179" s="2062"/>
      <c r="J179" s="2062"/>
    </row>
    <row r="180" spans="1:10" s="1916" customFormat="1" ht="12" customHeight="1">
      <c r="A180" s="1876" t="s">
        <v>1443</v>
      </c>
      <c r="B180" s="2061">
        <v>1.45</v>
      </c>
      <c r="C180" s="2062">
        <v>0.82</v>
      </c>
      <c r="D180" s="2062">
        <v>1.1100000000000001</v>
      </c>
      <c r="E180" s="2062">
        <v>1.05</v>
      </c>
      <c r="F180" s="2062">
        <v>1.01</v>
      </c>
      <c r="G180" s="2062">
        <v>1.45</v>
      </c>
      <c r="H180" s="2062">
        <v>0.49</v>
      </c>
      <c r="I180" s="2062">
        <v>1.65</v>
      </c>
      <c r="J180" s="2062">
        <v>0.83</v>
      </c>
    </row>
    <row r="181" spans="1:10" s="1916" customFormat="1" ht="12" customHeight="1">
      <c r="A181" s="1876" t="s">
        <v>1444</v>
      </c>
      <c r="B181" s="2061">
        <v>1.22</v>
      </c>
      <c r="C181" s="2062">
        <v>2.0699999999999998</v>
      </c>
      <c r="D181" s="2062">
        <v>0.77</v>
      </c>
      <c r="E181" s="2062">
        <v>1.22</v>
      </c>
      <c r="F181" s="2062">
        <v>1.21</v>
      </c>
      <c r="G181" s="2062">
        <v>1.54</v>
      </c>
      <c r="H181" s="2062">
        <v>0.57999999999999996</v>
      </c>
      <c r="I181" s="2062">
        <v>2.4700000000000002</v>
      </c>
      <c r="J181" s="2062">
        <v>0.75</v>
      </c>
    </row>
    <row r="182" spans="1:10" s="1916" customFormat="1" ht="5.25" customHeight="1">
      <c r="A182" s="1876"/>
      <c r="B182" s="2061"/>
      <c r="C182" s="2062"/>
      <c r="D182" s="2063"/>
      <c r="E182" s="2063"/>
      <c r="F182" s="2063"/>
      <c r="G182" s="2063"/>
      <c r="H182" s="2063"/>
      <c r="I182" s="2063"/>
      <c r="J182" s="2063"/>
    </row>
    <row r="183" spans="1:10" s="1916" customFormat="1" ht="12" customHeight="1">
      <c r="A183" s="1876" t="s">
        <v>1445</v>
      </c>
      <c r="B183" s="2061"/>
      <c r="C183" s="2062">
        <v>0.94</v>
      </c>
      <c r="D183" s="2063">
        <v>1.05</v>
      </c>
      <c r="E183" s="2063"/>
      <c r="F183" s="2063"/>
      <c r="G183" s="2063"/>
      <c r="H183" s="2063"/>
      <c r="I183" s="2063"/>
      <c r="J183" s="2063"/>
    </row>
    <row r="184" spans="1:10" s="1916" customFormat="1" ht="12" customHeight="1">
      <c r="A184" s="2082" t="s">
        <v>1446</v>
      </c>
      <c r="B184" s="2061"/>
      <c r="C184" s="2062">
        <v>0</v>
      </c>
      <c r="D184" s="2063">
        <v>0</v>
      </c>
      <c r="E184" s="2063">
        <v>0.92</v>
      </c>
      <c r="F184" s="2063">
        <v>0.89</v>
      </c>
      <c r="G184" s="2063">
        <v>1.36</v>
      </c>
      <c r="H184" s="2063">
        <v>0.38</v>
      </c>
      <c r="I184" s="2063">
        <v>2.11</v>
      </c>
      <c r="J184" s="2063">
        <v>0.76</v>
      </c>
    </row>
    <row r="185" spans="1:10" s="1916" customFormat="1" ht="12" customHeight="1">
      <c r="A185" s="2082" t="s">
        <v>1447</v>
      </c>
      <c r="B185" s="2061"/>
      <c r="C185" s="2062">
        <v>0</v>
      </c>
      <c r="D185" s="2063">
        <v>0</v>
      </c>
      <c r="E185" s="2063">
        <v>1.08</v>
      </c>
      <c r="F185" s="2063">
        <v>1.1000000000000001</v>
      </c>
      <c r="G185" s="2063">
        <v>1.43</v>
      </c>
      <c r="H185" s="2063">
        <v>0.62</v>
      </c>
      <c r="I185" s="2063">
        <v>2.15</v>
      </c>
      <c r="J185" s="2063">
        <v>0.62</v>
      </c>
    </row>
    <row r="186" spans="1:10" s="1916" customFormat="1" ht="5.25" customHeight="1">
      <c r="A186" s="1876"/>
      <c r="B186" s="2061"/>
      <c r="C186" s="2062"/>
      <c r="D186" s="2063"/>
      <c r="E186" s="2063"/>
      <c r="F186" s="2063"/>
      <c r="G186" s="2063"/>
      <c r="H186" s="2063"/>
      <c r="I186" s="2063"/>
      <c r="J186" s="2063"/>
    </row>
    <row r="187" spans="1:10" s="1916" customFormat="1" ht="12" customHeight="1">
      <c r="A187" s="1876" t="s">
        <v>1448</v>
      </c>
      <c r="B187" s="2061">
        <v>2.46</v>
      </c>
      <c r="C187" s="2062">
        <v>0.77</v>
      </c>
      <c r="D187" s="2063">
        <v>0.95</v>
      </c>
      <c r="E187" s="2063">
        <v>0.89</v>
      </c>
      <c r="F187" s="2063">
        <v>1.19</v>
      </c>
      <c r="G187" s="2062">
        <v>1.1200000000000001</v>
      </c>
      <c r="H187" s="2062">
        <v>0.3</v>
      </c>
      <c r="I187" s="2062">
        <v>2.35</v>
      </c>
      <c r="J187" s="2062">
        <v>0.28000000000000003</v>
      </c>
    </row>
    <row r="188" spans="1:10" s="1916" customFormat="1" ht="5.25" customHeight="1">
      <c r="A188" s="1876"/>
      <c r="B188" s="2061"/>
      <c r="C188" s="2062"/>
      <c r="D188" s="2063"/>
      <c r="E188" s="2063"/>
      <c r="F188" s="2063"/>
      <c r="G188" s="2063"/>
      <c r="H188" s="2063"/>
      <c r="I188" s="2063"/>
      <c r="J188" s="2063"/>
    </row>
    <row r="189" spans="1:10" s="1916" customFormat="1" ht="12" customHeight="1">
      <c r="A189" s="1876" t="s">
        <v>1449</v>
      </c>
      <c r="B189" s="2061">
        <v>1.04</v>
      </c>
      <c r="C189" s="2062">
        <v>0.7</v>
      </c>
      <c r="D189" s="2062">
        <v>0.91</v>
      </c>
      <c r="E189" s="2062">
        <v>0.67</v>
      </c>
      <c r="F189" s="2062">
        <v>0.99</v>
      </c>
      <c r="G189" s="2062">
        <v>0.96</v>
      </c>
      <c r="H189" s="2062">
        <v>0.63</v>
      </c>
      <c r="I189" s="2062">
        <v>1.74</v>
      </c>
      <c r="J189" s="2062">
        <v>1.03</v>
      </c>
    </row>
    <row r="190" spans="1:10" s="1916" customFormat="1" ht="12" customHeight="1">
      <c r="A190" s="1876" t="s">
        <v>1412</v>
      </c>
      <c r="B190" s="2061">
        <v>0.73</v>
      </c>
      <c r="C190" s="2062">
        <v>0.74</v>
      </c>
      <c r="D190" s="2062">
        <v>0.74</v>
      </c>
      <c r="E190" s="2062">
        <v>0.77</v>
      </c>
      <c r="F190" s="2062">
        <v>0.69</v>
      </c>
      <c r="G190" s="2062">
        <v>0.6</v>
      </c>
      <c r="H190" s="2062">
        <v>0.41</v>
      </c>
      <c r="I190" s="2062">
        <v>0.98</v>
      </c>
      <c r="J190" s="2062">
        <v>0.73</v>
      </c>
    </row>
    <row r="191" spans="1:10" s="1916" customFormat="1" ht="12" customHeight="1">
      <c r="A191" s="1876" t="s">
        <v>1423</v>
      </c>
      <c r="B191" s="2061">
        <v>0</v>
      </c>
      <c r="C191" s="2062">
        <v>0</v>
      </c>
      <c r="D191" s="2063">
        <v>0</v>
      </c>
      <c r="E191" s="2063">
        <v>0</v>
      </c>
      <c r="F191" s="2063">
        <v>0</v>
      </c>
      <c r="G191" s="2063">
        <v>0.85</v>
      </c>
      <c r="H191" s="2063">
        <v>0.84</v>
      </c>
      <c r="I191" s="2063">
        <v>2.06</v>
      </c>
      <c r="J191" s="2063">
        <v>0.94</v>
      </c>
    </row>
    <row r="192" spans="1:10" s="1916" customFormat="1" ht="12" customHeight="1">
      <c r="A192" s="2083" t="s">
        <v>1450</v>
      </c>
      <c r="B192" s="2084">
        <v>1.59</v>
      </c>
      <c r="C192" s="2085">
        <v>1.1200000000000001</v>
      </c>
      <c r="D192" s="2086">
        <v>1.03</v>
      </c>
      <c r="E192" s="2086">
        <v>1.1200000000000001</v>
      </c>
      <c r="F192" s="2086">
        <v>1.18</v>
      </c>
      <c r="G192" s="2086">
        <v>1.41</v>
      </c>
      <c r="H192" s="2086">
        <v>0.49</v>
      </c>
      <c r="I192" s="2086">
        <v>2.27</v>
      </c>
      <c r="J192" s="2086">
        <v>0.64</v>
      </c>
    </row>
    <row r="193" spans="1:12" s="1916" customFormat="1" ht="7.5" customHeight="1">
      <c r="A193" s="2080"/>
      <c r="B193" s="1917"/>
      <c r="E193" s="1917"/>
      <c r="H193" s="1917"/>
    </row>
    <row r="194" spans="1:12" ht="12.75">
      <c r="A194" s="2456" t="s">
        <v>1451</v>
      </c>
      <c r="B194" s="2456"/>
      <c r="C194" s="2456"/>
      <c r="D194" s="2456"/>
      <c r="E194" s="2456"/>
      <c r="F194" s="2456"/>
      <c r="G194" s="2456"/>
      <c r="H194" s="2456"/>
      <c r="I194" s="2456"/>
      <c r="J194" s="2456"/>
    </row>
    <row r="195" spans="1:12" ht="12.75" customHeight="1">
      <c r="A195" s="2456" t="s">
        <v>1452</v>
      </c>
      <c r="B195" s="2456"/>
      <c r="C195" s="2456"/>
      <c r="D195" s="2456"/>
      <c r="E195" s="2456"/>
      <c r="F195" s="2456"/>
      <c r="G195" s="2456"/>
      <c r="H195" s="2456"/>
      <c r="I195" s="2456"/>
      <c r="J195" s="2456"/>
    </row>
    <row r="196" spans="1:12" ht="12.75" customHeight="1">
      <c r="A196" s="2456" t="s">
        <v>1453</v>
      </c>
      <c r="B196" s="2456"/>
      <c r="C196" s="2456"/>
      <c r="D196" s="2456"/>
      <c r="E196" s="2456"/>
      <c r="F196" s="2456"/>
      <c r="G196" s="2456"/>
      <c r="H196" s="2456"/>
      <c r="I196" s="2456"/>
      <c r="J196" s="2456"/>
    </row>
    <row r="197" spans="1:12" s="1849" customFormat="1" ht="12.75">
      <c r="A197" s="2633" t="s">
        <v>1454</v>
      </c>
      <c r="B197" s="2633"/>
      <c r="C197" s="2633"/>
      <c r="D197" s="2633"/>
      <c r="E197" s="2633"/>
      <c r="F197" s="2633"/>
      <c r="G197" s="2633"/>
      <c r="H197" s="2633"/>
      <c r="I197" s="2633"/>
      <c r="J197" s="2633"/>
    </row>
    <row r="198" spans="1:12" s="1675" customFormat="1" ht="22.5" customHeight="1">
      <c r="A198" s="1932"/>
      <c r="J198" s="1676"/>
      <c r="K198" s="1676"/>
    </row>
    <row r="199" spans="1:12" s="2087" customFormat="1" ht="33.75" customHeight="1">
      <c r="A199" s="2632" t="s">
        <v>1455</v>
      </c>
      <c r="B199" s="2632"/>
      <c r="C199" s="2632"/>
      <c r="D199" s="2632"/>
      <c r="E199" s="2632"/>
      <c r="F199" s="2632"/>
      <c r="G199" s="2632"/>
      <c r="H199" s="2632"/>
      <c r="I199" s="2632"/>
      <c r="J199" s="2632"/>
    </row>
    <row r="200" spans="1:12" s="8" customFormat="1" ht="12" customHeight="1"/>
    <row r="201" spans="1:12" s="2091" customFormat="1" ht="11.25" customHeight="1">
      <c r="A201" s="2088"/>
      <c r="B201" s="2089"/>
      <c r="C201" s="2089" t="s">
        <v>1456</v>
      </c>
      <c r="D201" s="2090"/>
      <c r="E201" s="2090" t="s">
        <v>1457</v>
      </c>
      <c r="F201" s="2089" t="s">
        <v>1458</v>
      </c>
      <c r="G201" s="2089" t="s">
        <v>1459</v>
      </c>
      <c r="H201" s="2089" t="s">
        <v>146</v>
      </c>
      <c r="I201" s="2089"/>
      <c r="J201" s="2089"/>
      <c r="K201" s="2089"/>
    </row>
    <row r="202" spans="1:12" s="2091" customFormat="1" ht="11.25" customHeight="1">
      <c r="A202" s="2088"/>
      <c r="B202" s="2092" t="s">
        <v>1456</v>
      </c>
      <c r="C202" s="2092" t="s">
        <v>1460</v>
      </c>
      <c r="D202" s="2093" t="s">
        <v>1457</v>
      </c>
      <c r="E202" s="2092" t="s">
        <v>1460</v>
      </c>
      <c r="F202" s="2092" t="s">
        <v>1461</v>
      </c>
      <c r="G202" s="2092" t="s">
        <v>1462</v>
      </c>
      <c r="H202" s="2092" t="s">
        <v>1463</v>
      </c>
      <c r="I202" s="2092" t="s">
        <v>1464</v>
      </c>
      <c r="J202" s="2092"/>
      <c r="K202" s="2092"/>
    </row>
    <row r="203" spans="1:12" s="2096" customFormat="1" ht="11.25" customHeight="1">
      <c r="A203" s="2094" t="s">
        <v>288</v>
      </c>
      <c r="B203" s="2095" t="s">
        <v>1465</v>
      </c>
      <c r="C203" s="2095" t="s">
        <v>1466</v>
      </c>
      <c r="D203" s="2095" t="s">
        <v>1465</v>
      </c>
      <c r="E203" s="2095" t="s">
        <v>965</v>
      </c>
      <c r="F203" s="2095" t="s">
        <v>1467</v>
      </c>
      <c r="G203" s="2095" t="s">
        <v>1468</v>
      </c>
      <c r="H203" s="2095" t="s">
        <v>1469</v>
      </c>
      <c r="I203" s="2095" t="s">
        <v>1470</v>
      </c>
      <c r="J203" s="2095" t="s">
        <v>516</v>
      </c>
      <c r="K203" s="2095" t="s">
        <v>845</v>
      </c>
    </row>
    <row r="204" spans="1:12" s="2099" customFormat="1" ht="12" customHeight="1">
      <c r="A204" s="2097" t="s">
        <v>1471</v>
      </c>
      <c r="B204" s="2098">
        <v>431.74</v>
      </c>
      <c r="C204" s="2098">
        <v>2528.56</v>
      </c>
      <c r="D204" s="2098">
        <v>2822.7</v>
      </c>
      <c r="E204" s="2098">
        <v>765.48</v>
      </c>
      <c r="F204" s="2098">
        <v>3816.98</v>
      </c>
      <c r="G204" s="2098">
        <v>7401.63</v>
      </c>
      <c r="H204" s="2098">
        <v>6337.69</v>
      </c>
      <c r="I204" s="2098">
        <v>2719.55</v>
      </c>
      <c r="J204" s="2098">
        <v>367.99</v>
      </c>
      <c r="K204" s="2098">
        <v>27192.32</v>
      </c>
    </row>
    <row r="205" spans="1:12" s="2099" customFormat="1" ht="12" customHeight="1">
      <c r="A205" s="1956" t="s">
        <v>1448</v>
      </c>
      <c r="B205" s="2100">
        <v>311.5</v>
      </c>
      <c r="C205" s="2100">
        <v>1989.56</v>
      </c>
      <c r="D205" s="2100">
        <v>1995.05</v>
      </c>
      <c r="E205" s="2100">
        <v>772.23</v>
      </c>
      <c r="F205" s="2100">
        <v>1057.22</v>
      </c>
      <c r="G205" s="2100">
        <v>4342.49</v>
      </c>
      <c r="H205" s="2100">
        <v>2601.39</v>
      </c>
      <c r="I205" s="2100">
        <v>1621.37</v>
      </c>
      <c r="J205" s="2100">
        <v>51.95</v>
      </c>
      <c r="K205" s="2100">
        <v>14742.759999999998</v>
      </c>
      <c r="L205" s="2101"/>
    </row>
    <row r="206" spans="1:12" s="2099" customFormat="1" ht="12" customHeight="1">
      <c r="A206" s="1956" t="s">
        <v>1443</v>
      </c>
      <c r="B206" s="2100">
        <v>576.52</v>
      </c>
      <c r="C206" s="2100">
        <v>5387.96</v>
      </c>
      <c r="D206" s="2100">
        <v>8844.17</v>
      </c>
      <c r="E206" s="2100">
        <v>2398.4299999999998</v>
      </c>
      <c r="F206" s="2100">
        <v>14026.46</v>
      </c>
      <c r="G206" s="2100">
        <v>33847.42</v>
      </c>
      <c r="H206" s="2100">
        <v>14522.2</v>
      </c>
      <c r="I206" s="2100">
        <v>4443.6499999999996</v>
      </c>
      <c r="J206" s="2100">
        <v>1153.01</v>
      </c>
      <c r="K206" s="2100">
        <v>85199.819999999978</v>
      </c>
      <c r="L206" s="2101"/>
    </row>
    <row r="207" spans="1:12" s="2099" customFormat="1" ht="12" customHeight="1">
      <c r="A207" s="1956" t="s">
        <v>1444</v>
      </c>
      <c r="B207" s="2100">
        <v>279.85000000000002</v>
      </c>
      <c r="C207" s="2100">
        <v>3216.96</v>
      </c>
      <c r="D207" s="2100">
        <v>3614.51</v>
      </c>
      <c r="E207" s="2100">
        <v>985.77</v>
      </c>
      <c r="F207" s="2100">
        <v>6781.08</v>
      </c>
      <c r="G207" s="2100">
        <v>16359.36</v>
      </c>
      <c r="H207" s="2100">
        <v>5718.24</v>
      </c>
      <c r="I207" s="2100">
        <v>5921.08</v>
      </c>
      <c r="J207" s="2100">
        <v>189.72</v>
      </c>
      <c r="K207" s="2100">
        <v>43066.57</v>
      </c>
      <c r="L207" s="2101"/>
    </row>
    <row r="208" spans="1:12" s="2099" customFormat="1" ht="12" customHeight="1">
      <c r="A208" s="1956" t="s">
        <v>1449</v>
      </c>
      <c r="B208" s="2100">
        <v>32.85</v>
      </c>
      <c r="C208" s="2100">
        <v>244.72</v>
      </c>
      <c r="D208" s="2100">
        <v>435.11</v>
      </c>
      <c r="E208" s="2100">
        <v>226.41</v>
      </c>
      <c r="F208" s="2100">
        <v>1171.19</v>
      </c>
      <c r="G208" s="2100">
        <v>1046.17</v>
      </c>
      <c r="H208" s="2100">
        <v>621.03</v>
      </c>
      <c r="I208" s="2100">
        <v>279.2</v>
      </c>
      <c r="J208" s="2100">
        <v>8.9499999999999993</v>
      </c>
      <c r="K208" s="2100">
        <v>4065.63</v>
      </c>
      <c r="L208" s="2101"/>
    </row>
    <row r="209" spans="1:14" s="2099" customFormat="1" ht="12" customHeight="1">
      <c r="A209" s="1956" t="s">
        <v>1412</v>
      </c>
      <c r="B209" s="2100">
        <v>0</v>
      </c>
      <c r="C209" s="2100"/>
      <c r="D209" s="2100">
        <v>0</v>
      </c>
      <c r="E209" s="2100"/>
      <c r="F209" s="2100">
        <v>814.54</v>
      </c>
      <c r="G209" s="2100">
        <v>817.33</v>
      </c>
      <c r="H209" s="2100">
        <v>370.3</v>
      </c>
      <c r="I209" s="2100">
        <v>67.81</v>
      </c>
      <c r="J209" s="2100">
        <v>102.17</v>
      </c>
      <c r="K209" s="2100">
        <v>2172.15</v>
      </c>
      <c r="L209" s="2101"/>
    </row>
    <row r="210" spans="1:14" s="2099" customFormat="1" ht="12" customHeight="1">
      <c r="A210" s="1956" t="s">
        <v>1422</v>
      </c>
      <c r="B210" s="2100">
        <v>500.18</v>
      </c>
      <c r="C210" s="2100">
        <v>3623.87</v>
      </c>
      <c r="D210" s="2100">
        <v>4590.43</v>
      </c>
      <c r="E210" s="2100">
        <v>1770.79</v>
      </c>
      <c r="F210" s="2100">
        <v>1815.76</v>
      </c>
      <c r="G210" s="2100">
        <v>11998.03</v>
      </c>
      <c r="H210" s="2100">
        <v>3657.14</v>
      </c>
      <c r="I210" s="2100">
        <v>4890.3500000000004</v>
      </c>
      <c r="J210" s="2100">
        <v>156.69</v>
      </c>
      <c r="K210" s="2100">
        <v>33003.240000000005</v>
      </c>
      <c r="L210" s="2101"/>
    </row>
    <row r="211" spans="1:14" s="2099" customFormat="1" ht="12" customHeight="1">
      <c r="A211" s="1939" t="s">
        <v>1472</v>
      </c>
      <c r="B211" s="2102">
        <v>2132.64</v>
      </c>
      <c r="C211" s="2102">
        <v>16991.63</v>
      </c>
      <c r="D211" s="2102">
        <v>22301.97</v>
      </c>
      <c r="E211" s="2102">
        <v>6919.11</v>
      </c>
      <c r="F211" s="2102">
        <v>29483.229999999996</v>
      </c>
      <c r="G211" s="2102">
        <v>75812.429999999993</v>
      </c>
      <c r="H211" s="2102">
        <v>33827.99</v>
      </c>
      <c r="I211" s="2102">
        <v>19943.010000000002</v>
      </c>
      <c r="J211" s="2102">
        <v>2030.4800000000002</v>
      </c>
      <c r="K211" s="2102">
        <v>209442.49000000002</v>
      </c>
      <c r="L211" s="2101"/>
    </row>
    <row r="212" spans="1:14" s="2099" customFormat="1" ht="12" customHeight="1">
      <c r="A212" s="1956" t="s">
        <v>1424</v>
      </c>
      <c r="B212" s="2100">
        <v>1104.81</v>
      </c>
      <c r="C212" s="2100">
        <v>3.23</v>
      </c>
      <c r="D212" s="2100">
        <v>0</v>
      </c>
      <c r="E212" s="2100"/>
      <c r="F212" s="2100">
        <v>26433.45</v>
      </c>
      <c r="G212" s="2100">
        <v>1871.34</v>
      </c>
      <c r="H212" s="2100">
        <v>1840.36</v>
      </c>
      <c r="I212" s="2100">
        <v>6.54</v>
      </c>
      <c r="J212" s="2100">
        <v>86</v>
      </c>
      <c r="K212" s="2100">
        <v>31345.730000000003</v>
      </c>
      <c r="L212" s="2101"/>
    </row>
    <row r="213" spans="1:14" s="2104" customFormat="1" ht="12" customHeight="1">
      <c r="A213" s="2005" t="s">
        <v>571</v>
      </c>
      <c r="B213" s="2103">
        <v>3237.45</v>
      </c>
      <c r="C213" s="2103">
        <v>16994.86</v>
      </c>
      <c r="D213" s="2103">
        <v>22301.97</v>
      </c>
      <c r="E213" s="2103">
        <v>6919.11</v>
      </c>
      <c r="F213" s="2103">
        <v>55916.679999999993</v>
      </c>
      <c r="G213" s="2103">
        <v>77683.76999999999</v>
      </c>
      <c r="H213" s="2103">
        <v>35668.35</v>
      </c>
      <c r="I213" s="2103">
        <v>19949.550000000003</v>
      </c>
      <c r="J213" s="2103">
        <v>2116.4800000000005</v>
      </c>
      <c r="K213" s="2103">
        <v>240788.22</v>
      </c>
      <c r="L213" s="2101"/>
    </row>
    <row r="214" spans="1:14" s="1051" customFormat="1" ht="7.5" customHeight="1">
      <c r="A214" s="1120"/>
    </row>
    <row r="215" spans="1:14" s="1052" customFormat="1" ht="22.5" customHeight="1">
      <c r="A215" s="2105"/>
      <c r="B215" s="2106"/>
      <c r="C215" s="2106"/>
      <c r="D215" s="2106"/>
      <c r="E215" s="2106"/>
      <c r="F215" s="2106"/>
      <c r="G215" s="2106"/>
      <c r="H215" s="2106"/>
      <c r="I215" s="2106"/>
      <c r="J215" s="2106"/>
    </row>
    <row r="216" spans="1:14" s="8" customFormat="1" ht="18.75" customHeight="1">
      <c r="A216" s="1557" t="s">
        <v>1473</v>
      </c>
    </row>
    <row r="217" spans="1:14" s="8" customFormat="1" ht="12" customHeight="1"/>
    <row r="218" spans="1:14" s="8" customFormat="1" ht="12.75" customHeight="1">
      <c r="B218" s="1777" t="s">
        <v>1474</v>
      </c>
      <c r="C218" s="1778" t="s">
        <v>375</v>
      </c>
      <c r="D218" s="1778" t="s">
        <v>376</v>
      </c>
      <c r="E218" s="2107" t="s">
        <v>377</v>
      </c>
      <c r="F218" s="2107" t="s">
        <v>374</v>
      </c>
      <c r="G218" s="2107" t="s">
        <v>375</v>
      </c>
      <c r="H218" s="1778" t="s">
        <v>376</v>
      </c>
      <c r="I218" s="2107" t="s">
        <v>377</v>
      </c>
      <c r="J218" s="2107" t="s">
        <v>374</v>
      </c>
    </row>
    <row r="219" spans="1:14" s="1023" customFormat="1" ht="13.5" customHeight="1">
      <c r="A219" s="1669" t="s">
        <v>288</v>
      </c>
      <c r="B219" s="2108" t="s">
        <v>27</v>
      </c>
      <c r="C219" s="1175" t="s">
        <v>27</v>
      </c>
      <c r="D219" s="2109" t="s">
        <v>27</v>
      </c>
      <c r="E219" s="2109" t="s">
        <v>328</v>
      </c>
      <c r="F219" s="1175" t="s">
        <v>328</v>
      </c>
      <c r="G219" s="2109" t="s">
        <v>328</v>
      </c>
      <c r="H219" s="2109" t="s">
        <v>328</v>
      </c>
      <c r="I219" s="2109" t="s">
        <v>329</v>
      </c>
      <c r="J219" s="2109" t="s">
        <v>329</v>
      </c>
    </row>
    <row r="220" spans="1:14" s="1176" customFormat="1" ht="12" customHeight="1">
      <c r="A220" s="1691" t="s">
        <v>1475</v>
      </c>
      <c r="B220" s="1680">
        <v>2132.64</v>
      </c>
      <c r="C220" s="1681">
        <v>2263.3199999999997</v>
      </c>
      <c r="D220" s="1682">
        <v>2589.61</v>
      </c>
      <c r="E220" s="1682">
        <v>1228.3400000000001</v>
      </c>
      <c r="F220" s="1682">
        <v>1121.33</v>
      </c>
      <c r="G220" s="1682">
        <v>1834</v>
      </c>
      <c r="H220" s="1682">
        <v>1766.3899999999999</v>
      </c>
      <c r="I220" s="1682">
        <v>987</v>
      </c>
      <c r="J220" s="1682">
        <v>1356</v>
      </c>
      <c r="M220" s="2110"/>
      <c r="N220" s="2110"/>
    </row>
    <row r="221" spans="1:14" s="1176" customFormat="1" ht="12" customHeight="1">
      <c r="A221" s="2111" t="s">
        <v>1476</v>
      </c>
      <c r="B221" s="1693">
        <v>16991.63</v>
      </c>
      <c r="C221" s="1694">
        <v>18076.14</v>
      </c>
      <c r="D221" s="1695">
        <v>19449.43</v>
      </c>
      <c r="E221" s="1695">
        <v>13463.18</v>
      </c>
      <c r="F221" s="2112">
        <v>13281.05</v>
      </c>
      <c r="G221" s="2112">
        <v>17766</v>
      </c>
      <c r="H221" s="1695">
        <v>17668.82</v>
      </c>
      <c r="I221" s="1695">
        <v>18229</v>
      </c>
      <c r="J221" s="2112">
        <v>21678</v>
      </c>
      <c r="M221" s="2110"/>
      <c r="N221" s="2110"/>
    </row>
    <row r="222" spans="1:14" s="1176" customFormat="1" ht="12" customHeight="1">
      <c r="A222" s="2111" t="s">
        <v>1477</v>
      </c>
      <c r="B222" s="1693">
        <v>22301.97</v>
      </c>
      <c r="C222" s="1694">
        <v>22216.639999999999</v>
      </c>
      <c r="D222" s="1695">
        <v>21732.989999999998</v>
      </c>
      <c r="E222" s="1695">
        <v>21683.57</v>
      </c>
      <c r="F222" s="2112">
        <v>21768.559999999998</v>
      </c>
      <c r="G222" s="2112">
        <v>21666</v>
      </c>
      <c r="H222" s="1695">
        <v>21521.29</v>
      </c>
      <c r="I222" s="1695">
        <v>15615</v>
      </c>
      <c r="J222" s="2112">
        <v>20847</v>
      </c>
      <c r="M222" s="2110"/>
      <c r="N222" s="2110"/>
    </row>
    <row r="223" spans="1:14" s="1176" customFormat="1" ht="12" customHeight="1">
      <c r="A223" s="2111" t="s">
        <v>1478</v>
      </c>
      <c r="B223" s="1693">
        <v>6919.11</v>
      </c>
      <c r="C223" s="1694">
        <v>7308.8899999999994</v>
      </c>
      <c r="D223" s="1695">
        <v>7172.93</v>
      </c>
      <c r="E223" s="1695">
        <v>7130.93</v>
      </c>
      <c r="F223" s="2112">
        <v>7283.1600000000008</v>
      </c>
      <c r="G223" s="2112">
        <v>7148</v>
      </c>
      <c r="H223" s="1695">
        <v>7163.9199999999992</v>
      </c>
      <c r="I223" s="1695">
        <v>4267</v>
      </c>
      <c r="J223" s="2112">
        <v>9708</v>
      </c>
      <c r="M223" s="2110"/>
      <c r="N223" s="2110"/>
    </row>
    <row r="224" spans="1:14" s="1176" customFormat="1" ht="12" customHeight="1">
      <c r="A224" s="2111" t="s">
        <v>1479</v>
      </c>
      <c r="B224" s="1693">
        <v>29483.229999999996</v>
      </c>
      <c r="C224" s="1694">
        <v>25246.15</v>
      </c>
      <c r="D224" s="1695">
        <v>22803.109999999997</v>
      </c>
      <c r="E224" s="1695">
        <v>28801.819999999996</v>
      </c>
      <c r="F224" s="2112">
        <v>39760.959999999999</v>
      </c>
      <c r="G224" s="2112">
        <v>33439</v>
      </c>
      <c r="H224" s="1695">
        <v>35261.32</v>
      </c>
      <c r="I224" s="1695">
        <v>40268</v>
      </c>
      <c r="J224" s="2112">
        <v>35182</v>
      </c>
      <c r="M224" s="2110"/>
      <c r="N224" s="2110"/>
    </row>
    <row r="225" spans="1:14" s="1176" customFormat="1" ht="12" customHeight="1">
      <c r="A225" s="2111" t="s">
        <v>1480</v>
      </c>
      <c r="B225" s="1693">
        <v>75812.429999999993</v>
      </c>
      <c r="C225" s="1694">
        <v>77172.600000000006</v>
      </c>
      <c r="D225" s="1695">
        <v>80057.53</v>
      </c>
      <c r="E225" s="1695">
        <v>79537.36</v>
      </c>
      <c r="F225" s="2112">
        <v>81158.98000000001</v>
      </c>
      <c r="G225" s="2112">
        <v>84268</v>
      </c>
      <c r="H225" s="1695">
        <v>82141.09</v>
      </c>
      <c r="I225" s="1695">
        <v>84494.399999999994</v>
      </c>
      <c r="J225" s="2112">
        <v>85312</v>
      </c>
      <c r="M225" s="2110"/>
      <c r="N225" s="2110"/>
    </row>
    <row r="226" spans="1:14" s="1176" customFormat="1" ht="12" customHeight="1">
      <c r="A226" s="2111" t="s">
        <v>1481</v>
      </c>
      <c r="B226" s="1693">
        <v>33827.99</v>
      </c>
      <c r="C226" s="1694">
        <v>35298.36</v>
      </c>
      <c r="D226" s="1694">
        <v>34191.64</v>
      </c>
      <c r="E226" s="1694">
        <v>35423.450000000004</v>
      </c>
      <c r="F226" s="1694">
        <v>23628.210000000003</v>
      </c>
      <c r="G226" s="1694">
        <v>21593</v>
      </c>
      <c r="H226" s="1694">
        <v>23922.62</v>
      </c>
      <c r="I226" s="1694">
        <v>24377.4</v>
      </c>
      <c r="J226" s="1694">
        <v>1341</v>
      </c>
      <c r="M226" s="2110"/>
      <c r="N226" s="2110"/>
    </row>
    <row r="227" spans="1:14" s="1176" customFormat="1" ht="12" customHeight="1">
      <c r="A227" s="2111" t="s">
        <v>680</v>
      </c>
      <c r="B227" s="1693">
        <v>19943.010000000002</v>
      </c>
      <c r="C227" s="1694">
        <v>19922.72</v>
      </c>
      <c r="D227" s="1695">
        <v>19592.72</v>
      </c>
      <c r="E227" s="1695">
        <v>19575.05</v>
      </c>
      <c r="F227" s="2112">
        <v>19317.739999999998</v>
      </c>
      <c r="G227" s="2112">
        <v>20459</v>
      </c>
      <c r="H227" s="1695">
        <v>18993.020000000004</v>
      </c>
      <c r="I227" s="1695">
        <v>20199.400000000001</v>
      </c>
      <c r="J227" s="2112">
        <v>30283</v>
      </c>
      <c r="M227" s="2110"/>
      <c r="N227" s="2110"/>
    </row>
    <row r="228" spans="1:14" s="1176" customFormat="1" ht="12" customHeight="1">
      <c r="A228" s="2111" t="s">
        <v>516</v>
      </c>
      <c r="B228" s="1693">
        <v>2030.4800000000002</v>
      </c>
      <c r="C228" s="1694">
        <v>2017.4799999999998</v>
      </c>
      <c r="D228" s="1695">
        <v>2047.65</v>
      </c>
      <c r="E228" s="1695">
        <v>1438.03</v>
      </c>
      <c r="F228" s="2112">
        <v>1001.01</v>
      </c>
      <c r="G228" s="2112">
        <v>2344</v>
      </c>
      <c r="H228" s="1695">
        <v>1295.69</v>
      </c>
      <c r="I228" s="1695">
        <v>555.4</v>
      </c>
      <c r="J228" s="2112">
        <v>5130</v>
      </c>
      <c r="M228" s="2110"/>
      <c r="N228" s="2110"/>
    </row>
    <row r="229" spans="1:14" s="1176" customFormat="1" ht="12" customHeight="1">
      <c r="A229" s="1687" t="s">
        <v>571</v>
      </c>
      <c r="B229" s="1688">
        <v>209442.49000000002</v>
      </c>
      <c r="C229" s="1689">
        <v>209522.3</v>
      </c>
      <c r="D229" s="1690">
        <v>209637.61</v>
      </c>
      <c r="E229" s="1690">
        <v>208281.73</v>
      </c>
      <c r="F229" s="1690">
        <v>208321</v>
      </c>
      <c r="G229" s="1690">
        <v>210517</v>
      </c>
      <c r="H229" s="1690">
        <v>209734.15999999997</v>
      </c>
      <c r="I229" s="1690">
        <v>208992.59999999998</v>
      </c>
      <c r="J229" s="1690">
        <v>210837</v>
      </c>
      <c r="M229" s="2110"/>
      <c r="N229" s="2110"/>
    </row>
    <row r="230" spans="1:14" s="1051" customFormat="1" ht="6.75" customHeight="1">
      <c r="A230" s="1120"/>
      <c r="C230" s="1120"/>
    </row>
    <row r="231" spans="1:14" s="1176" customFormat="1" ht="12" customHeight="1">
      <c r="A231" s="2113" t="s">
        <v>525</v>
      </c>
      <c r="B231" s="2114"/>
      <c r="C231" s="2115"/>
      <c r="D231" s="2114"/>
      <c r="E231" s="2114"/>
      <c r="F231" s="2116"/>
      <c r="G231" s="2116"/>
      <c r="H231" s="2114"/>
      <c r="I231" s="2114"/>
      <c r="J231" s="2116"/>
    </row>
    <row r="232" spans="1:14" s="1176" customFormat="1" ht="12" customHeight="1">
      <c r="A232" s="1691" t="s">
        <v>1475</v>
      </c>
      <c r="B232" s="1650">
        <v>1.0182461066042519</v>
      </c>
      <c r="C232" s="1651">
        <v>1.0802286916476194</v>
      </c>
      <c r="D232" s="1652">
        <v>1.2352792993585457</v>
      </c>
      <c r="E232" s="1652">
        <v>0.6</v>
      </c>
      <c r="F232" s="1652">
        <v>0.53827026559972346</v>
      </c>
      <c r="G232" s="1652">
        <v>0.87118855009334173</v>
      </c>
      <c r="H232" s="1652">
        <v>0.84220424560310059</v>
      </c>
      <c r="I232" s="1652">
        <v>0.47226552519084414</v>
      </c>
      <c r="J232" s="1652">
        <v>0.64315087010344485</v>
      </c>
    </row>
    <row r="233" spans="1:14" s="1176" customFormat="1" ht="12" customHeight="1">
      <c r="A233" s="2111" t="s">
        <v>1476</v>
      </c>
      <c r="B233" s="1654">
        <v>8.1127902938892671</v>
      </c>
      <c r="C233" s="1655">
        <v>8.6273107922163899</v>
      </c>
      <c r="D233" s="1656">
        <v>9.2776434533860606</v>
      </c>
      <c r="E233" s="1656">
        <v>6.5</v>
      </c>
      <c r="F233" s="1656">
        <v>6.3752814166598659</v>
      </c>
      <c r="G233" s="1656">
        <v>8.439223435637027</v>
      </c>
      <c r="H233" s="1656">
        <v>8.4243882827670991</v>
      </c>
      <c r="I233" s="1656">
        <v>8.7223183978762897</v>
      </c>
      <c r="J233" s="1656">
        <v>10.281876520724541</v>
      </c>
    </row>
    <row r="234" spans="1:14" s="1176" customFormat="1" ht="12" customHeight="1">
      <c r="A234" s="2111" t="s">
        <v>1477</v>
      </c>
      <c r="B234" s="1654">
        <v>10.648254802547468</v>
      </c>
      <c r="C234" s="1655">
        <v>10.603472756837816</v>
      </c>
      <c r="D234" s="1656">
        <v>10.366932727386082</v>
      </c>
      <c r="E234" s="1656">
        <v>10.4</v>
      </c>
      <c r="F234" s="1656">
        <v>10.449527412022791</v>
      </c>
      <c r="G234" s="1656">
        <v>10.291805412389499</v>
      </c>
      <c r="H234" s="1656">
        <v>10.261223064473619</v>
      </c>
      <c r="I234" s="1656">
        <v>7.4715564091742976</v>
      </c>
      <c r="J234" s="1656">
        <v>9.8877331777629163</v>
      </c>
    </row>
    <row r="235" spans="1:14" s="1176" customFormat="1" ht="12" customHeight="1">
      <c r="A235" s="2111" t="s">
        <v>1478</v>
      </c>
      <c r="B235" s="1654">
        <v>3.3035846737689183</v>
      </c>
      <c r="C235" s="1655">
        <v>3.4883589956773098</v>
      </c>
      <c r="D235" s="1656">
        <v>3.4215854683708713</v>
      </c>
      <c r="E235" s="1656">
        <v>3.4</v>
      </c>
      <c r="F235" s="1656">
        <v>3.4961237705272152</v>
      </c>
      <c r="G235" s="1656">
        <v>3.3954502486735039</v>
      </c>
      <c r="H235" s="1656">
        <v>3.4157144453721795</v>
      </c>
      <c r="I235" s="1656">
        <v>2.0416990840824032</v>
      </c>
      <c r="J235" s="1656">
        <v>4.6045049018910342</v>
      </c>
    </row>
    <row r="236" spans="1:14" s="1176" customFormat="1" ht="12" customHeight="1">
      <c r="A236" s="2111" t="s">
        <v>1479</v>
      </c>
      <c r="B236" s="1654">
        <v>14.077005100540962</v>
      </c>
      <c r="C236" s="1655">
        <v>12.049385673983153</v>
      </c>
      <c r="D236" s="1656">
        <v>10.877394566747826</v>
      </c>
      <c r="E236" s="1656">
        <v>13.8</v>
      </c>
      <c r="F236" s="1656">
        <v>19.086390714330285</v>
      </c>
      <c r="G236" s="1656">
        <v>15.884227877083562</v>
      </c>
      <c r="H236" s="1656">
        <v>16.812387643481635</v>
      </c>
      <c r="I236" s="1656">
        <v>19.267667850440638</v>
      </c>
      <c r="J236" s="1656">
        <v>16.686824418863861</v>
      </c>
    </row>
    <row r="237" spans="1:14" s="1176" customFormat="1" ht="12" customHeight="1">
      <c r="A237" s="2111" t="s">
        <v>1480</v>
      </c>
      <c r="B237" s="1654">
        <v>36.197253957398992</v>
      </c>
      <c r="C237" s="1655">
        <v>36.832642635175354</v>
      </c>
      <c r="D237" s="1656">
        <v>38.188534013529349</v>
      </c>
      <c r="E237" s="1656">
        <v>38.200000000000003</v>
      </c>
      <c r="F237" s="1656">
        <v>38.958616750111617</v>
      </c>
      <c r="G237" s="1656">
        <v>40.029071286404424</v>
      </c>
      <c r="H237" s="1656">
        <v>39.164383141020039</v>
      </c>
      <c r="I237" s="1656">
        <v>40.429374054392362</v>
      </c>
      <c r="J237" s="1656">
        <v>40.463486010519979</v>
      </c>
    </row>
    <row r="238" spans="1:14" s="1176" customFormat="1" ht="12" customHeight="1">
      <c r="A238" s="2111" t="s">
        <v>1482</v>
      </c>
      <c r="B238" s="1654">
        <v>16.151445678477177</v>
      </c>
      <c r="C238" s="1655">
        <v>16.847065920906751</v>
      </c>
      <c r="D238" s="1656">
        <v>16.309878747425142</v>
      </c>
      <c r="E238" s="1656">
        <v>17</v>
      </c>
      <c r="F238" s="1656">
        <v>11.342212258965732</v>
      </c>
      <c r="G238" s="1656">
        <v>10.25712887795285</v>
      </c>
      <c r="H238" s="1656">
        <v>11.406162925486244</v>
      </c>
      <c r="I238" s="1656">
        <v>11.664240743452163</v>
      </c>
      <c r="J238" s="1656">
        <v>0.63603636932796426</v>
      </c>
    </row>
    <row r="239" spans="1:14" s="1176" customFormat="1" ht="12" customHeight="1">
      <c r="A239" s="2111" t="s">
        <v>680</v>
      </c>
      <c r="B239" s="1654">
        <v>9.5219503931604326</v>
      </c>
      <c r="C239" s="1655">
        <v>9.508639414515784</v>
      </c>
      <c r="D239" s="1656">
        <v>9.3459947382533137</v>
      </c>
      <c r="E239" s="1656">
        <v>9.4</v>
      </c>
      <c r="F239" s="1656">
        <v>9.2730641653985906</v>
      </c>
      <c r="G239" s="1656">
        <v>9.7184550416355933</v>
      </c>
      <c r="H239" s="1656">
        <v>9.0557589664935882</v>
      </c>
      <c r="I239" s="1656">
        <v>9.6651268992299268</v>
      </c>
      <c r="J239" s="1656">
        <v>14.363228465591904</v>
      </c>
    </row>
    <row r="240" spans="1:14" s="1176" customFormat="1" ht="12" customHeight="1">
      <c r="A240" s="2111" t="s">
        <v>516</v>
      </c>
      <c r="B240" s="1654">
        <v>0.9694689936125187</v>
      </c>
      <c r="C240" s="1655">
        <v>0.96289511903983482</v>
      </c>
      <c r="D240" s="1656">
        <v>0.97675698554281365</v>
      </c>
      <c r="E240" s="1656">
        <v>0.7</v>
      </c>
      <c r="F240" s="1656">
        <v>0.48051324638418591</v>
      </c>
      <c r="G240" s="1656">
        <v>1.1134492701302032</v>
      </c>
      <c r="H240" s="1656">
        <v>0.6177772853024992</v>
      </c>
      <c r="I240" s="1656">
        <v>0.26575103616108897</v>
      </c>
      <c r="J240" s="1656">
        <v>2.4331592652143597</v>
      </c>
    </row>
    <row r="241" spans="1:12" s="1176" customFormat="1" ht="12" customHeight="1">
      <c r="A241" s="1687" t="s">
        <v>571</v>
      </c>
      <c r="B241" s="2117">
        <v>100</v>
      </c>
      <c r="C241" s="2118">
        <v>100</v>
      </c>
      <c r="D241" s="2119">
        <v>100.00000000000001</v>
      </c>
      <c r="E241" s="2119">
        <v>100</v>
      </c>
      <c r="F241" s="2119">
        <v>100.00000000000001</v>
      </c>
      <c r="G241" s="2119">
        <v>100.00000000000001</v>
      </c>
      <c r="H241" s="2119">
        <v>100</v>
      </c>
      <c r="I241" s="2119">
        <v>100.00000000000003</v>
      </c>
      <c r="J241" s="2119">
        <v>100</v>
      </c>
    </row>
    <row r="242" spans="1:12" s="1051" customFormat="1" ht="7.5" customHeight="1">
      <c r="A242" s="1120"/>
    </row>
    <row r="243" spans="1:12" s="1051" customFormat="1" ht="12.75" customHeight="1">
      <c r="A243" s="2456" t="s">
        <v>1483</v>
      </c>
      <c r="B243" s="2456"/>
      <c r="C243" s="2456"/>
      <c r="D243" s="2456"/>
      <c r="E243" s="2456"/>
      <c r="F243" s="2456"/>
      <c r="G243" s="2456"/>
      <c r="H243" s="2456"/>
      <c r="I243" s="2456"/>
      <c r="J243" s="2456"/>
    </row>
    <row r="244" spans="1:12" s="1051" customFormat="1" ht="12.75" customHeight="1">
      <c r="A244" s="2633" t="s">
        <v>1484</v>
      </c>
      <c r="B244" s="2633"/>
      <c r="C244" s="2633"/>
      <c r="D244" s="2633"/>
      <c r="E244" s="2633"/>
      <c r="F244" s="2633"/>
      <c r="G244" s="2633"/>
      <c r="H244" s="2633"/>
      <c r="I244" s="2633"/>
      <c r="J244" s="2633"/>
    </row>
    <row r="245" spans="1:12" s="1051" customFormat="1" ht="36.75" customHeight="1">
      <c r="A245" s="2450" t="s">
        <v>1485</v>
      </c>
      <c r="B245" s="2450"/>
      <c r="C245" s="2450"/>
      <c r="D245" s="2450"/>
      <c r="E245" s="2450"/>
      <c r="F245" s="2450"/>
      <c r="G245" s="2450"/>
      <c r="H245" s="2450"/>
      <c r="I245" s="2450"/>
      <c r="J245" s="2450"/>
      <c r="L245" s="1127"/>
    </row>
    <row r="246" spans="1:12" s="1052" customFormat="1" ht="6.95" customHeight="1">
      <c r="A246" s="2120"/>
      <c r="B246" s="2120"/>
      <c r="C246" s="2120"/>
      <c r="D246" s="2120"/>
      <c r="E246" s="2120"/>
      <c r="F246" s="2120"/>
      <c r="G246" s="2120"/>
      <c r="H246" s="2120"/>
      <c r="I246" s="2120"/>
      <c r="J246" s="2120"/>
    </row>
    <row r="247" spans="1:12" s="1051" customFormat="1" ht="12.75" customHeight="1">
      <c r="A247" s="2475" t="s">
        <v>1486</v>
      </c>
      <c r="B247" s="2475"/>
      <c r="C247" s="2475"/>
      <c r="D247" s="2475"/>
      <c r="E247" s="2475"/>
      <c r="F247" s="2475"/>
      <c r="G247" s="2475"/>
      <c r="H247" s="2475"/>
      <c r="I247" s="2475"/>
      <c r="J247" s="2475"/>
    </row>
    <row r="248" spans="1:12" s="1052" customFormat="1" ht="22.5" customHeight="1">
      <c r="A248" s="1932"/>
      <c r="B248" s="1675"/>
      <c r="C248" s="1675"/>
      <c r="D248" s="1675"/>
      <c r="E248" s="1675"/>
      <c r="F248" s="1675"/>
      <c r="G248" s="1675"/>
      <c r="H248" s="1675"/>
      <c r="I248" s="1675"/>
      <c r="J248" s="1676"/>
      <c r="K248" s="1676"/>
    </row>
    <row r="249" spans="1:12" s="8" customFormat="1" ht="18.75" customHeight="1">
      <c r="A249" s="1557" t="s">
        <v>1487</v>
      </c>
    </row>
    <row r="250" spans="1:12" s="8" customFormat="1" ht="12" customHeight="1"/>
    <row r="251" spans="1:12" s="8" customFormat="1" ht="12.75" customHeight="1">
      <c r="B251" s="1777" t="s">
        <v>1474</v>
      </c>
      <c r="C251" s="1778" t="s">
        <v>375</v>
      </c>
      <c r="D251" s="2107" t="s">
        <v>376</v>
      </c>
      <c r="E251" s="2107" t="s">
        <v>377</v>
      </c>
      <c r="F251" s="2107" t="s">
        <v>374</v>
      </c>
      <c r="G251" s="2107" t="s">
        <v>375</v>
      </c>
      <c r="H251" s="2107" t="s">
        <v>376</v>
      </c>
      <c r="I251" s="2107" t="s">
        <v>377</v>
      </c>
      <c r="J251" s="1778" t="s">
        <v>374</v>
      </c>
    </row>
    <row r="252" spans="1:12" s="1023" customFormat="1" ht="13.5" customHeight="1">
      <c r="A252" s="1669" t="s">
        <v>288</v>
      </c>
      <c r="B252" s="2108" t="s">
        <v>27</v>
      </c>
      <c r="C252" s="1175" t="s">
        <v>27</v>
      </c>
      <c r="D252" s="2109" t="s">
        <v>27</v>
      </c>
      <c r="E252" s="2109" t="s">
        <v>328</v>
      </c>
      <c r="F252" s="1175" t="s">
        <v>328</v>
      </c>
      <c r="G252" s="1175" t="s">
        <v>328</v>
      </c>
      <c r="H252" s="1175" t="s">
        <v>328</v>
      </c>
      <c r="I252" s="1175" t="s">
        <v>329</v>
      </c>
      <c r="J252" s="1175" t="s">
        <v>329</v>
      </c>
    </row>
    <row r="253" spans="1:12" s="196" customFormat="1" ht="12" customHeight="1">
      <c r="A253" s="2121" t="s">
        <v>380</v>
      </c>
      <c r="B253" s="2122">
        <v>3382.541569</v>
      </c>
      <c r="C253" s="2123">
        <v>4111.5200409999998</v>
      </c>
      <c r="D253" s="2123">
        <v>4192.5542370000003</v>
      </c>
      <c r="E253" s="2123">
        <v>3548.6201959999999</v>
      </c>
      <c r="F253" s="2123">
        <v>3054.9490740000001</v>
      </c>
      <c r="G253" s="2123">
        <v>6828.4943629999998</v>
      </c>
      <c r="H253" s="2123">
        <v>3979.2495669999998</v>
      </c>
      <c r="I253" s="2123">
        <v>8938.3819660000008</v>
      </c>
      <c r="J253" s="2123">
        <v>4945.8503470000005</v>
      </c>
    </row>
    <row r="254" spans="1:12" s="196" customFormat="1" ht="12" customHeight="1">
      <c r="A254" s="2124" t="s">
        <v>1289</v>
      </c>
      <c r="B254" s="2125">
        <v>37127.814481000001</v>
      </c>
      <c r="C254" s="2126">
        <v>38645.669248000006</v>
      </c>
      <c r="D254" s="2126">
        <v>38371.495640000001</v>
      </c>
      <c r="E254" s="2126">
        <v>38909.465189000002</v>
      </c>
      <c r="F254" s="2126">
        <v>27223.742546999998</v>
      </c>
      <c r="G254" s="2126">
        <v>27715.725407000002</v>
      </c>
      <c r="H254" s="2126">
        <v>28521.831506999999</v>
      </c>
      <c r="I254" s="2126">
        <v>28475.467958000001</v>
      </c>
      <c r="J254" s="2126">
        <v>4245.3960990000005</v>
      </c>
    </row>
    <row r="255" spans="1:12" s="196" customFormat="1" ht="12" customHeight="1">
      <c r="A255" s="2127" t="s">
        <v>1488</v>
      </c>
      <c r="B255" s="2125">
        <v>82656.148106999986</v>
      </c>
      <c r="C255" s="2126">
        <v>77836.041482000001</v>
      </c>
      <c r="D255" s="2126">
        <v>74439.692959000007</v>
      </c>
      <c r="E255" s="2126">
        <v>76919.506922</v>
      </c>
      <c r="F255" s="2126">
        <v>87983.600767000011</v>
      </c>
      <c r="G255" s="2126">
        <v>79760.465229000009</v>
      </c>
      <c r="H255" s="2126">
        <v>80929.541474000012</v>
      </c>
      <c r="I255" s="2126">
        <v>80895.508290000012</v>
      </c>
      <c r="J255" s="2126">
        <v>91488.543754999992</v>
      </c>
    </row>
    <row r="256" spans="1:12" s="196" customFormat="1" ht="12" customHeight="1">
      <c r="A256" s="2124" t="s">
        <v>383</v>
      </c>
      <c r="B256" s="2125">
        <v>19331.685752999998</v>
      </c>
      <c r="C256" s="2126">
        <v>20154.358548</v>
      </c>
      <c r="D256" s="2126">
        <v>20894.376745999998</v>
      </c>
      <c r="E256" s="2126">
        <v>15992.399810000001</v>
      </c>
      <c r="F256" s="2126">
        <v>15599.911489</v>
      </c>
      <c r="G256" s="2126">
        <v>19966.246298999999</v>
      </c>
      <c r="H256" s="2126">
        <v>19996.210855000001</v>
      </c>
      <c r="I256" s="2126">
        <v>10551.578529999999</v>
      </c>
      <c r="J256" s="2126">
        <v>16002.828082</v>
      </c>
    </row>
    <row r="257" spans="1:10" s="196" customFormat="1" ht="12" customHeight="1">
      <c r="A257" s="2124" t="s">
        <v>384</v>
      </c>
      <c r="B257" s="2125">
        <v>70689.760769999993</v>
      </c>
      <c r="C257" s="2126">
        <v>67680.359198000006</v>
      </c>
      <c r="D257" s="2126">
        <v>64688.135858999995</v>
      </c>
      <c r="E257" s="2126">
        <v>60220.193156999994</v>
      </c>
      <c r="F257" s="2126">
        <v>56416.731366</v>
      </c>
      <c r="G257" s="2126">
        <v>52892.825144000002</v>
      </c>
      <c r="H257" s="2126">
        <v>50966.960987999999</v>
      </c>
      <c r="I257" s="2126">
        <v>49679.141573000001</v>
      </c>
      <c r="J257" s="2126">
        <v>46343.616199000004</v>
      </c>
    </row>
    <row r="258" spans="1:10" s="196" customFormat="1" ht="12" customHeight="1">
      <c r="A258" s="2124" t="s">
        <v>385</v>
      </c>
      <c r="B258" s="2125">
        <v>203.80131400000002</v>
      </c>
      <c r="C258" s="2126">
        <v>211.556837</v>
      </c>
      <c r="D258" s="2126">
        <v>271.24815999999998</v>
      </c>
      <c r="E258" s="2126">
        <v>334.031093</v>
      </c>
      <c r="F258" s="2126">
        <v>722.09262899999999</v>
      </c>
      <c r="G258" s="2126">
        <v>353.50998200000004</v>
      </c>
      <c r="H258" s="2126">
        <v>658.88105299999995</v>
      </c>
      <c r="I258" s="2126">
        <v>400.36220299999997</v>
      </c>
      <c r="J258" s="2126">
        <v>523.46017300000005</v>
      </c>
    </row>
    <row r="259" spans="1:10" s="196" customFormat="1" ht="12" customHeight="1">
      <c r="A259" s="2124" t="s">
        <v>386</v>
      </c>
      <c r="B259" s="2125">
        <v>77554.521563999995</v>
      </c>
      <c r="C259" s="2126">
        <v>79116.148445999992</v>
      </c>
      <c r="D259" s="2126">
        <v>81932.129319999993</v>
      </c>
      <c r="E259" s="2126">
        <v>82664.012106999988</v>
      </c>
      <c r="F259" s="2126">
        <v>84202.733762999997</v>
      </c>
      <c r="G259" s="2126">
        <v>85413.155432999993</v>
      </c>
      <c r="H259" s="2126">
        <v>85244.221599000011</v>
      </c>
      <c r="I259" s="2126">
        <v>87599.291756999999</v>
      </c>
      <c r="J259" s="2126">
        <v>87397.919167</v>
      </c>
    </row>
    <row r="260" spans="1:10" s="196" customFormat="1" ht="12" customHeight="1">
      <c r="A260" s="2124" t="s">
        <v>387</v>
      </c>
      <c r="B260" s="2125">
        <v>15816.017156</v>
      </c>
      <c r="C260" s="2126">
        <v>15922.881002</v>
      </c>
      <c r="D260" s="2126">
        <v>15674.156026000001</v>
      </c>
      <c r="E260" s="2126">
        <v>15564.506395</v>
      </c>
      <c r="F260" s="2126">
        <v>15097.485267999999</v>
      </c>
      <c r="G260" s="2126">
        <v>15196.180937000001</v>
      </c>
      <c r="H260" s="2126">
        <v>14087.324086999999</v>
      </c>
      <c r="I260" s="2126">
        <v>15195.206890000001</v>
      </c>
      <c r="J260" s="2126">
        <v>25242.099839000002</v>
      </c>
    </row>
    <row r="261" spans="1:10" s="196" customFormat="1" ht="12" customHeight="1">
      <c r="A261" s="2124" t="s">
        <v>1489</v>
      </c>
      <c r="B261" s="2125">
        <v>4312.0066969999998</v>
      </c>
      <c r="C261" s="2126">
        <v>4241.762753</v>
      </c>
      <c r="D261" s="2126">
        <v>4268.5854630000003</v>
      </c>
      <c r="E261" s="2126">
        <v>4198.122316</v>
      </c>
      <c r="F261" s="2126">
        <v>4305.4663380000002</v>
      </c>
      <c r="G261" s="2126">
        <v>4279.5529630000001</v>
      </c>
      <c r="H261" s="2126">
        <v>5493.0776100000003</v>
      </c>
      <c r="I261" s="2126">
        <v>5433.8317520000001</v>
      </c>
      <c r="J261" s="2126">
        <v>5218.8794349999998</v>
      </c>
    </row>
    <row r="262" spans="1:10" s="196" customFormat="1" ht="12" customHeight="1">
      <c r="A262" s="2124" t="s">
        <v>389</v>
      </c>
      <c r="B262" s="2125">
        <v>35.842631999999995</v>
      </c>
      <c r="C262" s="2126">
        <v>42.797972000000101</v>
      </c>
      <c r="D262" s="2126">
        <v>49.753308000000203</v>
      </c>
      <c r="E262" s="2126">
        <v>57.446947000000193</v>
      </c>
      <c r="F262" s="2126">
        <v>69.931601999999998</v>
      </c>
      <c r="G262" s="2126">
        <v>78.366399999999999</v>
      </c>
      <c r="H262" s="2126">
        <v>87.102206999999893</v>
      </c>
      <c r="I262" s="2126">
        <v>98.107027000000002</v>
      </c>
      <c r="J262" s="2126">
        <v>111.405879</v>
      </c>
    </row>
    <row r="263" spans="1:10" s="196" customFormat="1" ht="12" customHeight="1">
      <c r="A263" s="2124" t="s">
        <v>390</v>
      </c>
      <c r="B263" s="2125">
        <v>0</v>
      </c>
      <c r="C263" s="2126">
        <v>0</v>
      </c>
      <c r="D263" s="2126">
        <v>0</v>
      </c>
      <c r="E263" s="2126"/>
      <c r="F263" s="2126">
        <v>0</v>
      </c>
      <c r="G263" s="2126"/>
      <c r="H263" s="2126">
        <v>0</v>
      </c>
      <c r="I263" s="2126">
        <v>0</v>
      </c>
      <c r="J263" s="2126">
        <v>0</v>
      </c>
    </row>
    <row r="264" spans="1:10" s="196" customFormat="1" ht="12" customHeight="1">
      <c r="A264" s="2124" t="s">
        <v>391</v>
      </c>
      <c r="B264" s="2125">
        <v>2.531838</v>
      </c>
      <c r="C264" s="2126">
        <v>3.1551810000000002</v>
      </c>
      <c r="D264" s="2126">
        <v>3.6415230000000003</v>
      </c>
      <c r="E264" s="2126">
        <v>4.3478660000000096</v>
      </c>
      <c r="F264" s="2126">
        <v>4.648606</v>
      </c>
      <c r="G264" s="2126">
        <v>5.2259469999999997</v>
      </c>
      <c r="H264" s="2126">
        <v>4.8914089999999995</v>
      </c>
      <c r="I264" s="2126">
        <v>5.3497259999999995</v>
      </c>
      <c r="J264" s="2126">
        <v>6.05489899999999</v>
      </c>
    </row>
    <row r="265" spans="1:10" s="196" customFormat="1" ht="12" customHeight="1">
      <c r="A265" s="2128" t="s">
        <v>393</v>
      </c>
      <c r="B265" s="2125">
        <v>922.81175199999996</v>
      </c>
      <c r="C265" s="2126">
        <v>923.27621799999997</v>
      </c>
      <c r="D265" s="2126">
        <v>898.23176000000001</v>
      </c>
      <c r="E265" s="2126">
        <v>990.66350799999998</v>
      </c>
      <c r="F265" s="2129">
        <v>1175.3828230000001</v>
      </c>
      <c r="G265" s="2129">
        <v>1385.395865</v>
      </c>
      <c r="H265" s="2129">
        <v>1242.3100020000002</v>
      </c>
      <c r="I265" s="2129">
        <v>779.01115200000004</v>
      </c>
      <c r="J265" s="2129">
        <v>927.49172599999997</v>
      </c>
    </row>
    <row r="266" spans="1:10" s="196" customFormat="1" ht="12" customHeight="1">
      <c r="A266" s="2130" t="s">
        <v>394</v>
      </c>
      <c r="B266" s="2131">
        <v>312035.483633</v>
      </c>
      <c r="C266" s="2132">
        <v>308889.52692600002</v>
      </c>
      <c r="D266" s="2132">
        <v>305684.001001</v>
      </c>
      <c r="E266" s="2132">
        <v>299403.31550599996</v>
      </c>
      <c r="F266" s="2132">
        <v>295856.67627200001</v>
      </c>
      <c r="G266" s="2132">
        <v>293875.14396899997</v>
      </c>
      <c r="H266" s="2132">
        <v>291211.602358</v>
      </c>
      <c r="I266" s="2132">
        <v>288051.238824</v>
      </c>
      <c r="J266" s="2132">
        <v>282453.54560000001</v>
      </c>
    </row>
    <row r="267" spans="1:10" s="196" customFormat="1" ht="12" customHeight="1">
      <c r="A267" s="2124" t="s">
        <v>385</v>
      </c>
      <c r="B267" s="2125">
        <v>205.70875899999999</v>
      </c>
      <c r="C267" s="2126">
        <v>294.040457</v>
      </c>
      <c r="D267" s="2126">
        <v>210.46867</v>
      </c>
      <c r="E267" s="2126">
        <v>254.70514499999999</v>
      </c>
      <c r="F267" s="2126">
        <v>223.08873699999998</v>
      </c>
      <c r="G267" s="2126">
        <v>304.68610799999999</v>
      </c>
      <c r="H267" s="2126">
        <v>288.10144199999996</v>
      </c>
      <c r="I267" s="2126">
        <v>694.32432400000005</v>
      </c>
      <c r="J267" s="2126">
        <v>1277.8935120000001</v>
      </c>
    </row>
    <row r="268" spans="1:10" s="196" customFormat="1" ht="12" customHeight="1">
      <c r="A268" s="2124" t="s">
        <v>399</v>
      </c>
      <c r="B268" s="2125">
        <v>70689.760769999993</v>
      </c>
      <c r="C268" s="2126">
        <v>67680.359198000006</v>
      </c>
      <c r="D268" s="2126">
        <v>64688.135858999995</v>
      </c>
      <c r="E268" s="2126">
        <v>60220.193156999994</v>
      </c>
      <c r="F268" s="2126">
        <v>56416.731366</v>
      </c>
      <c r="G268" s="2126">
        <v>52892.825144000002</v>
      </c>
      <c r="H268" s="2126">
        <v>50966.960987999999</v>
      </c>
      <c r="I268" s="2126">
        <v>49679.141573000001</v>
      </c>
      <c r="J268" s="2126">
        <v>46343.616199000004</v>
      </c>
    </row>
    <row r="269" spans="1:10" s="196" customFormat="1" ht="12" customHeight="1">
      <c r="A269" s="2124" t="s">
        <v>1490</v>
      </c>
      <c r="B269" s="2125">
        <v>208843.97620199999</v>
      </c>
      <c r="C269" s="2126">
        <v>209230.13670599999</v>
      </c>
      <c r="D269" s="2126">
        <v>209354.16471000001</v>
      </c>
      <c r="E269" s="2126">
        <v>208159.74537799999</v>
      </c>
      <c r="F269" s="2126">
        <v>210425.23135299998</v>
      </c>
      <c r="G269" s="2126">
        <v>210026.92178799998</v>
      </c>
      <c r="H269" s="2126">
        <v>210230.37152000002</v>
      </c>
      <c r="I269" s="2126">
        <v>208725.88399999999</v>
      </c>
      <c r="J269" s="2126">
        <v>205256.781384</v>
      </c>
    </row>
    <row r="270" spans="1:10" s="196" customFormat="1" ht="12" customHeight="1">
      <c r="A270" s="2124" t="s">
        <v>402</v>
      </c>
      <c r="B270" s="2125">
        <v>11.439959</v>
      </c>
      <c r="C270" s="2126">
        <v>8.5136389999999995</v>
      </c>
      <c r="D270" s="2126">
        <v>2.68872</v>
      </c>
      <c r="E270" s="2126">
        <v>5.0190000000000001</v>
      </c>
      <c r="F270" s="2126">
        <v>54.180313000000005</v>
      </c>
      <c r="G270" s="2126">
        <v>2.1555</v>
      </c>
      <c r="H270" s="2126">
        <v>4.8710999999999997E-2</v>
      </c>
      <c r="I270" s="2126">
        <v>27.238599999999998</v>
      </c>
      <c r="J270" s="2126">
        <v>26.868245999999999</v>
      </c>
    </row>
    <row r="271" spans="1:10" s="196" customFormat="1" ht="12" customHeight="1">
      <c r="A271" s="2124" t="s">
        <v>403</v>
      </c>
      <c r="B271" s="2125">
        <v>1591.526053</v>
      </c>
      <c r="C271" s="2126">
        <v>1501.6766340000001</v>
      </c>
      <c r="D271" s="2126">
        <v>1456.221929</v>
      </c>
      <c r="E271" s="2126">
        <v>1382.0542919999998</v>
      </c>
      <c r="F271" s="2126">
        <v>1357.0063289999998</v>
      </c>
      <c r="G271" s="2126">
        <v>1381.1324360000001</v>
      </c>
      <c r="H271" s="2126">
        <v>854.69130200000006</v>
      </c>
      <c r="I271" s="2126">
        <v>764.46600000000001</v>
      </c>
      <c r="J271" s="2126">
        <v>1683.0383879999999</v>
      </c>
    </row>
    <row r="272" spans="1:10" s="196" customFormat="1" ht="12" customHeight="1">
      <c r="A272" s="2124" t="s">
        <v>404</v>
      </c>
      <c r="B272" s="2125">
        <v>1624.316521</v>
      </c>
      <c r="C272" s="2126">
        <v>1503.371034</v>
      </c>
      <c r="D272" s="2126">
        <v>1883.317002</v>
      </c>
      <c r="E272" s="2126">
        <v>1649.0610279999999</v>
      </c>
      <c r="F272" s="2126">
        <v>46.517780999999999</v>
      </c>
      <c r="G272" s="2126">
        <v>2239.545678</v>
      </c>
      <c r="H272" s="2126">
        <v>2135.2727999999997</v>
      </c>
      <c r="I272" s="2126">
        <v>1734.9755009999999</v>
      </c>
      <c r="J272" s="2126">
        <v>1661.004203</v>
      </c>
    </row>
    <row r="273" spans="1:14" s="196" customFormat="1" ht="12" customHeight="1">
      <c r="A273" s="2124" t="s">
        <v>407</v>
      </c>
      <c r="B273" s="2125">
        <v>183.437015</v>
      </c>
      <c r="C273" s="2126">
        <v>180.18557699999999</v>
      </c>
      <c r="D273" s="2126">
        <v>177.71478200000001</v>
      </c>
      <c r="E273" s="2126">
        <v>170.122378</v>
      </c>
      <c r="F273" s="2126">
        <v>197.65307000000001</v>
      </c>
      <c r="G273" s="2126">
        <v>173.14301800000001</v>
      </c>
      <c r="H273" s="2126">
        <v>173.42004500000002</v>
      </c>
      <c r="I273" s="2126">
        <v>172.893203</v>
      </c>
      <c r="J273" s="2126">
        <v>283.41337599999997</v>
      </c>
    </row>
    <row r="274" spans="1:14" s="196" customFormat="1" ht="12" customHeight="1">
      <c r="A274" s="2124" t="s">
        <v>408</v>
      </c>
      <c r="B274" s="2125">
        <v>5504.2287500000002</v>
      </c>
      <c r="C274" s="2126">
        <v>5504.3249999999998</v>
      </c>
      <c r="D274" s="2126">
        <v>5505.1416670000008</v>
      </c>
      <c r="E274" s="2126">
        <v>5505.1416670000008</v>
      </c>
      <c r="F274" s="2126">
        <v>5505.2638890000007</v>
      </c>
      <c r="G274" s="2126">
        <v>5505.2638890000007</v>
      </c>
      <c r="H274" s="2126">
        <v>5510.5277779999997</v>
      </c>
      <c r="I274" s="2126">
        <v>5505.2638890000007</v>
      </c>
      <c r="J274" s="2126">
        <v>5505.4777779999995</v>
      </c>
    </row>
    <row r="275" spans="1:14" s="260" customFormat="1" ht="12" customHeight="1">
      <c r="A275" s="2133" t="s">
        <v>409</v>
      </c>
      <c r="B275" s="2134">
        <v>288654.39402899996</v>
      </c>
      <c r="C275" s="2135">
        <v>285904.76621700003</v>
      </c>
      <c r="D275" s="2135">
        <v>283279.224621</v>
      </c>
      <c r="E275" s="2135">
        <v>277346.80415799998</v>
      </c>
      <c r="F275" s="2135">
        <v>274225.83577000001</v>
      </c>
      <c r="G275" s="2135">
        <v>272525.67356099997</v>
      </c>
      <c r="H275" s="2135">
        <v>270159.39458600001</v>
      </c>
      <c r="I275" s="2135">
        <v>267304.18709000002</v>
      </c>
      <c r="J275" s="2135">
        <v>262038.09308600001</v>
      </c>
    </row>
    <row r="276" spans="1:14" s="196" customFormat="1" ht="12" customHeight="1">
      <c r="A276" s="2124"/>
      <c r="B276" s="2125"/>
      <c r="C276" s="2126"/>
      <c r="D276" s="2126"/>
      <c r="E276" s="2126"/>
      <c r="F276" s="2126"/>
      <c r="G276" s="2126"/>
      <c r="H276" s="2126"/>
      <c r="I276" s="2126"/>
      <c r="J276" s="2126"/>
    </row>
    <row r="277" spans="1:14" s="196" customFormat="1" ht="12" customHeight="1">
      <c r="A277" s="2124" t="s">
        <v>410</v>
      </c>
      <c r="B277" s="2125">
        <v>1750.3367760000001</v>
      </c>
      <c r="C277" s="2126">
        <v>1750.3367760000001</v>
      </c>
      <c r="D277" s="2126">
        <v>1750.3367760000001</v>
      </c>
      <c r="E277" s="2126">
        <v>1750.3367760000001</v>
      </c>
      <c r="F277" s="2126">
        <v>1750.3367760000001</v>
      </c>
      <c r="G277" s="2126">
        <v>1750.3367760000001</v>
      </c>
      <c r="H277" s="2126">
        <v>1750.3367760000001</v>
      </c>
      <c r="I277" s="2126">
        <v>1750.3367760000001</v>
      </c>
      <c r="J277" s="2126">
        <v>1750.3367800000001</v>
      </c>
    </row>
    <row r="278" spans="1:14" s="196" customFormat="1" ht="12" customHeight="1">
      <c r="A278" s="2124" t="s">
        <v>1491</v>
      </c>
      <c r="B278" s="2125">
        <v>6015.5873240000001</v>
      </c>
      <c r="C278" s="2126">
        <v>6015.5873240000001</v>
      </c>
      <c r="D278" s="2126">
        <v>6015.5873240000001</v>
      </c>
      <c r="E278" s="2126">
        <v>6015.5873240000001</v>
      </c>
      <c r="F278" s="2126">
        <v>6015.5873240000001</v>
      </c>
      <c r="G278" s="2126">
        <v>6015.5873240000001</v>
      </c>
      <c r="H278" s="2126">
        <v>6015.5873240000001</v>
      </c>
      <c r="I278" s="2126">
        <v>6015.5873240000001</v>
      </c>
      <c r="J278" s="2126">
        <v>6015.5873200000005</v>
      </c>
    </row>
    <row r="279" spans="1:14" s="196" customFormat="1" ht="12" customHeight="1">
      <c r="A279" s="2124" t="s">
        <v>413</v>
      </c>
      <c r="B279" s="2125">
        <v>15615.165503</v>
      </c>
      <c r="C279" s="2126">
        <v>15218.837106000001</v>
      </c>
      <c r="D279" s="2126">
        <v>14638.852096000001</v>
      </c>
      <c r="E279" s="2126">
        <v>14290.587014000001</v>
      </c>
      <c r="F279" s="2126">
        <v>13864.916192999999</v>
      </c>
      <c r="G279" s="2126">
        <v>13583.546257</v>
      </c>
      <c r="H279" s="2126">
        <v>13286.283587</v>
      </c>
      <c r="I279" s="2126">
        <v>12981.128186</v>
      </c>
      <c r="J279" s="2126">
        <v>12649.528151</v>
      </c>
    </row>
    <row r="280" spans="1:14" s="260" customFormat="1" ht="12" customHeight="1">
      <c r="A280" s="2136" t="s">
        <v>414</v>
      </c>
      <c r="B280" s="2137">
        <v>23381.089603</v>
      </c>
      <c r="C280" s="2138">
        <v>22984.761205999999</v>
      </c>
      <c r="D280" s="2138">
        <v>22404.776195999999</v>
      </c>
      <c r="E280" s="2138">
        <v>22056.511114000001</v>
      </c>
      <c r="F280" s="2138">
        <v>21630.840293000001</v>
      </c>
      <c r="G280" s="2138">
        <v>21349.470357000002</v>
      </c>
      <c r="H280" s="2138">
        <v>21052.207686999998</v>
      </c>
      <c r="I280" s="2138">
        <v>20747.052285999998</v>
      </c>
      <c r="J280" s="2138">
        <v>20415.452250999999</v>
      </c>
    </row>
    <row r="281" spans="1:14" s="196" customFormat="1" ht="12" customHeight="1">
      <c r="A281" s="2130" t="s">
        <v>415</v>
      </c>
      <c r="B281" s="2131">
        <v>312035.48363200005</v>
      </c>
      <c r="C281" s="2132">
        <v>308889.52742299996</v>
      </c>
      <c r="D281" s="2132">
        <v>305684.00081699999</v>
      </c>
      <c r="E281" s="2132">
        <v>299403.31527200004</v>
      </c>
      <c r="F281" s="2132">
        <v>295856.67606300005</v>
      </c>
      <c r="G281" s="2132">
        <v>293875.14391799999</v>
      </c>
      <c r="H281" s="2132">
        <v>291211.602273</v>
      </c>
      <c r="I281" s="2132">
        <v>288051.23937600001</v>
      </c>
      <c r="J281" s="2132">
        <v>282453.54533699999</v>
      </c>
    </row>
    <row r="282" spans="1:14" s="196" customFormat="1" ht="12" customHeight="1">
      <c r="A282" s="2139"/>
      <c r="B282" s="2140"/>
      <c r="C282" s="2140"/>
      <c r="D282" s="2140"/>
      <c r="E282" s="2140"/>
      <c r="F282" s="2140"/>
      <c r="G282" s="2140"/>
      <c r="H282" s="2141"/>
      <c r="I282" s="2141"/>
      <c r="J282" s="2141"/>
    </row>
    <row r="283" spans="1:14" s="196" customFormat="1" ht="12" customHeight="1">
      <c r="A283" s="2142" t="s">
        <v>1492</v>
      </c>
      <c r="B283" s="2122"/>
      <c r="C283" s="2123"/>
      <c r="D283" s="2123"/>
      <c r="E283" s="2123"/>
      <c r="F283" s="2123"/>
      <c r="G283" s="2123"/>
      <c r="H283" s="2123"/>
      <c r="I283" s="2123"/>
      <c r="J283" s="2123"/>
    </row>
    <row r="284" spans="1:14" s="196" customFormat="1" ht="12" customHeight="1">
      <c r="A284" s="2143" t="s">
        <v>1409</v>
      </c>
      <c r="B284" s="2125">
        <v>90957.955860000002</v>
      </c>
      <c r="C284" s="2126">
        <v>88357.522853000002</v>
      </c>
      <c r="D284" s="2126">
        <v>85624.062940000003</v>
      </c>
      <c r="E284" s="2126">
        <v>80911.030513000005</v>
      </c>
      <c r="F284" s="2126">
        <v>77499.134730999998</v>
      </c>
      <c r="G284" s="2126">
        <v>73822.801672000001</v>
      </c>
      <c r="H284" s="2126">
        <v>72335.213128999996</v>
      </c>
      <c r="I284" s="2126">
        <v>68985.984014999995</v>
      </c>
      <c r="J284" s="2126">
        <v>65808.053731000007</v>
      </c>
      <c r="N284" s="2144"/>
    </row>
    <row r="285" spans="1:14" s="196" customFormat="1" ht="12" customHeight="1">
      <c r="A285" s="2143" t="s">
        <v>1412</v>
      </c>
      <c r="B285" s="2125">
        <v>874.83930699999996</v>
      </c>
      <c r="C285" s="2126">
        <v>872.23578899999995</v>
      </c>
      <c r="D285" s="2126">
        <v>874.579609</v>
      </c>
      <c r="E285" s="2126">
        <v>841.82955600000003</v>
      </c>
      <c r="F285" s="2126">
        <v>887.90726299999994</v>
      </c>
      <c r="G285" s="2126">
        <v>876.51129500000002</v>
      </c>
      <c r="H285" s="2126">
        <v>901.57431899999995</v>
      </c>
      <c r="I285" s="2126">
        <v>2381.6025760000002</v>
      </c>
      <c r="J285" s="2126">
        <v>2334.317321</v>
      </c>
    </row>
    <row r="286" spans="1:14" s="196" customFormat="1" ht="12" customHeight="1">
      <c r="A286" s="2143" t="s">
        <v>233</v>
      </c>
      <c r="B286" s="2125">
        <v>187700.94180599999</v>
      </c>
      <c r="C286" s="2126">
        <v>187680.73726200001</v>
      </c>
      <c r="D286" s="2126">
        <v>187543.65801899999</v>
      </c>
      <c r="E286" s="2126">
        <v>186627.07846600001</v>
      </c>
      <c r="F286" s="2126">
        <v>188454.92072600001</v>
      </c>
      <c r="G286" s="2126">
        <v>188220.433965</v>
      </c>
      <c r="H286" s="2126">
        <v>187960.54506</v>
      </c>
      <c r="I286" s="2126">
        <v>187227.18793399999</v>
      </c>
      <c r="J286" s="2126">
        <v>183699.520532</v>
      </c>
    </row>
    <row r="287" spans="1:14" s="196" customFormat="1" ht="12" customHeight="1">
      <c r="A287" s="2145" t="s">
        <v>1493</v>
      </c>
      <c r="B287" s="2146">
        <v>279533.73697299999</v>
      </c>
      <c r="C287" s="2147">
        <v>276910.49590400001</v>
      </c>
      <c r="D287" s="2147">
        <v>274042.30056800001</v>
      </c>
      <c r="E287" s="2147">
        <v>268379.93853500002</v>
      </c>
      <c r="F287" s="2147">
        <v>266841.96272000001</v>
      </c>
      <c r="G287" s="2147">
        <v>262919.74693199998</v>
      </c>
      <c r="H287" s="2147">
        <v>261197.33250799999</v>
      </c>
      <c r="I287" s="2147">
        <v>258594.77452499999</v>
      </c>
      <c r="J287" s="2147">
        <v>251841.891584</v>
      </c>
    </row>
    <row r="288" spans="1:14" s="196" customFormat="1" ht="7.5" customHeight="1">
      <c r="A288" s="223"/>
      <c r="B288" s="2148"/>
      <c r="C288" s="2148"/>
      <c r="D288" s="2148"/>
    </row>
    <row r="289" spans="1:11" s="1052" customFormat="1" ht="37.5" customHeight="1">
      <c r="A289" s="2450" t="s">
        <v>1494</v>
      </c>
      <c r="B289" s="2450"/>
      <c r="C289" s="2450"/>
      <c r="D289" s="2450"/>
      <c r="E289" s="2450"/>
      <c r="F289" s="2450"/>
      <c r="G289" s="2450"/>
      <c r="H289" s="2450"/>
      <c r="I289" s="2450"/>
      <c r="J289" s="2450"/>
    </row>
    <row r="290" spans="1:11" s="611" customFormat="1" ht="22.7" customHeight="1">
      <c r="A290" s="2475" t="s">
        <v>1495</v>
      </c>
      <c r="B290" s="2475"/>
      <c r="C290" s="2475"/>
      <c r="D290" s="2475"/>
      <c r="E290" s="2475"/>
      <c r="F290" s="2475"/>
      <c r="G290" s="2475"/>
      <c r="H290" s="2475"/>
      <c r="I290" s="2475"/>
      <c r="J290" s="2475"/>
    </row>
    <row r="291" spans="1:11" s="78" customFormat="1" ht="12.75" customHeight="1">
      <c r="A291" s="2603" t="s">
        <v>1496</v>
      </c>
      <c r="B291" s="2603"/>
      <c r="C291" s="2603"/>
      <c r="D291" s="2603"/>
      <c r="E291" s="2603"/>
      <c r="F291" s="2603"/>
      <c r="G291" s="2603"/>
      <c r="H291" s="2603"/>
      <c r="I291" s="2603"/>
      <c r="J291" s="2603"/>
    </row>
    <row r="292" spans="1:11" s="1052" customFormat="1" ht="22.5" customHeight="1">
      <c r="A292" s="1932"/>
      <c r="B292" s="1675"/>
      <c r="C292" s="1675"/>
      <c r="D292" s="1675"/>
      <c r="E292" s="1675"/>
      <c r="F292" s="1675"/>
      <c r="G292" s="1675"/>
      <c r="H292" s="1675"/>
      <c r="I292" s="1675"/>
      <c r="J292" s="1676"/>
      <c r="K292" s="1676"/>
    </row>
    <row r="293" spans="1:11" s="8" customFormat="1" ht="18.75" customHeight="1">
      <c r="A293" s="1557" t="s">
        <v>1497</v>
      </c>
    </row>
    <row r="294" spans="1:11" s="8" customFormat="1" ht="12" customHeight="1"/>
    <row r="295" spans="1:11" s="8" customFormat="1" ht="12.75" customHeight="1">
      <c r="A295" s="2149"/>
      <c r="B295" s="1777" t="s">
        <v>374</v>
      </c>
      <c r="C295" s="1778" t="s">
        <v>375</v>
      </c>
      <c r="D295" s="1778" t="s">
        <v>377</v>
      </c>
      <c r="E295" s="2107" t="s">
        <v>377</v>
      </c>
      <c r="F295" s="2107" t="s">
        <v>374</v>
      </c>
      <c r="G295" s="2107" t="s">
        <v>375</v>
      </c>
      <c r="H295" s="1778" t="s">
        <v>376</v>
      </c>
      <c r="I295" s="2107" t="s">
        <v>377</v>
      </c>
      <c r="J295" s="2107" t="s">
        <v>374</v>
      </c>
    </row>
    <row r="296" spans="1:11" s="1023" customFormat="1" ht="13.5" customHeight="1">
      <c r="A296" s="1669" t="s">
        <v>288</v>
      </c>
      <c r="B296" s="2108" t="s">
        <v>27</v>
      </c>
      <c r="C296" s="1175" t="s">
        <v>27</v>
      </c>
      <c r="D296" s="2109" t="s">
        <v>328</v>
      </c>
      <c r="E296" s="2109" t="s">
        <v>328</v>
      </c>
      <c r="F296" s="1175" t="s">
        <v>328</v>
      </c>
      <c r="G296" s="2109" t="s">
        <v>328</v>
      </c>
      <c r="H296" s="2109" t="s">
        <v>328</v>
      </c>
      <c r="I296" s="2109" t="s">
        <v>329</v>
      </c>
      <c r="J296" s="2109" t="s">
        <v>329</v>
      </c>
    </row>
    <row r="297" spans="1:11" s="2153" customFormat="1" ht="12" customHeight="1">
      <c r="A297" s="2042" t="s">
        <v>1498</v>
      </c>
      <c r="B297" s="2150">
        <v>4468.0460000000003</v>
      </c>
      <c r="C297" s="2151">
        <v>2351.2600000000002</v>
      </c>
      <c r="D297" s="2152">
        <v>1038.4760000000001</v>
      </c>
      <c r="E297" s="2152"/>
      <c r="F297" s="2152">
        <v>3050.982</v>
      </c>
      <c r="G297" s="2152">
        <v>1843.2080000000001</v>
      </c>
      <c r="H297" s="2152">
        <v>469.15</v>
      </c>
      <c r="I297" s="2152">
        <v>0</v>
      </c>
      <c r="J297" s="2152">
        <v>2384.7620000000002</v>
      </c>
    </row>
    <row r="298" spans="1:11" s="2153" customFormat="1" ht="12" customHeight="1">
      <c r="A298" s="2035" t="s">
        <v>1499</v>
      </c>
      <c r="B298" s="2154">
        <v>2655.4110000000001</v>
      </c>
      <c r="C298" s="2155">
        <v>3452.8429999999998</v>
      </c>
      <c r="D298" s="2156">
        <v>3056.8919999999998</v>
      </c>
      <c r="E298" s="2156">
        <v>2424.2280000000001</v>
      </c>
      <c r="F298" s="2156">
        <v>2657.4140000000002</v>
      </c>
      <c r="G298" s="2156">
        <v>2454.4769999999999</v>
      </c>
      <c r="H298" s="2156">
        <v>3193.4459999999999</v>
      </c>
      <c r="I298" s="2156">
        <v>2293.5749999999998</v>
      </c>
      <c r="J298" s="2156">
        <v>2393.3209999999999</v>
      </c>
    </row>
    <row r="299" spans="1:11" s="2153" customFormat="1" ht="12" customHeight="1">
      <c r="A299" s="2035" t="s">
        <v>1500</v>
      </c>
      <c r="B299" s="2154">
        <v>6576.0169999999998</v>
      </c>
      <c r="C299" s="2155">
        <v>6573.9040000000005</v>
      </c>
      <c r="D299" s="2156">
        <v>6673.1170000000002</v>
      </c>
      <c r="E299" s="2156">
        <v>6751.674</v>
      </c>
      <c r="F299" s="2156">
        <v>6034.0609999999997</v>
      </c>
      <c r="G299" s="2156">
        <v>6008.7960000000003</v>
      </c>
      <c r="H299" s="2156">
        <v>5418.0259999999998</v>
      </c>
      <c r="I299" s="2156">
        <v>6088.9160000000002</v>
      </c>
      <c r="J299" s="2156">
        <v>5128.4939999999997</v>
      </c>
    </row>
    <row r="300" spans="1:11" s="2153" customFormat="1" ht="12" customHeight="1">
      <c r="A300" s="2035" t="s">
        <v>1501</v>
      </c>
      <c r="B300" s="2154"/>
      <c r="C300" s="2155">
        <v>0</v>
      </c>
      <c r="D300" s="2156"/>
      <c r="E300" s="2156"/>
      <c r="F300" s="2156"/>
      <c r="G300" s="2156"/>
      <c r="H300" s="2156">
        <v>0</v>
      </c>
      <c r="I300" s="2156">
        <v>222.75</v>
      </c>
      <c r="J300" s="2156">
        <v>236.90600000000001</v>
      </c>
    </row>
    <row r="301" spans="1:11" s="2153" customFormat="1" ht="12" customHeight="1">
      <c r="A301" s="2035" t="s">
        <v>1502</v>
      </c>
      <c r="B301" s="2154">
        <v>406.78399999999999</v>
      </c>
      <c r="C301" s="2155">
        <v>406.78399999999999</v>
      </c>
      <c r="D301" s="2156">
        <v>406.78399999999999</v>
      </c>
      <c r="E301" s="2156">
        <v>406.78399999999999</v>
      </c>
      <c r="F301" s="2156">
        <v>319.24599999999998</v>
      </c>
      <c r="G301" s="2156">
        <v>319.24599999999998</v>
      </c>
      <c r="H301" s="2156">
        <v>319.24599999999998</v>
      </c>
      <c r="I301" s="2156">
        <v>319.24599999999998</v>
      </c>
      <c r="J301" s="2156">
        <v>1165.7809999999999</v>
      </c>
    </row>
    <row r="302" spans="1:11" s="2153" customFormat="1" ht="12" customHeight="1">
      <c r="A302" s="2035" t="s">
        <v>1503</v>
      </c>
      <c r="B302" s="2154">
        <v>22165.023000000001</v>
      </c>
      <c r="C302" s="2155">
        <v>22165.023000000001</v>
      </c>
      <c r="D302" s="2156">
        <v>22165.023000000001</v>
      </c>
      <c r="E302" s="2156">
        <v>22165.023000000001</v>
      </c>
      <c r="F302" s="2156">
        <v>20913.476999999999</v>
      </c>
      <c r="G302" s="2156">
        <v>20930.138999999999</v>
      </c>
      <c r="H302" s="2156">
        <v>20930.138999999999</v>
      </c>
      <c r="I302" s="2156">
        <v>20763.077000000001</v>
      </c>
      <c r="J302" s="2156">
        <v>18484.387999999999</v>
      </c>
    </row>
    <row r="303" spans="1:11" s="2161" customFormat="1" ht="21" customHeight="1">
      <c r="A303" s="2157" t="s">
        <v>1504</v>
      </c>
      <c r="B303" s="2158">
        <v>5500</v>
      </c>
      <c r="C303" s="2159">
        <v>5500</v>
      </c>
      <c r="D303" s="2160">
        <v>5500</v>
      </c>
      <c r="E303" s="2160">
        <v>5500</v>
      </c>
      <c r="F303" s="2160">
        <v>5500</v>
      </c>
      <c r="G303" s="2160">
        <v>5500</v>
      </c>
      <c r="H303" s="2160">
        <v>5500</v>
      </c>
      <c r="I303" s="2160">
        <v>5500</v>
      </c>
      <c r="J303" s="2160">
        <v>5500</v>
      </c>
    </row>
    <row r="304" spans="1:11" s="2161" customFormat="1" ht="12" customHeight="1">
      <c r="A304" s="2045" t="s">
        <v>1505</v>
      </c>
      <c r="B304" s="2162">
        <v>8213.0139999999992</v>
      </c>
      <c r="C304" s="2163">
        <v>8683.9320000000007</v>
      </c>
      <c r="D304" s="2164">
        <v>9045.1149999999998</v>
      </c>
      <c r="E304" s="2164">
        <v>8975.1139999999996</v>
      </c>
      <c r="F304" s="2164">
        <v>10895.84</v>
      </c>
      <c r="G304" s="2164">
        <v>11990.412</v>
      </c>
      <c r="H304" s="2164">
        <v>11894.269</v>
      </c>
      <c r="I304" s="2164">
        <v>10318.929</v>
      </c>
      <c r="J304" s="2164">
        <v>10855.748</v>
      </c>
    </row>
    <row r="305" spans="1:11" s="2169" customFormat="1" ht="12" customHeight="1">
      <c r="A305" s="2165" t="s">
        <v>1506</v>
      </c>
      <c r="B305" s="2166">
        <v>49984.294999999998</v>
      </c>
      <c r="C305" s="2167">
        <v>49133.745999999999</v>
      </c>
      <c r="D305" s="2168">
        <v>47885.406999999999</v>
      </c>
      <c r="E305" s="2168">
        <v>46222.823000000004</v>
      </c>
      <c r="F305" s="2168">
        <v>49371.020000000004</v>
      </c>
      <c r="G305" s="2168">
        <v>49046.277999999991</v>
      </c>
      <c r="H305" s="2168">
        <v>47724.275999999998</v>
      </c>
      <c r="I305" s="2168">
        <v>45506.493000000002</v>
      </c>
      <c r="J305" s="2168">
        <v>46149.4</v>
      </c>
    </row>
    <row r="306" spans="1:11" s="196" customFormat="1" ht="7.5" customHeight="1">
      <c r="A306" s="223"/>
      <c r="B306" s="2148"/>
      <c r="C306" s="2148"/>
      <c r="D306" s="2148"/>
    </row>
    <row r="307" spans="1:11" s="78" customFormat="1" ht="6.95" customHeight="1">
      <c r="A307" s="439"/>
      <c r="B307" s="439"/>
      <c r="C307" s="439"/>
      <c r="D307" s="439"/>
      <c r="E307" s="439"/>
      <c r="F307" s="439"/>
      <c r="G307" s="439"/>
      <c r="H307" s="439"/>
      <c r="I307" s="439"/>
      <c r="J307" s="439"/>
    </row>
    <row r="308" spans="1:11" s="78" customFormat="1" ht="37.5" customHeight="1">
      <c r="A308" s="2475" t="s">
        <v>1507</v>
      </c>
      <c r="B308" s="2475"/>
      <c r="C308" s="2475"/>
      <c r="D308" s="2475"/>
      <c r="E308" s="2475"/>
      <c r="F308" s="2475"/>
      <c r="G308" s="2475"/>
      <c r="H308" s="2475"/>
      <c r="I308" s="2475"/>
      <c r="J308" s="2475"/>
    </row>
    <row r="309" spans="1:11" s="2169" customFormat="1" ht="22.5" customHeight="1">
      <c r="A309" s="2170"/>
      <c r="D309" s="2171"/>
      <c r="F309" s="2171"/>
    </row>
    <row r="310" spans="1:11" s="196" customFormat="1" ht="12" customHeight="1">
      <c r="A310" s="2172" t="s">
        <v>1508</v>
      </c>
      <c r="B310" s="2173"/>
      <c r="C310" s="2173"/>
      <c r="D310" s="2173"/>
      <c r="E310" s="2173"/>
      <c r="F310" s="2173"/>
      <c r="G310" s="2173"/>
      <c r="H310" s="2173"/>
      <c r="I310" s="2173"/>
      <c r="J310" s="2173"/>
    </row>
    <row r="311" spans="1:11" s="8" customFormat="1" ht="12.75" customHeight="1">
      <c r="A311" s="2149"/>
      <c r="B311" s="1777" t="s">
        <v>374</v>
      </c>
      <c r="C311" s="1778" t="s">
        <v>375</v>
      </c>
      <c r="D311" s="1778" t="s">
        <v>376</v>
      </c>
      <c r="E311" s="1778" t="s">
        <v>377</v>
      </c>
      <c r="F311" s="1778" t="s">
        <v>374</v>
      </c>
      <c r="G311" s="1778" t="s">
        <v>375</v>
      </c>
      <c r="H311" s="1778" t="s">
        <v>376</v>
      </c>
      <c r="I311" s="1778" t="s">
        <v>377</v>
      </c>
      <c r="J311" s="1778" t="s">
        <v>374</v>
      </c>
    </row>
    <row r="312" spans="1:11" s="1023" customFormat="1" ht="12.75" customHeight="1">
      <c r="A312" s="2174" t="s">
        <v>525</v>
      </c>
      <c r="B312" s="2175" t="s">
        <v>27</v>
      </c>
      <c r="C312" s="1064" t="s">
        <v>27</v>
      </c>
      <c r="D312" s="1064" t="s">
        <v>27</v>
      </c>
      <c r="E312" s="1064" t="s">
        <v>328</v>
      </c>
      <c r="F312" s="1064" t="s">
        <v>328</v>
      </c>
      <c r="G312" s="2176" t="s">
        <v>328</v>
      </c>
      <c r="H312" s="2176" t="s">
        <v>328</v>
      </c>
      <c r="I312" s="2176" t="s">
        <v>329</v>
      </c>
      <c r="J312" s="2176" t="s">
        <v>329</v>
      </c>
    </row>
    <row r="313" spans="1:11" s="2029" customFormat="1" ht="12" customHeight="1">
      <c r="A313" s="2053" t="s">
        <v>1943</v>
      </c>
      <c r="B313" s="2031" t="s">
        <v>1509</v>
      </c>
      <c r="C313" s="2032">
        <v>193</v>
      </c>
      <c r="D313" s="2032">
        <v>197</v>
      </c>
      <c r="E313" s="2032">
        <v>211</v>
      </c>
      <c r="F313" s="2032">
        <v>208</v>
      </c>
      <c r="G313" s="2033">
        <v>202</v>
      </c>
      <c r="H313" s="2033">
        <v>201</v>
      </c>
      <c r="I313" s="2033">
        <v>192</v>
      </c>
      <c r="J313" s="2033">
        <v>171</v>
      </c>
    </row>
    <row r="314" spans="1:11" s="2029" customFormat="1" ht="12" customHeight="1">
      <c r="A314" s="2053" t="s">
        <v>1510</v>
      </c>
      <c r="B314" s="2031" t="s">
        <v>1511</v>
      </c>
      <c r="C314" s="2032">
        <v>142</v>
      </c>
      <c r="D314" s="2032">
        <v>144</v>
      </c>
      <c r="E314" s="2032">
        <v>152</v>
      </c>
      <c r="F314" s="2032">
        <v>119</v>
      </c>
      <c r="G314" s="2033">
        <v>96</v>
      </c>
      <c r="H314" s="2033">
        <v>90</v>
      </c>
      <c r="I314" s="2033">
        <v>113</v>
      </c>
      <c r="J314" s="2033">
        <v>86</v>
      </c>
    </row>
    <row r="315" spans="1:11" s="2181" customFormat="1" ht="12" customHeight="1">
      <c r="A315" s="2177" t="s">
        <v>1512</v>
      </c>
      <c r="B315" s="2178"/>
      <c r="C315" s="2179"/>
      <c r="D315" s="2179"/>
      <c r="E315" s="2179"/>
      <c r="F315" s="2179"/>
      <c r="G315" s="2180"/>
      <c r="H315" s="2180"/>
      <c r="I315" s="2180"/>
      <c r="J315" s="2180"/>
    </row>
    <row r="316" spans="1:11" s="2029" customFormat="1" ht="12" customHeight="1">
      <c r="A316" s="2053" t="s">
        <v>1513</v>
      </c>
      <c r="B316" s="2031" t="s">
        <v>1514</v>
      </c>
      <c r="C316" s="2182">
        <v>0.92</v>
      </c>
      <c r="D316" s="2182">
        <v>1</v>
      </c>
      <c r="E316" s="2182">
        <v>1.1100000000000001</v>
      </c>
      <c r="F316" s="2182">
        <v>1.06</v>
      </c>
      <c r="G316" s="2183">
        <v>0.82</v>
      </c>
      <c r="H316" s="2183">
        <v>0.78</v>
      </c>
      <c r="I316" s="2183">
        <v>0.87</v>
      </c>
      <c r="J316" s="2183">
        <v>0.92</v>
      </c>
    </row>
    <row r="317" spans="1:11" s="2029" customFormat="1" ht="12" customHeight="1">
      <c r="A317" s="2053" t="s">
        <v>1515</v>
      </c>
      <c r="B317" s="2031" t="s">
        <v>1516</v>
      </c>
      <c r="C317" s="2182">
        <v>1.5</v>
      </c>
      <c r="D317" s="2182">
        <v>1.5</v>
      </c>
      <c r="E317" s="2182">
        <v>1.56</v>
      </c>
      <c r="F317" s="2182">
        <v>1.25</v>
      </c>
      <c r="G317" s="2183">
        <v>0.94</v>
      </c>
      <c r="H317" s="2183">
        <v>0.95</v>
      </c>
      <c r="I317" s="2183">
        <v>1.26</v>
      </c>
      <c r="J317" s="2183">
        <v>1.28</v>
      </c>
    </row>
    <row r="318" spans="1:11" s="2029" customFormat="1" ht="12" customHeight="1">
      <c r="A318" s="2184" t="s">
        <v>1517</v>
      </c>
      <c r="B318" s="2185" t="s">
        <v>1518</v>
      </c>
      <c r="C318" s="2186">
        <v>1.96</v>
      </c>
      <c r="D318" s="2186">
        <v>1.92</v>
      </c>
      <c r="E318" s="2186">
        <v>1.95</v>
      </c>
      <c r="F318" s="2186">
        <v>1.47</v>
      </c>
      <c r="G318" s="2187">
        <v>1.34</v>
      </c>
      <c r="H318" s="2187">
        <v>1.1399999999999999</v>
      </c>
      <c r="I318" s="2187">
        <v>1.87</v>
      </c>
      <c r="J318" s="2187">
        <v>1.92</v>
      </c>
    </row>
    <row r="319" spans="1:11" s="196" customFormat="1" ht="7.5" customHeight="1">
      <c r="A319" s="223"/>
      <c r="B319" s="2148"/>
      <c r="C319" s="2148"/>
      <c r="D319" s="2148"/>
    </row>
    <row r="320" spans="1:11" s="78" customFormat="1" ht="57" customHeight="1">
      <c r="A320" s="2448" t="s">
        <v>1942</v>
      </c>
      <c r="B320" s="2448"/>
      <c r="C320" s="2448"/>
      <c r="D320" s="2448"/>
      <c r="E320" s="2448"/>
      <c r="F320" s="2448"/>
      <c r="G320" s="2448"/>
      <c r="H320" s="2448"/>
      <c r="I320" s="2448"/>
      <c r="J320" s="2448"/>
      <c r="K320" s="2188"/>
    </row>
    <row r="321" spans="12:12" ht="22.5" customHeight="1">
      <c r="L321" s="2188"/>
    </row>
  </sheetData>
  <mergeCells count="22">
    <mergeCell ref="A197:J197"/>
    <mergeCell ref="A35:J35"/>
    <mergeCell ref="A36:J36"/>
    <mergeCell ref="A37:J37"/>
    <mergeCell ref="A76:J76"/>
    <mergeCell ref="A77:J77"/>
    <mergeCell ref="A79:J79"/>
    <mergeCell ref="A114:J114"/>
    <mergeCell ref="A155:J155"/>
    <mergeCell ref="A194:J194"/>
    <mergeCell ref="A195:J195"/>
    <mergeCell ref="A196:J196"/>
    <mergeCell ref="A320:J320"/>
    <mergeCell ref="A199:J199"/>
    <mergeCell ref="A243:J243"/>
    <mergeCell ref="A244:J244"/>
    <mergeCell ref="A245:J245"/>
    <mergeCell ref="A247:J247"/>
    <mergeCell ref="A289:J289"/>
    <mergeCell ref="A290:J290"/>
    <mergeCell ref="A291:J291"/>
    <mergeCell ref="A308:J308"/>
  </mergeCells>
  <pageMargins left="0.70866141732283472" right="0.70866141732283472" top="0.6692913385826772" bottom="0.59055118110236227" header="0.51181102362204722" footer="0.51181102362204722"/>
  <pageSetup paperSize="9" scale="43" fitToHeight="0" orientation="portrait" r:id="rId1"/>
  <headerFooter scaleWithDoc="0">
    <oddHeader>&amp;C&amp;8CHAPTER 2 SEGMENTAL REPORTING&amp;R&amp;8Main subsidiaries and product units &amp;L&amp;"Arial"&amp;8FACT BOOK DNB - 3Q17</oddHeader>
  </headerFooter>
  <rowBreaks count="7" manualBreakCount="7">
    <brk id="37" max="10" man="1"/>
    <brk id="77" max="16383" man="1"/>
    <brk id="112" max="16383" man="1"/>
    <brk id="155" max="16383" man="1"/>
    <brk id="197" max="10" man="1"/>
    <brk id="247" max="16383" man="1"/>
    <brk id="2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8.25"/>
  <cols>
    <col min="1" max="1" width="35.28515625" style="196" customWidth="1"/>
    <col min="2" max="4" width="6.42578125" style="2148" customWidth="1"/>
    <col min="5" max="12" width="6.42578125" style="196" customWidth="1"/>
    <col min="13" max="256" width="9.140625" style="196"/>
    <col min="257" max="257" width="38.7109375" style="196" customWidth="1"/>
    <col min="258" max="258" width="9.28515625" style="196" customWidth="1"/>
    <col min="259" max="261" width="9.140625" style="196" customWidth="1"/>
    <col min="262" max="262" width="9.28515625" style="196" customWidth="1"/>
    <col min="263" max="512" width="9.140625" style="196"/>
    <col min="513" max="513" width="38.7109375" style="196" customWidth="1"/>
    <col min="514" max="514" width="9.28515625" style="196" customWidth="1"/>
    <col min="515" max="517" width="9.140625" style="196" customWidth="1"/>
    <col min="518" max="518" width="9.28515625" style="196" customWidth="1"/>
    <col min="519" max="768" width="9.140625" style="196"/>
    <col min="769" max="769" width="38.7109375" style="196" customWidth="1"/>
    <col min="770" max="770" width="9.28515625" style="196" customWidth="1"/>
    <col min="771" max="773" width="9.140625" style="196" customWidth="1"/>
    <col min="774" max="774" width="9.28515625" style="196" customWidth="1"/>
    <col min="775" max="1024" width="9.140625" style="196"/>
    <col min="1025" max="1025" width="38.7109375" style="196" customWidth="1"/>
    <col min="1026" max="1026" width="9.28515625" style="196" customWidth="1"/>
    <col min="1027" max="1029" width="9.140625" style="196" customWidth="1"/>
    <col min="1030" max="1030" width="9.28515625" style="196" customWidth="1"/>
    <col min="1031" max="1280" width="9.140625" style="196"/>
    <col min="1281" max="1281" width="38.7109375" style="196" customWidth="1"/>
    <col min="1282" max="1282" width="9.28515625" style="196" customWidth="1"/>
    <col min="1283" max="1285" width="9.140625" style="196" customWidth="1"/>
    <col min="1286" max="1286" width="9.28515625" style="196" customWidth="1"/>
    <col min="1287" max="1536" width="9.140625" style="196"/>
    <col min="1537" max="1537" width="38.7109375" style="196" customWidth="1"/>
    <col min="1538" max="1538" width="9.28515625" style="196" customWidth="1"/>
    <col min="1539" max="1541" width="9.140625" style="196" customWidth="1"/>
    <col min="1542" max="1542" width="9.28515625" style="196" customWidth="1"/>
    <col min="1543" max="1792" width="9.140625" style="196"/>
    <col min="1793" max="1793" width="38.7109375" style="196" customWidth="1"/>
    <col min="1794" max="1794" width="9.28515625" style="196" customWidth="1"/>
    <col min="1795" max="1797" width="9.140625" style="196" customWidth="1"/>
    <col min="1798" max="1798" width="9.28515625" style="196" customWidth="1"/>
    <col min="1799" max="2048" width="9.140625" style="196"/>
    <col min="2049" max="2049" width="38.7109375" style="196" customWidth="1"/>
    <col min="2050" max="2050" width="9.28515625" style="196" customWidth="1"/>
    <col min="2051" max="2053" width="9.140625" style="196" customWidth="1"/>
    <col min="2054" max="2054" width="9.28515625" style="196" customWidth="1"/>
    <col min="2055" max="2304" width="9.140625" style="196"/>
    <col min="2305" max="2305" width="38.7109375" style="196" customWidth="1"/>
    <col min="2306" max="2306" width="9.28515625" style="196" customWidth="1"/>
    <col min="2307" max="2309" width="9.140625" style="196" customWidth="1"/>
    <col min="2310" max="2310" width="9.28515625" style="196" customWidth="1"/>
    <col min="2311" max="2560" width="9.140625" style="196"/>
    <col min="2561" max="2561" width="38.7109375" style="196" customWidth="1"/>
    <col min="2562" max="2562" width="9.28515625" style="196" customWidth="1"/>
    <col min="2563" max="2565" width="9.140625" style="196" customWidth="1"/>
    <col min="2566" max="2566" width="9.28515625" style="196" customWidth="1"/>
    <col min="2567" max="2816" width="9.140625" style="196"/>
    <col min="2817" max="2817" width="38.7109375" style="196" customWidth="1"/>
    <col min="2818" max="2818" width="9.28515625" style="196" customWidth="1"/>
    <col min="2819" max="2821" width="9.140625" style="196" customWidth="1"/>
    <col min="2822" max="2822" width="9.28515625" style="196" customWidth="1"/>
    <col min="2823" max="3072" width="9.140625" style="196"/>
    <col min="3073" max="3073" width="38.7109375" style="196" customWidth="1"/>
    <col min="3074" max="3074" width="9.28515625" style="196" customWidth="1"/>
    <col min="3075" max="3077" width="9.140625" style="196" customWidth="1"/>
    <col min="3078" max="3078" width="9.28515625" style="196" customWidth="1"/>
    <col min="3079" max="3328" width="9.140625" style="196"/>
    <col min="3329" max="3329" width="38.7109375" style="196" customWidth="1"/>
    <col min="3330" max="3330" width="9.28515625" style="196" customWidth="1"/>
    <col min="3331" max="3333" width="9.140625" style="196" customWidth="1"/>
    <col min="3334" max="3334" width="9.28515625" style="196" customWidth="1"/>
    <col min="3335" max="3584" width="9.140625" style="196"/>
    <col min="3585" max="3585" width="38.7109375" style="196" customWidth="1"/>
    <col min="3586" max="3586" width="9.28515625" style="196" customWidth="1"/>
    <col min="3587" max="3589" width="9.140625" style="196" customWidth="1"/>
    <col min="3590" max="3590" width="9.28515625" style="196" customWidth="1"/>
    <col min="3591" max="3840" width="9.140625" style="196"/>
    <col min="3841" max="3841" width="38.7109375" style="196" customWidth="1"/>
    <col min="3842" max="3842" width="9.28515625" style="196" customWidth="1"/>
    <col min="3843" max="3845" width="9.140625" style="196" customWidth="1"/>
    <col min="3846" max="3846" width="9.28515625" style="196" customWidth="1"/>
    <col min="3847" max="4096" width="9.140625" style="196"/>
    <col min="4097" max="4097" width="38.7109375" style="196" customWidth="1"/>
    <col min="4098" max="4098" width="9.28515625" style="196" customWidth="1"/>
    <col min="4099" max="4101" width="9.140625" style="196" customWidth="1"/>
    <col min="4102" max="4102" width="9.28515625" style="196" customWidth="1"/>
    <col min="4103" max="4352" width="9.140625" style="196"/>
    <col min="4353" max="4353" width="38.7109375" style="196" customWidth="1"/>
    <col min="4354" max="4354" width="9.28515625" style="196" customWidth="1"/>
    <col min="4355" max="4357" width="9.140625" style="196" customWidth="1"/>
    <col min="4358" max="4358" width="9.28515625" style="196" customWidth="1"/>
    <col min="4359" max="4608" width="9.140625" style="196"/>
    <col min="4609" max="4609" width="38.7109375" style="196" customWidth="1"/>
    <col min="4610" max="4610" width="9.28515625" style="196" customWidth="1"/>
    <col min="4611" max="4613" width="9.140625" style="196" customWidth="1"/>
    <col min="4614" max="4614" width="9.28515625" style="196" customWidth="1"/>
    <col min="4615" max="4864" width="9.140625" style="196"/>
    <col min="4865" max="4865" width="38.7109375" style="196" customWidth="1"/>
    <col min="4866" max="4866" width="9.28515625" style="196" customWidth="1"/>
    <col min="4867" max="4869" width="9.140625" style="196" customWidth="1"/>
    <col min="4870" max="4870" width="9.28515625" style="196" customWidth="1"/>
    <col min="4871" max="5120" width="9.140625" style="196"/>
    <col min="5121" max="5121" width="38.7109375" style="196" customWidth="1"/>
    <col min="5122" max="5122" width="9.28515625" style="196" customWidth="1"/>
    <col min="5123" max="5125" width="9.140625" style="196" customWidth="1"/>
    <col min="5126" max="5126" width="9.28515625" style="196" customWidth="1"/>
    <col min="5127" max="5376" width="9.140625" style="196"/>
    <col min="5377" max="5377" width="38.7109375" style="196" customWidth="1"/>
    <col min="5378" max="5378" width="9.28515625" style="196" customWidth="1"/>
    <col min="5379" max="5381" width="9.140625" style="196" customWidth="1"/>
    <col min="5382" max="5382" width="9.28515625" style="196" customWidth="1"/>
    <col min="5383" max="5632" width="9.140625" style="196"/>
    <col min="5633" max="5633" width="38.7109375" style="196" customWidth="1"/>
    <col min="5634" max="5634" width="9.28515625" style="196" customWidth="1"/>
    <col min="5635" max="5637" width="9.140625" style="196" customWidth="1"/>
    <col min="5638" max="5638" width="9.28515625" style="196" customWidth="1"/>
    <col min="5639" max="5888" width="9.140625" style="196"/>
    <col min="5889" max="5889" width="38.7109375" style="196" customWidth="1"/>
    <col min="5890" max="5890" width="9.28515625" style="196" customWidth="1"/>
    <col min="5891" max="5893" width="9.140625" style="196" customWidth="1"/>
    <col min="5894" max="5894" width="9.28515625" style="196" customWidth="1"/>
    <col min="5895" max="6144" width="9.140625" style="196"/>
    <col min="6145" max="6145" width="38.7109375" style="196" customWidth="1"/>
    <col min="6146" max="6146" width="9.28515625" style="196" customWidth="1"/>
    <col min="6147" max="6149" width="9.140625" style="196" customWidth="1"/>
    <col min="6150" max="6150" width="9.28515625" style="196" customWidth="1"/>
    <col min="6151" max="6400" width="9.140625" style="196"/>
    <col min="6401" max="6401" width="38.7109375" style="196" customWidth="1"/>
    <col min="6402" max="6402" width="9.28515625" style="196" customWidth="1"/>
    <col min="6403" max="6405" width="9.140625" style="196" customWidth="1"/>
    <col min="6406" max="6406" width="9.28515625" style="196" customWidth="1"/>
    <col min="6407" max="6656" width="9.140625" style="196"/>
    <col min="6657" max="6657" width="38.7109375" style="196" customWidth="1"/>
    <col min="6658" max="6658" width="9.28515625" style="196" customWidth="1"/>
    <col min="6659" max="6661" width="9.140625" style="196" customWidth="1"/>
    <col min="6662" max="6662" width="9.28515625" style="196" customWidth="1"/>
    <col min="6663" max="6912" width="9.140625" style="196"/>
    <col min="6913" max="6913" width="38.7109375" style="196" customWidth="1"/>
    <col min="6914" max="6914" width="9.28515625" style="196" customWidth="1"/>
    <col min="6915" max="6917" width="9.140625" style="196" customWidth="1"/>
    <col min="6918" max="6918" width="9.28515625" style="196" customWidth="1"/>
    <col min="6919" max="7168" width="9.140625" style="196"/>
    <col min="7169" max="7169" width="38.7109375" style="196" customWidth="1"/>
    <col min="7170" max="7170" width="9.28515625" style="196" customWidth="1"/>
    <col min="7171" max="7173" width="9.140625" style="196" customWidth="1"/>
    <col min="7174" max="7174" width="9.28515625" style="196" customWidth="1"/>
    <col min="7175" max="7424" width="9.140625" style="196"/>
    <col min="7425" max="7425" width="38.7109375" style="196" customWidth="1"/>
    <col min="7426" max="7426" width="9.28515625" style="196" customWidth="1"/>
    <col min="7427" max="7429" width="9.140625" style="196" customWidth="1"/>
    <col min="7430" max="7430" width="9.28515625" style="196" customWidth="1"/>
    <col min="7431" max="7680" width="9.140625" style="196"/>
    <col min="7681" max="7681" width="38.7109375" style="196" customWidth="1"/>
    <col min="7682" max="7682" width="9.28515625" style="196" customWidth="1"/>
    <col min="7683" max="7685" width="9.140625" style="196" customWidth="1"/>
    <col min="7686" max="7686" width="9.28515625" style="196" customWidth="1"/>
    <col min="7687" max="7936" width="9.140625" style="196"/>
    <col min="7937" max="7937" width="38.7109375" style="196" customWidth="1"/>
    <col min="7938" max="7938" width="9.28515625" style="196" customWidth="1"/>
    <col min="7939" max="7941" width="9.140625" style="196" customWidth="1"/>
    <col min="7942" max="7942" width="9.28515625" style="196" customWidth="1"/>
    <col min="7943" max="8192" width="9.140625" style="196"/>
    <col min="8193" max="8193" width="38.7109375" style="196" customWidth="1"/>
    <col min="8194" max="8194" width="9.28515625" style="196" customWidth="1"/>
    <col min="8195" max="8197" width="9.140625" style="196" customWidth="1"/>
    <col min="8198" max="8198" width="9.28515625" style="196" customWidth="1"/>
    <col min="8199" max="8448" width="9.140625" style="196"/>
    <col min="8449" max="8449" width="38.7109375" style="196" customWidth="1"/>
    <col min="8450" max="8450" width="9.28515625" style="196" customWidth="1"/>
    <col min="8451" max="8453" width="9.140625" style="196" customWidth="1"/>
    <col min="8454" max="8454" width="9.28515625" style="196" customWidth="1"/>
    <col min="8455" max="8704" width="9.140625" style="196"/>
    <col min="8705" max="8705" width="38.7109375" style="196" customWidth="1"/>
    <col min="8706" max="8706" width="9.28515625" style="196" customWidth="1"/>
    <col min="8707" max="8709" width="9.140625" style="196" customWidth="1"/>
    <col min="8710" max="8710" width="9.28515625" style="196" customWidth="1"/>
    <col min="8711" max="8960" width="9.140625" style="196"/>
    <col min="8961" max="8961" width="38.7109375" style="196" customWidth="1"/>
    <col min="8962" max="8962" width="9.28515625" style="196" customWidth="1"/>
    <col min="8963" max="8965" width="9.140625" style="196" customWidth="1"/>
    <col min="8966" max="8966" width="9.28515625" style="196" customWidth="1"/>
    <col min="8967" max="9216" width="9.140625" style="196"/>
    <col min="9217" max="9217" width="38.7109375" style="196" customWidth="1"/>
    <col min="9218" max="9218" width="9.28515625" style="196" customWidth="1"/>
    <col min="9219" max="9221" width="9.140625" style="196" customWidth="1"/>
    <col min="9222" max="9222" width="9.28515625" style="196" customWidth="1"/>
    <col min="9223" max="9472" width="9.140625" style="196"/>
    <col min="9473" max="9473" width="38.7109375" style="196" customWidth="1"/>
    <col min="9474" max="9474" width="9.28515625" style="196" customWidth="1"/>
    <col min="9475" max="9477" width="9.140625" style="196" customWidth="1"/>
    <col min="9478" max="9478" width="9.28515625" style="196" customWidth="1"/>
    <col min="9479" max="9728" width="9.140625" style="196"/>
    <col min="9729" max="9729" width="38.7109375" style="196" customWidth="1"/>
    <col min="9730" max="9730" width="9.28515625" style="196" customWidth="1"/>
    <col min="9731" max="9733" width="9.140625" style="196" customWidth="1"/>
    <col min="9734" max="9734" width="9.28515625" style="196" customWidth="1"/>
    <col min="9735" max="9984" width="9.140625" style="196"/>
    <col min="9985" max="9985" width="38.7109375" style="196" customWidth="1"/>
    <col min="9986" max="9986" width="9.28515625" style="196" customWidth="1"/>
    <col min="9987" max="9989" width="9.140625" style="196" customWidth="1"/>
    <col min="9990" max="9990" width="9.28515625" style="196" customWidth="1"/>
    <col min="9991" max="10240" width="9.140625" style="196"/>
    <col min="10241" max="10241" width="38.7109375" style="196" customWidth="1"/>
    <col min="10242" max="10242" width="9.28515625" style="196" customWidth="1"/>
    <col min="10243" max="10245" width="9.140625" style="196" customWidth="1"/>
    <col min="10246" max="10246" width="9.28515625" style="196" customWidth="1"/>
    <col min="10247" max="10496" width="9.140625" style="196"/>
    <col min="10497" max="10497" width="38.7109375" style="196" customWidth="1"/>
    <col min="10498" max="10498" width="9.28515625" style="196" customWidth="1"/>
    <col min="10499" max="10501" width="9.140625" style="196" customWidth="1"/>
    <col min="10502" max="10502" width="9.28515625" style="196" customWidth="1"/>
    <col min="10503" max="10752" width="9.140625" style="196"/>
    <col min="10753" max="10753" width="38.7109375" style="196" customWidth="1"/>
    <col min="10754" max="10754" width="9.28515625" style="196" customWidth="1"/>
    <col min="10755" max="10757" width="9.140625" style="196" customWidth="1"/>
    <col min="10758" max="10758" width="9.28515625" style="196" customWidth="1"/>
    <col min="10759" max="11008" width="9.140625" style="196"/>
    <col min="11009" max="11009" width="38.7109375" style="196" customWidth="1"/>
    <col min="11010" max="11010" width="9.28515625" style="196" customWidth="1"/>
    <col min="11011" max="11013" width="9.140625" style="196" customWidth="1"/>
    <col min="11014" max="11014" width="9.28515625" style="196" customWidth="1"/>
    <col min="11015" max="11264" width="9.140625" style="196"/>
    <col min="11265" max="11265" width="38.7109375" style="196" customWidth="1"/>
    <col min="11266" max="11266" width="9.28515625" style="196" customWidth="1"/>
    <col min="11267" max="11269" width="9.140625" style="196" customWidth="1"/>
    <col min="11270" max="11270" width="9.28515625" style="196" customWidth="1"/>
    <col min="11271" max="11520" width="9.140625" style="196"/>
    <col min="11521" max="11521" width="38.7109375" style="196" customWidth="1"/>
    <col min="11522" max="11522" width="9.28515625" style="196" customWidth="1"/>
    <col min="11523" max="11525" width="9.140625" style="196" customWidth="1"/>
    <col min="11526" max="11526" width="9.28515625" style="196" customWidth="1"/>
    <col min="11527" max="11776" width="9.140625" style="196"/>
    <col min="11777" max="11777" width="38.7109375" style="196" customWidth="1"/>
    <col min="11778" max="11778" width="9.28515625" style="196" customWidth="1"/>
    <col min="11779" max="11781" width="9.140625" style="196" customWidth="1"/>
    <col min="11782" max="11782" width="9.28515625" style="196" customWidth="1"/>
    <col min="11783" max="12032" width="9.140625" style="196"/>
    <col min="12033" max="12033" width="38.7109375" style="196" customWidth="1"/>
    <col min="12034" max="12034" width="9.28515625" style="196" customWidth="1"/>
    <col min="12035" max="12037" width="9.140625" style="196" customWidth="1"/>
    <col min="12038" max="12038" width="9.28515625" style="196" customWidth="1"/>
    <col min="12039" max="12288" width="9.140625" style="196"/>
    <col min="12289" max="12289" width="38.7109375" style="196" customWidth="1"/>
    <col min="12290" max="12290" width="9.28515625" style="196" customWidth="1"/>
    <col min="12291" max="12293" width="9.140625" style="196" customWidth="1"/>
    <col min="12294" max="12294" width="9.28515625" style="196" customWidth="1"/>
    <col min="12295" max="12544" width="9.140625" style="196"/>
    <col min="12545" max="12545" width="38.7109375" style="196" customWidth="1"/>
    <col min="12546" max="12546" width="9.28515625" style="196" customWidth="1"/>
    <col min="12547" max="12549" width="9.140625" style="196" customWidth="1"/>
    <col min="12550" max="12550" width="9.28515625" style="196" customWidth="1"/>
    <col min="12551" max="12800" width="9.140625" style="196"/>
    <col min="12801" max="12801" width="38.7109375" style="196" customWidth="1"/>
    <col min="12802" max="12802" width="9.28515625" style="196" customWidth="1"/>
    <col min="12803" max="12805" width="9.140625" style="196" customWidth="1"/>
    <col min="12806" max="12806" width="9.28515625" style="196" customWidth="1"/>
    <col min="12807" max="13056" width="9.140625" style="196"/>
    <col min="13057" max="13057" width="38.7109375" style="196" customWidth="1"/>
    <col min="13058" max="13058" width="9.28515625" style="196" customWidth="1"/>
    <col min="13059" max="13061" width="9.140625" style="196" customWidth="1"/>
    <col min="13062" max="13062" width="9.28515625" style="196" customWidth="1"/>
    <col min="13063" max="13312" width="9.140625" style="196"/>
    <col min="13313" max="13313" width="38.7109375" style="196" customWidth="1"/>
    <col min="13314" max="13314" width="9.28515625" style="196" customWidth="1"/>
    <col min="13315" max="13317" width="9.140625" style="196" customWidth="1"/>
    <col min="13318" max="13318" width="9.28515625" style="196" customWidth="1"/>
    <col min="13319" max="13568" width="9.140625" style="196"/>
    <col min="13569" max="13569" width="38.7109375" style="196" customWidth="1"/>
    <col min="13570" max="13570" width="9.28515625" style="196" customWidth="1"/>
    <col min="13571" max="13573" width="9.140625" style="196" customWidth="1"/>
    <col min="13574" max="13574" width="9.28515625" style="196" customWidth="1"/>
    <col min="13575" max="13824" width="9.140625" style="196"/>
    <col min="13825" max="13825" width="38.7109375" style="196" customWidth="1"/>
    <col min="13826" max="13826" width="9.28515625" style="196" customWidth="1"/>
    <col min="13827" max="13829" width="9.140625" style="196" customWidth="1"/>
    <col min="13830" max="13830" width="9.28515625" style="196" customWidth="1"/>
    <col min="13831" max="14080" width="9.140625" style="196"/>
    <col min="14081" max="14081" width="38.7109375" style="196" customWidth="1"/>
    <col min="14082" max="14082" width="9.28515625" style="196" customWidth="1"/>
    <col min="14083" max="14085" width="9.140625" style="196" customWidth="1"/>
    <col min="14086" max="14086" width="9.28515625" style="196" customWidth="1"/>
    <col min="14087" max="14336" width="9.140625" style="196"/>
    <col min="14337" max="14337" width="38.7109375" style="196" customWidth="1"/>
    <col min="14338" max="14338" width="9.28515625" style="196" customWidth="1"/>
    <col min="14339" max="14341" width="9.140625" style="196" customWidth="1"/>
    <col min="14342" max="14342" width="9.28515625" style="196" customWidth="1"/>
    <col min="14343" max="14592" width="9.140625" style="196"/>
    <col min="14593" max="14593" width="38.7109375" style="196" customWidth="1"/>
    <col min="14594" max="14594" width="9.28515625" style="196" customWidth="1"/>
    <col min="14595" max="14597" width="9.140625" style="196" customWidth="1"/>
    <col min="14598" max="14598" width="9.28515625" style="196" customWidth="1"/>
    <col min="14599" max="14848" width="9.140625" style="196"/>
    <col min="14849" max="14849" width="38.7109375" style="196" customWidth="1"/>
    <col min="14850" max="14850" width="9.28515625" style="196" customWidth="1"/>
    <col min="14851" max="14853" width="9.140625" style="196" customWidth="1"/>
    <col min="14854" max="14854" width="9.28515625" style="196" customWidth="1"/>
    <col min="14855" max="15104" width="9.140625" style="196"/>
    <col min="15105" max="15105" width="38.7109375" style="196" customWidth="1"/>
    <col min="15106" max="15106" width="9.28515625" style="196" customWidth="1"/>
    <col min="15107" max="15109" width="9.140625" style="196" customWidth="1"/>
    <col min="15110" max="15110" width="9.28515625" style="196" customWidth="1"/>
    <col min="15111" max="15360" width="9.140625" style="196"/>
    <col min="15361" max="15361" width="38.7109375" style="196" customWidth="1"/>
    <col min="15362" max="15362" width="9.28515625" style="196" customWidth="1"/>
    <col min="15363" max="15365" width="9.140625" style="196" customWidth="1"/>
    <col min="15366" max="15366" width="9.28515625" style="196" customWidth="1"/>
    <col min="15367" max="15616" width="9.140625" style="196"/>
    <col min="15617" max="15617" width="38.7109375" style="196" customWidth="1"/>
    <col min="15618" max="15618" width="9.28515625" style="196" customWidth="1"/>
    <col min="15619" max="15621" width="9.140625" style="196" customWidth="1"/>
    <col min="15622" max="15622" width="9.28515625" style="196" customWidth="1"/>
    <col min="15623" max="15872" width="9.140625" style="196"/>
    <col min="15873" max="15873" width="38.7109375" style="196" customWidth="1"/>
    <col min="15874" max="15874" width="9.28515625" style="196" customWidth="1"/>
    <col min="15875" max="15877" width="9.140625" style="196" customWidth="1"/>
    <col min="15878" max="15878" width="9.28515625" style="196" customWidth="1"/>
    <col min="15879" max="16128" width="9.140625" style="196"/>
    <col min="16129" max="16129" width="38.7109375" style="196" customWidth="1"/>
    <col min="16130" max="16130" width="9.28515625" style="196" customWidth="1"/>
    <col min="16131" max="16133" width="9.140625" style="196" customWidth="1"/>
    <col min="16134" max="16134" width="9.28515625" style="196" customWidth="1"/>
    <col min="16135" max="16384" width="9.140625" style="196"/>
  </cols>
  <sheetData>
    <row r="1" spans="1:10" s="1052" customFormat="1" ht="22.5" customHeight="1">
      <c r="A1" s="1394"/>
      <c r="B1" s="1675"/>
      <c r="C1" s="1675"/>
      <c r="D1" s="1675"/>
      <c r="E1" s="1675"/>
      <c r="F1" s="1675"/>
      <c r="G1" s="1675"/>
      <c r="H1" s="1675"/>
      <c r="I1" s="1675"/>
      <c r="J1" s="1676"/>
    </row>
    <row r="2" spans="1:10" s="8" customFormat="1" ht="18.75" customHeight="1">
      <c r="A2" s="1557" t="s">
        <v>1519</v>
      </c>
    </row>
    <row r="3" spans="1:10" s="8" customFormat="1" ht="12" customHeight="1"/>
    <row r="4" spans="1:10" s="1818" customFormat="1" ht="13.5" customHeight="1">
      <c r="A4" s="1817" t="s">
        <v>288</v>
      </c>
      <c r="B4" s="155" t="s">
        <v>289</v>
      </c>
      <c r="C4" s="113" t="s">
        <v>290</v>
      </c>
      <c r="D4" s="1647" t="s">
        <v>291</v>
      </c>
      <c r="E4" s="1647" t="s">
        <v>292</v>
      </c>
      <c r="F4" s="1647" t="s">
        <v>293</v>
      </c>
      <c r="G4" s="1647" t="s">
        <v>294</v>
      </c>
      <c r="H4" s="1647" t="s">
        <v>295</v>
      </c>
      <c r="I4" s="1647" t="s">
        <v>296</v>
      </c>
      <c r="J4" s="1647" t="s">
        <v>297</v>
      </c>
    </row>
    <row r="5" spans="1:10" s="1818" customFormat="1" ht="12" customHeight="1">
      <c r="A5" s="1819" t="s">
        <v>131</v>
      </c>
      <c r="B5" s="1820">
        <v>0.67660280000000039</v>
      </c>
      <c r="C5" s="1821">
        <v>1.1118089799999997</v>
      </c>
      <c r="D5" s="1821">
        <v>0.75</v>
      </c>
      <c r="E5" s="1821">
        <v>0.83612777000000005</v>
      </c>
      <c r="F5" s="1821">
        <v>0.31593495912000014</v>
      </c>
      <c r="G5" s="1821">
        <v>0.30789936323999983</v>
      </c>
      <c r="H5" s="1821">
        <v>0.33712862764000001</v>
      </c>
      <c r="I5" s="1821">
        <v>19.607396630506553</v>
      </c>
      <c r="J5" s="1821">
        <v>-9.0061053638272313</v>
      </c>
    </row>
    <row r="6" spans="1:10" s="1818" customFormat="1" ht="12" customHeight="1">
      <c r="A6" s="1833" t="s">
        <v>1520</v>
      </c>
      <c r="B6" s="1836"/>
      <c r="C6" s="1837"/>
      <c r="D6" s="1837"/>
      <c r="E6" s="1837"/>
      <c r="F6" s="1837"/>
      <c r="G6" s="1837"/>
      <c r="H6" s="1837"/>
      <c r="I6" s="1837"/>
      <c r="J6" s="1837"/>
    </row>
    <row r="7" spans="1:10" s="1818" customFormat="1" ht="12" customHeight="1">
      <c r="A7" s="2189" t="s">
        <v>1521</v>
      </c>
      <c r="B7" s="1834">
        <v>89.649604649999986</v>
      </c>
      <c r="C7" s="1835">
        <v>88.77592915999999</v>
      </c>
      <c r="D7" s="2190">
        <v>83.176718129999998</v>
      </c>
      <c r="E7" s="2190">
        <v>79.837443539999981</v>
      </c>
      <c r="F7" s="2190">
        <v>79.527455140000001</v>
      </c>
      <c r="G7" s="2190">
        <v>76.302123409999993</v>
      </c>
      <c r="H7" s="2190">
        <v>73.349944530000002</v>
      </c>
      <c r="I7" s="2190">
        <v>78.837932629999955</v>
      </c>
      <c r="J7" s="2190">
        <v>78.238728930000008</v>
      </c>
    </row>
    <row r="8" spans="1:10" s="1818" customFormat="1" ht="12" customHeight="1">
      <c r="A8" s="2189" t="s">
        <v>1522</v>
      </c>
      <c r="B8" s="1834">
        <v>169.87382071074012</v>
      </c>
      <c r="C8" s="1835">
        <v>152.50214170675991</v>
      </c>
      <c r="D8" s="2190">
        <v>124.27806212354001</v>
      </c>
      <c r="E8" s="2190">
        <v>130.32254555289978</v>
      </c>
      <c r="F8" s="2190">
        <v>177.56492711732022</v>
      </c>
      <c r="G8" s="2190">
        <v>154.52449910369995</v>
      </c>
      <c r="H8" s="2190">
        <v>135.01450526148005</v>
      </c>
      <c r="I8" s="2190">
        <v>158.92874575300016</v>
      </c>
      <c r="J8" s="2190">
        <v>130.80889627999989</v>
      </c>
    </row>
    <row r="9" spans="1:10" s="1818" customFormat="1" ht="12" customHeight="1">
      <c r="A9" s="1822" t="s">
        <v>345</v>
      </c>
      <c r="B9" s="1823">
        <v>2.3536527309699959</v>
      </c>
      <c r="C9" s="1824">
        <v>8.1304926087600009</v>
      </c>
      <c r="D9" s="2191">
        <v>2.6465064657999999</v>
      </c>
      <c r="E9" s="2191">
        <v>-9.4337140340400225</v>
      </c>
      <c r="F9" s="2191">
        <v>2.4770250241100129</v>
      </c>
      <c r="G9" s="2191">
        <v>2.9481232288899868</v>
      </c>
      <c r="H9" s="2191">
        <v>30.755474581920009</v>
      </c>
      <c r="I9" s="2191">
        <v>2.1215312599999985</v>
      </c>
      <c r="J9" s="2191">
        <v>1.9619299999999562E-2</v>
      </c>
    </row>
    <row r="10" spans="1:10" s="1818" customFormat="1" ht="12" customHeight="1">
      <c r="A10" s="1830" t="s">
        <v>304</v>
      </c>
      <c r="B10" s="1820">
        <v>262.55368089171009</v>
      </c>
      <c r="C10" s="1821">
        <v>250.52037245551992</v>
      </c>
      <c r="D10" s="1821">
        <v>210.85128671934001</v>
      </c>
      <c r="E10" s="1821">
        <v>201.56240282885977</v>
      </c>
      <c r="F10" s="1821">
        <v>259.88534224055019</v>
      </c>
      <c r="G10" s="1821">
        <v>234.41977373346992</v>
      </c>
      <c r="H10" s="1821">
        <v>239.45705300104004</v>
      </c>
      <c r="I10" s="1821">
        <v>259.49560627350667</v>
      </c>
      <c r="J10" s="1821">
        <v>200.06113914617265</v>
      </c>
    </row>
    <row r="11" spans="1:10" s="1818" customFormat="1" ht="12" customHeight="1">
      <c r="A11" s="1822" t="s">
        <v>136</v>
      </c>
      <c r="B11" s="1823">
        <v>-120.9826200219</v>
      </c>
      <c r="C11" s="1824">
        <v>-116.14256365464</v>
      </c>
      <c r="D11" s="2191">
        <v>-97.398388676820005</v>
      </c>
      <c r="E11" s="2191">
        <v>-87.362913873919894</v>
      </c>
      <c r="F11" s="2191">
        <v>-122.21055881239</v>
      </c>
      <c r="G11" s="2191">
        <v>-114.82342039012001</v>
      </c>
      <c r="H11" s="2191">
        <v>-115.05830357324</v>
      </c>
      <c r="I11" s="2191">
        <v>-155.49135563999999</v>
      </c>
      <c r="J11" s="2191">
        <v>-129.63586411</v>
      </c>
    </row>
    <row r="12" spans="1:10" s="1818" customFormat="1" ht="12" customHeight="1">
      <c r="A12" s="1830" t="s">
        <v>308</v>
      </c>
      <c r="B12" s="1820">
        <v>141.57106086981011</v>
      </c>
      <c r="C12" s="1821">
        <v>134.37780880087988</v>
      </c>
      <c r="D12" s="1821">
        <v>113.45289804252</v>
      </c>
      <c r="E12" s="1821">
        <v>114.19948895493991</v>
      </c>
      <c r="F12" s="1821">
        <v>137.67478342816008</v>
      </c>
      <c r="G12" s="1821">
        <v>119.25922471570992</v>
      </c>
      <c r="H12" s="1821">
        <v>124.39874942780004</v>
      </c>
      <c r="I12" s="1821">
        <v>104.00425063350662</v>
      </c>
      <c r="J12" s="1821">
        <v>70.425275036172707</v>
      </c>
    </row>
    <row r="13" spans="1:10" s="1818" customFormat="1" ht="12" customHeight="1">
      <c r="A13" s="1833" t="s">
        <v>309</v>
      </c>
      <c r="B13" s="1836">
        <v>-38.224186434848697</v>
      </c>
      <c r="C13" s="1837">
        <v>-36.282008376237599</v>
      </c>
      <c r="D13" s="1837">
        <v>-30.632282471480401</v>
      </c>
      <c r="E13" s="1837">
        <v>-30.833862017833798</v>
      </c>
      <c r="F13" s="1837">
        <v>-37.172191525603203</v>
      </c>
      <c r="G13" s="1837">
        <v>-32.291015402704502</v>
      </c>
      <c r="H13" s="1837">
        <v>-33.587662345505997</v>
      </c>
      <c r="I13" s="1837">
        <v>-28.0811476710468</v>
      </c>
      <c r="J13" s="1837">
        <v>-19.014824259766598</v>
      </c>
    </row>
    <row r="14" spans="1:10" s="1841" customFormat="1" ht="12" customHeight="1">
      <c r="A14" s="1853" t="s">
        <v>311</v>
      </c>
      <c r="B14" s="1839">
        <v>103.34687443496138</v>
      </c>
      <c r="C14" s="1840">
        <v>98.095800424642306</v>
      </c>
      <c r="D14" s="1840">
        <v>82.820615571039596</v>
      </c>
      <c r="E14" s="1840">
        <v>83.365626937106128</v>
      </c>
      <c r="F14" s="1840">
        <v>100.50259190255686</v>
      </c>
      <c r="G14" s="1840">
        <v>87.305337940645444</v>
      </c>
      <c r="H14" s="1840">
        <v>90.811087082294023</v>
      </c>
      <c r="I14" s="1840">
        <v>75.923102962459822</v>
      </c>
      <c r="J14" s="1840">
        <v>51.41045077640608</v>
      </c>
    </row>
    <row r="15" spans="1:10" s="1845" customFormat="1" ht="12" customHeight="1">
      <c r="A15" s="2192"/>
      <c r="B15" s="2193"/>
      <c r="C15" s="2193"/>
      <c r="D15" s="2193"/>
      <c r="E15" s="2193"/>
      <c r="F15" s="2193"/>
      <c r="G15" s="2193"/>
      <c r="H15" s="2193"/>
      <c r="I15" s="2193"/>
      <c r="J15" s="2193"/>
    </row>
    <row r="16" spans="1:10" s="1845" customFormat="1" ht="12" customHeight="1">
      <c r="A16" s="2194" t="s">
        <v>1523</v>
      </c>
      <c r="B16" s="1820"/>
      <c r="C16" s="1821"/>
      <c r="D16" s="1821"/>
      <c r="E16" s="1821"/>
      <c r="F16" s="1821"/>
      <c r="G16" s="1821"/>
      <c r="H16" s="1821"/>
      <c r="I16" s="1821"/>
      <c r="J16" s="1821"/>
    </row>
    <row r="17" spans="1:13" s="2196" customFormat="1" ht="12" customHeight="1">
      <c r="A17" s="2195" t="s">
        <v>1524</v>
      </c>
      <c r="B17" s="1836">
        <v>497.04261797883009</v>
      </c>
      <c r="C17" s="1837">
        <v>488.4578708265301</v>
      </c>
      <c r="D17" s="1837">
        <v>481.06395224592006</v>
      </c>
      <c r="E17" s="1837">
        <v>462.19826347542994</v>
      </c>
      <c r="F17" s="1837">
        <v>465.63254291730004</v>
      </c>
      <c r="G17" s="1837">
        <v>457.90955102999988</v>
      </c>
      <c r="H17" s="1837">
        <v>455.07470218664002</v>
      </c>
      <c r="I17" s="1837">
        <v>491.97306948331004</v>
      </c>
      <c r="J17" s="1837">
        <v>486.21176010149003</v>
      </c>
    </row>
    <row r="18" spans="1:13" s="2196" customFormat="1" ht="12" customHeight="1">
      <c r="A18" s="2197" t="s">
        <v>1525</v>
      </c>
      <c r="B18" s="2198">
        <v>264.10973726298005</v>
      </c>
      <c r="C18" s="2199">
        <v>258.98860509591998</v>
      </c>
      <c r="D18" s="2199">
        <v>257.84223902875999</v>
      </c>
      <c r="E18" s="2199">
        <v>250.56078610255003</v>
      </c>
      <c r="F18" s="2199">
        <v>260.94907861803</v>
      </c>
      <c r="G18" s="2199">
        <v>256.83036467157007</v>
      </c>
      <c r="H18" s="2199">
        <v>253.20563036988997</v>
      </c>
      <c r="I18" s="2199">
        <v>247.96137689009998</v>
      </c>
      <c r="J18" s="2199">
        <v>251.67992741922001</v>
      </c>
    </row>
    <row r="19" spans="1:13" s="2196" customFormat="1" ht="12" customHeight="1">
      <c r="A19" s="2200" t="s">
        <v>1526</v>
      </c>
      <c r="B19" s="1836">
        <v>78.871401307099987</v>
      </c>
      <c r="C19" s="1837">
        <v>75.836658651029992</v>
      </c>
      <c r="D19" s="1837">
        <v>72.244518148480012</v>
      </c>
      <c r="E19" s="1837">
        <v>68.435176505009991</v>
      </c>
      <c r="F19" s="1837">
        <v>66.510617316319994</v>
      </c>
      <c r="G19" s="1837">
        <v>63.412058170270001</v>
      </c>
      <c r="H19" s="1837">
        <v>59.42290411207</v>
      </c>
      <c r="I19" s="1837">
        <v>60.339125121220007</v>
      </c>
      <c r="J19" s="1837">
        <v>56.796011033860012</v>
      </c>
    </row>
    <row r="20" spans="1:13" s="1818" customFormat="1" ht="12" customHeight="1">
      <c r="A20" s="1922" t="s">
        <v>571</v>
      </c>
      <c r="B20" s="1826">
        <v>575.91401928593007</v>
      </c>
      <c r="C20" s="1827">
        <v>564.2945294775601</v>
      </c>
      <c r="D20" s="1827">
        <v>553.30847039440005</v>
      </c>
      <c r="E20" s="1827">
        <v>530.6334399804399</v>
      </c>
      <c r="F20" s="1827">
        <v>532.14316023362005</v>
      </c>
      <c r="G20" s="1827">
        <v>521.3216092002699</v>
      </c>
      <c r="H20" s="1827">
        <v>514.49760629871002</v>
      </c>
      <c r="I20" s="1827">
        <v>552.31219460453008</v>
      </c>
      <c r="J20" s="1827">
        <v>543.00777113535003</v>
      </c>
    </row>
    <row r="21" spans="1:13" s="1845" customFormat="1" ht="12" customHeight="1">
      <c r="A21" s="2201"/>
      <c r="B21" s="2202"/>
      <c r="C21" s="2202"/>
      <c r="D21" s="2202"/>
      <c r="E21" s="2202"/>
      <c r="F21" s="2202"/>
      <c r="G21" s="2202"/>
      <c r="H21" s="2202"/>
      <c r="I21" s="2202"/>
      <c r="J21" s="2202"/>
    </row>
    <row r="22" spans="1:13" s="1845" customFormat="1" ht="12" customHeight="1">
      <c r="A22" s="2194" t="s">
        <v>1185</v>
      </c>
      <c r="B22" s="2203"/>
      <c r="C22" s="2204"/>
      <c r="D22" s="2205"/>
      <c r="E22" s="2205"/>
      <c r="F22" s="2205"/>
      <c r="G22" s="2206"/>
      <c r="H22" s="2206"/>
      <c r="I22" s="2205"/>
      <c r="J22" s="2206"/>
    </row>
    <row r="23" spans="1:13" s="2196" customFormat="1" ht="12" customHeight="1">
      <c r="A23" s="2200" t="s">
        <v>425</v>
      </c>
      <c r="B23" s="1857">
        <v>46.079194018917256</v>
      </c>
      <c r="C23" s="1858">
        <v>46.360526497804585</v>
      </c>
      <c r="D23" s="1858">
        <v>46.192930663242798</v>
      </c>
      <c r="E23" s="1858">
        <v>43.342861886845505</v>
      </c>
      <c r="F23" s="1858">
        <v>47.024798612640438</v>
      </c>
      <c r="G23" s="1858">
        <v>49.05251320028777</v>
      </c>
      <c r="H23" s="1858">
        <v>48.049661570311009</v>
      </c>
      <c r="I23" s="1858">
        <v>59.920612095494661</v>
      </c>
      <c r="J23" s="1858">
        <v>64.798123545264232</v>
      </c>
    </row>
    <row r="24" spans="1:13" s="1845" customFormat="1" ht="12" customHeight="1">
      <c r="A24" s="1867"/>
      <c r="B24" s="1867"/>
      <c r="C24" s="1872"/>
      <c r="D24" s="1867"/>
      <c r="E24" s="1867"/>
      <c r="F24" s="1867"/>
      <c r="G24" s="1867"/>
      <c r="H24" s="1867"/>
      <c r="I24" s="1867"/>
      <c r="J24" s="1867"/>
    </row>
    <row r="25" spans="1:13" s="1845" customFormat="1" ht="19.5" customHeight="1">
      <c r="A25" s="2207" t="s">
        <v>1527</v>
      </c>
      <c r="B25" s="2208"/>
      <c r="C25" s="2206"/>
      <c r="D25" s="2206"/>
      <c r="E25" s="2206"/>
      <c r="F25" s="2206"/>
      <c r="G25" s="2206"/>
      <c r="H25" s="2206"/>
      <c r="I25" s="2206"/>
      <c r="J25" s="2206"/>
      <c r="K25" s="2209"/>
      <c r="L25" s="2210"/>
      <c r="M25" s="2210"/>
    </row>
    <row r="26" spans="1:13" s="2196" customFormat="1" ht="12" customHeight="1">
      <c r="A26" s="2195" t="s">
        <v>1528</v>
      </c>
      <c r="B26" s="1836">
        <v>1535.3868936499994</v>
      </c>
      <c r="C26" s="1837">
        <v>1135.9512496500004</v>
      </c>
      <c r="D26" s="1837">
        <v>1149.4692905999998</v>
      </c>
      <c r="E26" s="1837">
        <v>1256.34757904</v>
      </c>
      <c r="F26" s="1837">
        <v>1493.46173931</v>
      </c>
      <c r="G26" s="1837">
        <v>-802.4844627299999</v>
      </c>
      <c r="H26" s="1837">
        <v>606.77544527999999</v>
      </c>
      <c r="I26" s="1837">
        <v>154.26955093000015</v>
      </c>
      <c r="J26" s="1837">
        <v>-483.68647570999974</v>
      </c>
      <c r="K26" s="2209"/>
      <c r="L26" s="2211"/>
      <c r="M26" s="2211"/>
    </row>
    <row r="27" spans="1:13" s="2196" customFormat="1" ht="12" customHeight="1">
      <c r="A27" s="2200" t="s">
        <v>1529</v>
      </c>
      <c r="B27" s="1836">
        <v>1936.6378535300055</v>
      </c>
      <c r="C27" s="1837">
        <v>-777.29754498000148</v>
      </c>
      <c r="D27" s="1837">
        <v>7136.2191100800001</v>
      </c>
      <c r="E27" s="1837">
        <v>-15054.698204089997</v>
      </c>
      <c r="F27" s="1837">
        <v>1144.6153532099997</v>
      </c>
      <c r="G27" s="1837">
        <v>757.70125405999715</v>
      </c>
      <c r="H27" s="1837">
        <v>-31756.870575449997</v>
      </c>
      <c r="I27" s="1837">
        <v>-12578.098859060001</v>
      </c>
      <c r="J27" s="1837">
        <v>4388.1968172599973</v>
      </c>
      <c r="K27" s="2211"/>
      <c r="L27" s="2212"/>
      <c r="M27" s="2212"/>
    </row>
    <row r="28" spans="1:13" s="1818" customFormat="1" ht="12" customHeight="1">
      <c r="A28" s="1922" t="s">
        <v>571</v>
      </c>
      <c r="B28" s="1826">
        <v>3472.0247471800049</v>
      </c>
      <c r="C28" s="1827">
        <v>358.65370466999889</v>
      </c>
      <c r="D28" s="1827">
        <v>8285.6884006799992</v>
      </c>
      <c r="E28" s="1827">
        <v>-13798.350625049996</v>
      </c>
      <c r="F28" s="1827">
        <v>2638.0770925199995</v>
      </c>
      <c r="G28" s="1827">
        <v>-44.78320867000275</v>
      </c>
      <c r="H28" s="1827">
        <v>-31150.095130169997</v>
      </c>
      <c r="I28" s="1827">
        <v>-12423.82930813</v>
      </c>
      <c r="J28" s="1827">
        <v>3904.5103415499975</v>
      </c>
      <c r="K28" s="2209"/>
      <c r="L28" s="1924"/>
      <c r="M28" s="1924"/>
    </row>
    <row r="29" spans="1:13" s="1845" customFormat="1" ht="12" customHeight="1">
      <c r="A29" s="1958" t="s">
        <v>1530</v>
      </c>
      <c r="B29" s="2208"/>
      <c r="C29" s="2206"/>
      <c r="D29" s="2206"/>
      <c r="E29" s="2206"/>
      <c r="F29" s="2206"/>
      <c r="G29" s="2206"/>
      <c r="H29" s="2206"/>
      <c r="I29" s="2206"/>
      <c r="J29" s="2206"/>
      <c r="K29" s="2211"/>
      <c r="L29" s="1967"/>
      <c r="M29" s="1967"/>
    </row>
    <row r="30" spans="1:13" s="2196" customFormat="1" ht="12" customHeight="1">
      <c r="A30" s="2213" t="s">
        <v>1528</v>
      </c>
      <c r="B30" s="2214">
        <v>0</v>
      </c>
      <c r="C30" s="2215">
        <v>0</v>
      </c>
      <c r="D30" s="2215">
        <v>216.291</v>
      </c>
      <c r="E30" s="2215">
        <v>0</v>
      </c>
      <c r="F30" s="2215">
        <v>0</v>
      </c>
      <c r="G30" s="2215">
        <v>0</v>
      </c>
      <c r="H30" s="2215">
        <v>311.99115441212371</v>
      </c>
      <c r="I30" s="2215">
        <v>0</v>
      </c>
      <c r="J30" s="2215">
        <v>0</v>
      </c>
      <c r="K30" s="2209"/>
      <c r="L30" s="2212"/>
      <c r="M30" s="2212"/>
    </row>
    <row r="31" spans="1:13" s="2196" customFormat="1" ht="12" customHeight="1">
      <c r="A31" s="2216" t="s">
        <v>1529</v>
      </c>
      <c r="B31" s="2214">
        <v>0</v>
      </c>
      <c r="C31" s="2215">
        <v>0</v>
      </c>
      <c r="D31" s="2215">
        <v>2692.857</v>
      </c>
      <c r="E31" s="2215">
        <v>0</v>
      </c>
      <c r="F31" s="2215">
        <v>0</v>
      </c>
      <c r="G31" s="2215">
        <v>0</v>
      </c>
      <c r="H31" s="2215">
        <v>3096.5612835878765</v>
      </c>
      <c r="I31" s="2215">
        <v>0</v>
      </c>
      <c r="J31" s="2215">
        <v>0</v>
      </c>
      <c r="K31" s="2211"/>
      <c r="L31" s="2212"/>
      <c r="M31" s="2212"/>
    </row>
    <row r="32" spans="1:13" s="1818" customFormat="1" ht="12" customHeight="1">
      <c r="A32" s="2217" t="s">
        <v>571</v>
      </c>
      <c r="B32" s="2218">
        <v>0</v>
      </c>
      <c r="C32" s="2219">
        <v>0</v>
      </c>
      <c r="D32" s="2219">
        <v>2909.1480000000001</v>
      </c>
      <c r="E32" s="2219">
        <v>0</v>
      </c>
      <c r="F32" s="2219">
        <v>0</v>
      </c>
      <c r="G32" s="2219">
        <v>0</v>
      </c>
      <c r="H32" s="2219">
        <v>3408.5524380000002</v>
      </c>
      <c r="I32" s="2219">
        <v>0</v>
      </c>
      <c r="J32" s="2219">
        <v>0</v>
      </c>
      <c r="K32" s="2209"/>
      <c r="L32" s="1924"/>
      <c r="M32" s="1924"/>
    </row>
    <row r="33" spans="1:13" s="1845" customFormat="1" ht="7.5" customHeight="1">
      <c r="A33" s="2201"/>
      <c r="B33" s="2202"/>
      <c r="C33" s="2202"/>
      <c r="D33" s="2202"/>
      <c r="E33" s="2202"/>
      <c r="F33" s="2202"/>
      <c r="G33" s="2202"/>
      <c r="H33" s="2202"/>
      <c r="I33" s="2202"/>
      <c r="J33" s="2202"/>
      <c r="K33" s="1967"/>
      <c r="L33" s="1967"/>
      <c r="M33" s="1967"/>
    </row>
    <row r="34" spans="1:13" s="1845" customFormat="1" ht="12.75" customHeight="1">
      <c r="A34" s="2454" t="s">
        <v>1531</v>
      </c>
      <c r="B34" s="2454"/>
      <c r="C34" s="2454"/>
      <c r="D34" s="2454"/>
      <c r="E34" s="2454"/>
      <c r="F34" s="2454"/>
      <c r="G34" s="2454"/>
      <c r="H34" s="2454"/>
      <c r="I34" s="2454"/>
      <c r="J34" s="2454"/>
    </row>
    <row r="35" spans="1:13" s="1845" customFormat="1" ht="12.75" customHeight="1">
      <c r="A35" s="2454" t="s">
        <v>1532</v>
      </c>
      <c r="B35" s="2454"/>
      <c r="C35" s="2454"/>
      <c r="D35" s="2454"/>
      <c r="E35" s="2454"/>
      <c r="F35" s="2454"/>
      <c r="G35" s="2454"/>
      <c r="H35" s="2454"/>
      <c r="I35" s="2454"/>
      <c r="J35" s="2454"/>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- 3Q17</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zoomScale="140" zoomScaleNormal="140" zoomScaleSheetLayoutView="90" workbookViewId="0"/>
  </sheetViews>
  <sheetFormatPr baseColWidth="10" defaultColWidth="9.140625" defaultRowHeight="8.25"/>
  <cols>
    <col min="1" max="1" width="35.28515625" style="196" customWidth="1"/>
    <col min="2" max="4" width="6.42578125" style="2148" customWidth="1"/>
    <col min="5" max="11" width="6.42578125" style="196" customWidth="1"/>
    <col min="12" max="256" width="9.140625" style="196"/>
    <col min="257" max="257" width="38.7109375" style="196" customWidth="1"/>
    <col min="258" max="258" width="9.28515625" style="196" customWidth="1"/>
    <col min="259" max="261" width="9.140625" style="196" customWidth="1"/>
    <col min="262" max="262" width="9.28515625" style="196" customWidth="1"/>
    <col min="263" max="512" width="9.140625" style="196"/>
    <col min="513" max="513" width="38.7109375" style="196" customWidth="1"/>
    <col min="514" max="514" width="9.28515625" style="196" customWidth="1"/>
    <col min="515" max="517" width="9.140625" style="196" customWidth="1"/>
    <col min="518" max="518" width="9.28515625" style="196" customWidth="1"/>
    <col min="519" max="768" width="9.140625" style="196"/>
    <col min="769" max="769" width="38.7109375" style="196" customWidth="1"/>
    <col min="770" max="770" width="9.28515625" style="196" customWidth="1"/>
    <col min="771" max="773" width="9.140625" style="196" customWidth="1"/>
    <col min="774" max="774" width="9.28515625" style="196" customWidth="1"/>
    <col min="775" max="1024" width="9.140625" style="196"/>
    <col min="1025" max="1025" width="38.7109375" style="196" customWidth="1"/>
    <col min="1026" max="1026" width="9.28515625" style="196" customWidth="1"/>
    <col min="1027" max="1029" width="9.140625" style="196" customWidth="1"/>
    <col min="1030" max="1030" width="9.28515625" style="196" customWidth="1"/>
    <col min="1031" max="1280" width="9.140625" style="196"/>
    <col min="1281" max="1281" width="38.7109375" style="196" customWidth="1"/>
    <col min="1282" max="1282" width="9.28515625" style="196" customWidth="1"/>
    <col min="1283" max="1285" width="9.140625" style="196" customWidth="1"/>
    <col min="1286" max="1286" width="9.28515625" style="196" customWidth="1"/>
    <col min="1287" max="1536" width="9.140625" style="196"/>
    <col min="1537" max="1537" width="38.7109375" style="196" customWidth="1"/>
    <col min="1538" max="1538" width="9.28515625" style="196" customWidth="1"/>
    <col min="1539" max="1541" width="9.140625" style="196" customWidth="1"/>
    <col min="1542" max="1542" width="9.28515625" style="196" customWidth="1"/>
    <col min="1543" max="1792" width="9.140625" style="196"/>
    <col min="1793" max="1793" width="38.7109375" style="196" customWidth="1"/>
    <col min="1794" max="1794" width="9.28515625" style="196" customWidth="1"/>
    <col min="1795" max="1797" width="9.140625" style="196" customWidth="1"/>
    <col min="1798" max="1798" width="9.28515625" style="196" customWidth="1"/>
    <col min="1799" max="2048" width="9.140625" style="196"/>
    <col min="2049" max="2049" width="38.7109375" style="196" customWidth="1"/>
    <col min="2050" max="2050" width="9.28515625" style="196" customWidth="1"/>
    <col min="2051" max="2053" width="9.140625" style="196" customWidth="1"/>
    <col min="2054" max="2054" width="9.28515625" style="196" customWidth="1"/>
    <col min="2055" max="2304" width="9.140625" style="196"/>
    <col min="2305" max="2305" width="38.7109375" style="196" customWidth="1"/>
    <col min="2306" max="2306" width="9.28515625" style="196" customWidth="1"/>
    <col min="2307" max="2309" width="9.140625" style="196" customWidth="1"/>
    <col min="2310" max="2310" width="9.28515625" style="196" customWidth="1"/>
    <col min="2311" max="2560" width="9.140625" style="196"/>
    <col min="2561" max="2561" width="38.7109375" style="196" customWidth="1"/>
    <col min="2562" max="2562" width="9.28515625" style="196" customWidth="1"/>
    <col min="2563" max="2565" width="9.140625" style="196" customWidth="1"/>
    <col min="2566" max="2566" width="9.28515625" style="196" customWidth="1"/>
    <col min="2567" max="2816" width="9.140625" style="196"/>
    <col min="2817" max="2817" width="38.7109375" style="196" customWidth="1"/>
    <col min="2818" max="2818" width="9.28515625" style="196" customWidth="1"/>
    <col min="2819" max="2821" width="9.140625" style="196" customWidth="1"/>
    <col min="2822" max="2822" width="9.28515625" style="196" customWidth="1"/>
    <col min="2823" max="3072" width="9.140625" style="196"/>
    <col min="3073" max="3073" width="38.7109375" style="196" customWidth="1"/>
    <col min="3074" max="3074" width="9.28515625" style="196" customWidth="1"/>
    <col min="3075" max="3077" width="9.140625" style="196" customWidth="1"/>
    <col min="3078" max="3078" width="9.28515625" style="196" customWidth="1"/>
    <col min="3079" max="3328" width="9.140625" style="196"/>
    <col min="3329" max="3329" width="38.7109375" style="196" customWidth="1"/>
    <col min="3330" max="3330" width="9.28515625" style="196" customWidth="1"/>
    <col min="3331" max="3333" width="9.140625" style="196" customWidth="1"/>
    <col min="3334" max="3334" width="9.28515625" style="196" customWidth="1"/>
    <col min="3335" max="3584" width="9.140625" style="196"/>
    <col min="3585" max="3585" width="38.7109375" style="196" customWidth="1"/>
    <col min="3586" max="3586" width="9.28515625" style="196" customWidth="1"/>
    <col min="3587" max="3589" width="9.140625" style="196" customWidth="1"/>
    <col min="3590" max="3590" width="9.28515625" style="196" customWidth="1"/>
    <col min="3591" max="3840" width="9.140625" style="196"/>
    <col min="3841" max="3841" width="38.7109375" style="196" customWidth="1"/>
    <col min="3842" max="3842" width="9.28515625" style="196" customWidth="1"/>
    <col min="3843" max="3845" width="9.140625" style="196" customWidth="1"/>
    <col min="3846" max="3846" width="9.28515625" style="196" customWidth="1"/>
    <col min="3847" max="4096" width="9.140625" style="196"/>
    <col min="4097" max="4097" width="38.7109375" style="196" customWidth="1"/>
    <col min="4098" max="4098" width="9.28515625" style="196" customWidth="1"/>
    <col min="4099" max="4101" width="9.140625" style="196" customWidth="1"/>
    <col min="4102" max="4102" width="9.28515625" style="196" customWidth="1"/>
    <col min="4103" max="4352" width="9.140625" style="196"/>
    <col min="4353" max="4353" width="38.7109375" style="196" customWidth="1"/>
    <col min="4354" max="4354" width="9.28515625" style="196" customWidth="1"/>
    <col min="4355" max="4357" width="9.140625" style="196" customWidth="1"/>
    <col min="4358" max="4358" width="9.28515625" style="196" customWidth="1"/>
    <col min="4359" max="4608" width="9.140625" style="196"/>
    <col min="4609" max="4609" width="38.7109375" style="196" customWidth="1"/>
    <col min="4610" max="4610" width="9.28515625" style="196" customWidth="1"/>
    <col min="4611" max="4613" width="9.140625" style="196" customWidth="1"/>
    <col min="4614" max="4614" width="9.28515625" style="196" customWidth="1"/>
    <col min="4615" max="4864" width="9.140625" style="196"/>
    <col min="4865" max="4865" width="38.7109375" style="196" customWidth="1"/>
    <col min="4866" max="4866" width="9.28515625" style="196" customWidth="1"/>
    <col min="4867" max="4869" width="9.140625" style="196" customWidth="1"/>
    <col min="4870" max="4870" width="9.28515625" style="196" customWidth="1"/>
    <col min="4871" max="5120" width="9.140625" style="196"/>
    <col min="5121" max="5121" width="38.7109375" style="196" customWidth="1"/>
    <col min="5122" max="5122" width="9.28515625" style="196" customWidth="1"/>
    <col min="5123" max="5125" width="9.140625" style="196" customWidth="1"/>
    <col min="5126" max="5126" width="9.28515625" style="196" customWidth="1"/>
    <col min="5127" max="5376" width="9.140625" style="196"/>
    <col min="5377" max="5377" width="38.7109375" style="196" customWidth="1"/>
    <col min="5378" max="5378" width="9.28515625" style="196" customWidth="1"/>
    <col min="5379" max="5381" width="9.140625" style="196" customWidth="1"/>
    <col min="5382" max="5382" width="9.28515625" style="196" customWidth="1"/>
    <col min="5383" max="5632" width="9.140625" style="196"/>
    <col min="5633" max="5633" width="38.7109375" style="196" customWidth="1"/>
    <col min="5634" max="5634" width="9.28515625" style="196" customWidth="1"/>
    <col min="5635" max="5637" width="9.140625" style="196" customWidth="1"/>
    <col min="5638" max="5638" width="9.28515625" style="196" customWidth="1"/>
    <col min="5639" max="5888" width="9.140625" style="196"/>
    <col min="5889" max="5889" width="38.7109375" style="196" customWidth="1"/>
    <col min="5890" max="5890" width="9.28515625" style="196" customWidth="1"/>
    <col min="5891" max="5893" width="9.140625" style="196" customWidth="1"/>
    <col min="5894" max="5894" width="9.28515625" style="196" customWidth="1"/>
    <col min="5895" max="6144" width="9.140625" style="196"/>
    <col min="6145" max="6145" width="38.7109375" style="196" customWidth="1"/>
    <col min="6146" max="6146" width="9.28515625" style="196" customWidth="1"/>
    <col min="6147" max="6149" width="9.140625" style="196" customWidth="1"/>
    <col min="6150" max="6150" width="9.28515625" style="196" customWidth="1"/>
    <col min="6151" max="6400" width="9.140625" style="196"/>
    <col min="6401" max="6401" width="38.7109375" style="196" customWidth="1"/>
    <col min="6402" max="6402" width="9.28515625" style="196" customWidth="1"/>
    <col min="6403" max="6405" width="9.140625" style="196" customWidth="1"/>
    <col min="6406" max="6406" width="9.28515625" style="196" customWidth="1"/>
    <col min="6407" max="6656" width="9.140625" style="196"/>
    <col min="6657" max="6657" width="38.7109375" style="196" customWidth="1"/>
    <col min="6658" max="6658" width="9.28515625" style="196" customWidth="1"/>
    <col min="6659" max="6661" width="9.140625" style="196" customWidth="1"/>
    <col min="6662" max="6662" width="9.28515625" style="196" customWidth="1"/>
    <col min="6663" max="6912" width="9.140625" style="196"/>
    <col min="6913" max="6913" width="38.7109375" style="196" customWidth="1"/>
    <col min="6914" max="6914" width="9.28515625" style="196" customWidth="1"/>
    <col min="6915" max="6917" width="9.140625" style="196" customWidth="1"/>
    <col min="6918" max="6918" width="9.28515625" style="196" customWidth="1"/>
    <col min="6919" max="7168" width="9.140625" style="196"/>
    <col min="7169" max="7169" width="38.7109375" style="196" customWidth="1"/>
    <col min="7170" max="7170" width="9.28515625" style="196" customWidth="1"/>
    <col min="7171" max="7173" width="9.140625" style="196" customWidth="1"/>
    <col min="7174" max="7174" width="9.28515625" style="196" customWidth="1"/>
    <col min="7175" max="7424" width="9.140625" style="196"/>
    <col min="7425" max="7425" width="38.7109375" style="196" customWidth="1"/>
    <col min="7426" max="7426" width="9.28515625" style="196" customWidth="1"/>
    <col min="7427" max="7429" width="9.140625" style="196" customWidth="1"/>
    <col min="7430" max="7430" width="9.28515625" style="196" customWidth="1"/>
    <col min="7431" max="7680" width="9.140625" style="196"/>
    <col min="7681" max="7681" width="38.7109375" style="196" customWidth="1"/>
    <col min="7682" max="7682" width="9.28515625" style="196" customWidth="1"/>
    <col min="7683" max="7685" width="9.140625" style="196" customWidth="1"/>
    <col min="7686" max="7686" width="9.28515625" style="196" customWidth="1"/>
    <col min="7687" max="7936" width="9.140625" style="196"/>
    <col min="7937" max="7937" width="38.7109375" style="196" customWidth="1"/>
    <col min="7938" max="7938" width="9.28515625" style="196" customWidth="1"/>
    <col min="7939" max="7941" width="9.140625" style="196" customWidth="1"/>
    <col min="7942" max="7942" width="9.28515625" style="196" customWidth="1"/>
    <col min="7943" max="8192" width="9.140625" style="196"/>
    <col min="8193" max="8193" width="38.7109375" style="196" customWidth="1"/>
    <col min="8194" max="8194" width="9.28515625" style="196" customWidth="1"/>
    <col min="8195" max="8197" width="9.140625" style="196" customWidth="1"/>
    <col min="8198" max="8198" width="9.28515625" style="196" customWidth="1"/>
    <col min="8199" max="8448" width="9.140625" style="196"/>
    <col min="8449" max="8449" width="38.7109375" style="196" customWidth="1"/>
    <col min="8450" max="8450" width="9.28515625" style="196" customWidth="1"/>
    <col min="8451" max="8453" width="9.140625" style="196" customWidth="1"/>
    <col min="8454" max="8454" width="9.28515625" style="196" customWidth="1"/>
    <col min="8455" max="8704" width="9.140625" style="196"/>
    <col min="8705" max="8705" width="38.7109375" style="196" customWidth="1"/>
    <col min="8706" max="8706" width="9.28515625" style="196" customWidth="1"/>
    <col min="8707" max="8709" width="9.140625" style="196" customWidth="1"/>
    <col min="8710" max="8710" width="9.28515625" style="196" customWidth="1"/>
    <col min="8711" max="8960" width="9.140625" style="196"/>
    <col min="8961" max="8961" width="38.7109375" style="196" customWidth="1"/>
    <col min="8962" max="8962" width="9.28515625" style="196" customWidth="1"/>
    <col min="8963" max="8965" width="9.140625" style="196" customWidth="1"/>
    <col min="8966" max="8966" width="9.28515625" style="196" customWidth="1"/>
    <col min="8967" max="9216" width="9.140625" style="196"/>
    <col min="9217" max="9217" width="38.7109375" style="196" customWidth="1"/>
    <col min="9218" max="9218" width="9.28515625" style="196" customWidth="1"/>
    <col min="9219" max="9221" width="9.140625" style="196" customWidth="1"/>
    <col min="9222" max="9222" width="9.28515625" style="196" customWidth="1"/>
    <col min="9223" max="9472" width="9.140625" style="196"/>
    <col min="9473" max="9473" width="38.7109375" style="196" customWidth="1"/>
    <col min="9474" max="9474" width="9.28515625" style="196" customWidth="1"/>
    <col min="9475" max="9477" width="9.140625" style="196" customWidth="1"/>
    <col min="9478" max="9478" width="9.28515625" style="196" customWidth="1"/>
    <col min="9479" max="9728" width="9.140625" style="196"/>
    <col min="9729" max="9729" width="38.7109375" style="196" customWidth="1"/>
    <col min="9730" max="9730" width="9.28515625" style="196" customWidth="1"/>
    <col min="9731" max="9733" width="9.140625" style="196" customWidth="1"/>
    <col min="9734" max="9734" width="9.28515625" style="196" customWidth="1"/>
    <col min="9735" max="9984" width="9.140625" style="196"/>
    <col min="9985" max="9985" width="38.7109375" style="196" customWidth="1"/>
    <col min="9986" max="9986" width="9.28515625" style="196" customWidth="1"/>
    <col min="9987" max="9989" width="9.140625" style="196" customWidth="1"/>
    <col min="9990" max="9990" width="9.28515625" style="196" customWidth="1"/>
    <col min="9991" max="10240" width="9.140625" style="196"/>
    <col min="10241" max="10241" width="38.7109375" style="196" customWidth="1"/>
    <col min="10242" max="10242" width="9.28515625" style="196" customWidth="1"/>
    <col min="10243" max="10245" width="9.140625" style="196" customWidth="1"/>
    <col min="10246" max="10246" width="9.28515625" style="196" customWidth="1"/>
    <col min="10247" max="10496" width="9.140625" style="196"/>
    <col min="10497" max="10497" width="38.7109375" style="196" customWidth="1"/>
    <col min="10498" max="10498" width="9.28515625" style="196" customWidth="1"/>
    <col min="10499" max="10501" width="9.140625" style="196" customWidth="1"/>
    <col min="10502" max="10502" width="9.28515625" style="196" customWidth="1"/>
    <col min="10503" max="10752" width="9.140625" style="196"/>
    <col min="10753" max="10753" width="38.7109375" style="196" customWidth="1"/>
    <col min="10754" max="10754" width="9.28515625" style="196" customWidth="1"/>
    <col min="10755" max="10757" width="9.140625" style="196" customWidth="1"/>
    <col min="10758" max="10758" width="9.28515625" style="196" customWidth="1"/>
    <col min="10759" max="11008" width="9.140625" style="196"/>
    <col min="11009" max="11009" width="38.7109375" style="196" customWidth="1"/>
    <col min="11010" max="11010" width="9.28515625" style="196" customWidth="1"/>
    <col min="11011" max="11013" width="9.140625" style="196" customWidth="1"/>
    <col min="11014" max="11014" width="9.28515625" style="196" customWidth="1"/>
    <col min="11015" max="11264" width="9.140625" style="196"/>
    <col min="11265" max="11265" width="38.7109375" style="196" customWidth="1"/>
    <col min="11266" max="11266" width="9.28515625" style="196" customWidth="1"/>
    <col min="11267" max="11269" width="9.140625" style="196" customWidth="1"/>
    <col min="11270" max="11270" width="9.28515625" style="196" customWidth="1"/>
    <col min="11271" max="11520" width="9.140625" style="196"/>
    <col min="11521" max="11521" width="38.7109375" style="196" customWidth="1"/>
    <col min="11522" max="11522" width="9.28515625" style="196" customWidth="1"/>
    <col min="11523" max="11525" width="9.140625" style="196" customWidth="1"/>
    <col min="11526" max="11526" width="9.28515625" style="196" customWidth="1"/>
    <col min="11527" max="11776" width="9.140625" style="196"/>
    <col min="11777" max="11777" width="38.7109375" style="196" customWidth="1"/>
    <col min="11778" max="11778" width="9.28515625" style="196" customWidth="1"/>
    <col min="11779" max="11781" width="9.140625" style="196" customWidth="1"/>
    <col min="11782" max="11782" width="9.28515625" style="196" customWidth="1"/>
    <col min="11783" max="12032" width="9.140625" style="196"/>
    <col min="12033" max="12033" width="38.7109375" style="196" customWidth="1"/>
    <col min="12034" max="12034" width="9.28515625" style="196" customWidth="1"/>
    <col min="12035" max="12037" width="9.140625" style="196" customWidth="1"/>
    <col min="12038" max="12038" width="9.28515625" style="196" customWidth="1"/>
    <col min="12039" max="12288" width="9.140625" style="196"/>
    <col min="12289" max="12289" width="38.7109375" style="196" customWidth="1"/>
    <col min="12290" max="12290" width="9.28515625" style="196" customWidth="1"/>
    <col min="12291" max="12293" width="9.140625" style="196" customWidth="1"/>
    <col min="12294" max="12294" width="9.28515625" style="196" customWidth="1"/>
    <col min="12295" max="12544" width="9.140625" style="196"/>
    <col min="12545" max="12545" width="38.7109375" style="196" customWidth="1"/>
    <col min="12546" max="12546" width="9.28515625" style="196" customWidth="1"/>
    <col min="12547" max="12549" width="9.140625" style="196" customWidth="1"/>
    <col min="12550" max="12550" width="9.28515625" style="196" customWidth="1"/>
    <col min="12551" max="12800" width="9.140625" style="196"/>
    <col min="12801" max="12801" width="38.7109375" style="196" customWidth="1"/>
    <col min="12802" max="12802" width="9.28515625" style="196" customWidth="1"/>
    <col min="12803" max="12805" width="9.140625" style="196" customWidth="1"/>
    <col min="12806" max="12806" width="9.28515625" style="196" customWidth="1"/>
    <col min="12807" max="13056" width="9.140625" style="196"/>
    <col min="13057" max="13057" width="38.7109375" style="196" customWidth="1"/>
    <col min="13058" max="13058" width="9.28515625" style="196" customWidth="1"/>
    <col min="13059" max="13061" width="9.140625" style="196" customWidth="1"/>
    <col min="13062" max="13062" width="9.28515625" style="196" customWidth="1"/>
    <col min="13063" max="13312" width="9.140625" style="196"/>
    <col min="13313" max="13313" width="38.7109375" style="196" customWidth="1"/>
    <col min="13314" max="13314" width="9.28515625" style="196" customWidth="1"/>
    <col min="13315" max="13317" width="9.140625" style="196" customWidth="1"/>
    <col min="13318" max="13318" width="9.28515625" style="196" customWidth="1"/>
    <col min="13319" max="13568" width="9.140625" style="196"/>
    <col min="13569" max="13569" width="38.7109375" style="196" customWidth="1"/>
    <col min="13570" max="13570" width="9.28515625" style="196" customWidth="1"/>
    <col min="13571" max="13573" width="9.140625" style="196" customWidth="1"/>
    <col min="13574" max="13574" width="9.28515625" style="196" customWidth="1"/>
    <col min="13575" max="13824" width="9.140625" style="196"/>
    <col min="13825" max="13825" width="38.7109375" style="196" customWidth="1"/>
    <col min="13826" max="13826" width="9.28515625" style="196" customWidth="1"/>
    <col min="13827" max="13829" width="9.140625" style="196" customWidth="1"/>
    <col min="13830" max="13830" width="9.28515625" style="196" customWidth="1"/>
    <col min="13831" max="14080" width="9.140625" style="196"/>
    <col min="14081" max="14081" width="38.7109375" style="196" customWidth="1"/>
    <col min="14082" max="14082" width="9.28515625" style="196" customWidth="1"/>
    <col min="14083" max="14085" width="9.140625" style="196" customWidth="1"/>
    <col min="14086" max="14086" width="9.28515625" style="196" customWidth="1"/>
    <col min="14087" max="14336" width="9.140625" style="196"/>
    <col min="14337" max="14337" width="38.7109375" style="196" customWidth="1"/>
    <col min="14338" max="14338" width="9.28515625" style="196" customWidth="1"/>
    <col min="14339" max="14341" width="9.140625" style="196" customWidth="1"/>
    <col min="14342" max="14342" width="9.28515625" style="196" customWidth="1"/>
    <col min="14343" max="14592" width="9.140625" style="196"/>
    <col min="14593" max="14593" width="38.7109375" style="196" customWidth="1"/>
    <col min="14594" max="14594" width="9.28515625" style="196" customWidth="1"/>
    <col min="14595" max="14597" width="9.140625" style="196" customWidth="1"/>
    <col min="14598" max="14598" width="9.28515625" style="196" customWidth="1"/>
    <col min="14599" max="14848" width="9.140625" style="196"/>
    <col min="14849" max="14849" width="38.7109375" style="196" customWidth="1"/>
    <col min="14850" max="14850" width="9.28515625" style="196" customWidth="1"/>
    <col min="14851" max="14853" width="9.140625" style="196" customWidth="1"/>
    <col min="14854" max="14854" width="9.28515625" style="196" customWidth="1"/>
    <col min="14855" max="15104" width="9.140625" style="196"/>
    <col min="15105" max="15105" width="38.7109375" style="196" customWidth="1"/>
    <col min="15106" max="15106" width="9.28515625" style="196" customWidth="1"/>
    <col min="15107" max="15109" width="9.140625" style="196" customWidth="1"/>
    <col min="15110" max="15110" width="9.28515625" style="196" customWidth="1"/>
    <col min="15111" max="15360" width="9.140625" style="196"/>
    <col min="15361" max="15361" width="38.7109375" style="196" customWidth="1"/>
    <col min="15362" max="15362" width="9.28515625" style="196" customWidth="1"/>
    <col min="15363" max="15365" width="9.140625" style="196" customWidth="1"/>
    <col min="15366" max="15366" width="9.28515625" style="196" customWidth="1"/>
    <col min="15367" max="15616" width="9.140625" style="196"/>
    <col min="15617" max="15617" width="38.7109375" style="196" customWidth="1"/>
    <col min="15618" max="15618" width="9.28515625" style="196" customWidth="1"/>
    <col min="15619" max="15621" width="9.140625" style="196" customWidth="1"/>
    <col min="15622" max="15622" width="9.28515625" style="196" customWidth="1"/>
    <col min="15623" max="15872" width="9.140625" style="196"/>
    <col min="15873" max="15873" width="38.7109375" style="196" customWidth="1"/>
    <col min="15874" max="15874" width="9.28515625" style="196" customWidth="1"/>
    <col min="15875" max="15877" width="9.140625" style="196" customWidth="1"/>
    <col min="15878" max="15878" width="9.28515625" style="196" customWidth="1"/>
    <col min="15879" max="16128" width="9.140625" style="196"/>
    <col min="16129" max="16129" width="38.7109375" style="196" customWidth="1"/>
    <col min="16130" max="16130" width="9.28515625" style="196" customWidth="1"/>
    <col min="16131" max="16133" width="9.140625" style="196" customWidth="1"/>
    <col min="16134" max="16134" width="9.28515625" style="196" customWidth="1"/>
    <col min="16135" max="16384" width="9.140625" style="196"/>
  </cols>
  <sheetData>
    <row r="1" spans="1:10" s="1052" customFormat="1" ht="22.5" customHeight="1">
      <c r="A1" s="1394"/>
      <c r="B1" s="1675"/>
      <c r="C1" s="1675"/>
      <c r="D1" s="1675"/>
      <c r="E1" s="1675"/>
      <c r="F1" s="1675"/>
      <c r="G1" s="1675"/>
      <c r="H1" s="1675"/>
      <c r="I1" s="1675"/>
      <c r="J1" s="1675"/>
    </row>
    <row r="2" spans="1:10" s="8" customFormat="1" ht="18.75" customHeight="1">
      <c r="A2" s="1557" t="s">
        <v>1533</v>
      </c>
    </row>
    <row r="3" spans="1:10" s="8" customFormat="1" ht="12" customHeight="1">
      <c r="C3" s="2220"/>
      <c r="D3" s="2220"/>
      <c r="E3" s="2220"/>
      <c r="F3" s="2220"/>
      <c r="G3" s="2220"/>
      <c r="H3" s="2220"/>
      <c r="I3" s="2220"/>
      <c r="J3" s="2220"/>
    </row>
    <row r="4" spans="1:10" s="1023" customFormat="1" ht="13.5" customHeight="1">
      <c r="A4" s="2221" t="s">
        <v>288</v>
      </c>
      <c r="B4" s="155" t="s">
        <v>289</v>
      </c>
      <c r="C4" s="113" t="s">
        <v>290</v>
      </c>
      <c r="D4" s="1647" t="s">
        <v>291</v>
      </c>
      <c r="E4" s="1647" t="s">
        <v>292</v>
      </c>
      <c r="F4" s="1647" t="s">
        <v>293</v>
      </c>
      <c r="G4" s="1647" t="s">
        <v>294</v>
      </c>
      <c r="H4" s="1647" t="s">
        <v>295</v>
      </c>
      <c r="I4" s="1647" t="s">
        <v>296</v>
      </c>
      <c r="J4" s="1647" t="s">
        <v>297</v>
      </c>
    </row>
    <row r="5" spans="1:10" s="1023" customFormat="1" ht="12" customHeight="1">
      <c r="A5" s="2222" t="s">
        <v>1534</v>
      </c>
      <c r="B5" s="2223">
        <v>550.03400000000011</v>
      </c>
      <c r="C5" s="2224">
        <v>536.39699999999993</v>
      </c>
      <c r="D5" s="2224">
        <v>525.76900000000001</v>
      </c>
      <c r="E5" s="2224">
        <v>533.13798858999996</v>
      </c>
      <c r="F5" s="2224">
        <v>522.64151190999985</v>
      </c>
      <c r="G5" s="2224">
        <v>520.89571217000002</v>
      </c>
      <c r="H5" s="2224">
        <v>488.91628782999999</v>
      </c>
      <c r="I5" s="2224">
        <v>492.21440585999994</v>
      </c>
      <c r="J5" s="2224">
        <v>484.01900000000001</v>
      </c>
    </row>
    <row r="6" spans="1:10" s="1023" customFormat="1" ht="12" customHeight="1">
      <c r="A6" s="2222" t="s">
        <v>1535</v>
      </c>
      <c r="B6" s="2223">
        <v>-373.315</v>
      </c>
      <c r="C6" s="2224">
        <v>-355.24099999999993</v>
      </c>
      <c r="D6" s="2224">
        <v>-378.44400000000002</v>
      </c>
      <c r="E6" s="2224">
        <v>-360.12268613999981</v>
      </c>
      <c r="F6" s="2224">
        <v>-383.78033727000025</v>
      </c>
      <c r="G6" s="2225">
        <v>-323.18337588999998</v>
      </c>
      <c r="H6" s="2224">
        <v>-378.70162411000001</v>
      </c>
      <c r="I6" s="2225">
        <v>-365.45296530000002</v>
      </c>
      <c r="J6" s="2225">
        <v>-353.06799999999998</v>
      </c>
    </row>
    <row r="7" spans="1:10" s="1023" customFormat="1" ht="12" customHeight="1">
      <c r="A7" s="2226" t="s">
        <v>1536</v>
      </c>
      <c r="B7" s="2227">
        <v>-104.37699999999998</v>
      </c>
      <c r="C7" s="2228">
        <v>-101.69800000000001</v>
      </c>
      <c r="D7" s="2228">
        <v>-120.625</v>
      </c>
      <c r="E7" s="2228">
        <v>-98.261361240000056</v>
      </c>
      <c r="F7" s="2228">
        <v>-94.045246869999914</v>
      </c>
      <c r="G7" s="2229">
        <v>-89.831789650000005</v>
      </c>
      <c r="H7" s="2228">
        <v>-83.679210349999991</v>
      </c>
      <c r="I7" s="2229">
        <v>-75.79186369</v>
      </c>
      <c r="J7" s="2229">
        <v>-84.046000000000006</v>
      </c>
    </row>
    <row r="8" spans="1:10" s="1023" customFormat="1" ht="12" customHeight="1">
      <c r="A8" s="2230" t="s">
        <v>1537</v>
      </c>
      <c r="B8" s="2231">
        <v>72.342000000000127</v>
      </c>
      <c r="C8" s="2232">
        <v>79.457999999999998</v>
      </c>
      <c r="D8" s="2232">
        <v>26.7</v>
      </c>
      <c r="E8" s="2232">
        <v>74.753941210000136</v>
      </c>
      <c r="F8" s="2232">
        <v>44.815927769999661</v>
      </c>
      <c r="G8" s="2232">
        <v>107.88054663000004</v>
      </c>
      <c r="H8" s="2232">
        <v>26.535453369999988</v>
      </c>
      <c r="I8" s="2232">
        <v>50.969576869999869</v>
      </c>
      <c r="J8" s="2232">
        <v>46.905999999999999</v>
      </c>
    </row>
    <row r="9" spans="1:10" s="1023" customFormat="1" ht="12" customHeight="1">
      <c r="A9" s="2222" t="s">
        <v>1538</v>
      </c>
      <c r="B9" s="2223">
        <v>19.911000000000001</v>
      </c>
      <c r="C9" s="2224">
        <v>17.204000000000001</v>
      </c>
      <c r="D9" s="2224">
        <v>19.844999999999999</v>
      </c>
      <c r="E9" s="2224">
        <v>6.0456105399999949</v>
      </c>
      <c r="F9" s="2224">
        <v>12.574339889999997</v>
      </c>
      <c r="G9" s="2225">
        <v>15.32991093</v>
      </c>
      <c r="H9" s="2224">
        <v>21.198089070000002</v>
      </c>
      <c r="I9" s="2225">
        <v>10.368278130000002</v>
      </c>
      <c r="J9" s="2225">
        <v>5.5869999999999997</v>
      </c>
    </row>
    <row r="10" spans="1:10" s="1023" customFormat="1" ht="12" customHeight="1">
      <c r="A10" s="2233" t="s">
        <v>1539</v>
      </c>
      <c r="B10" s="2227">
        <v>-7.7530000000001138</v>
      </c>
      <c r="C10" s="2228">
        <v>-2.4069999999999894</v>
      </c>
      <c r="D10" s="2228">
        <v>1.5</v>
      </c>
      <c r="E10" s="2228">
        <v>-6.1376152000000026</v>
      </c>
      <c r="F10" s="2228">
        <v>9.9212114300000032</v>
      </c>
      <c r="G10" s="2228">
        <v>0.34955081000000021</v>
      </c>
      <c r="H10" s="2228">
        <v>2.9644491899999998</v>
      </c>
      <c r="I10" s="2228">
        <v>0.61699999999999999</v>
      </c>
      <c r="J10" s="2228">
        <v>-20.396000000000001</v>
      </c>
    </row>
    <row r="11" spans="1:10" s="1023" customFormat="1" ht="12" customHeight="1">
      <c r="A11" s="2230" t="s">
        <v>1540</v>
      </c>
      <c r="B11" s="2231">
        <v>84.500000000000014</v>
      </c>
      <c r="C11" s="2232">
        <v>94.25500000000001</v>
      </c>
      <c r="D11" s="2232">
        <v>48.045000000000002</v>
      </c>
      <c r="E11" s="2232">
        <v>74.661936550000135</v>
      </c>
      <c r="F11" s="2232">
        <v>67.311479089999665</v>
      </c>
      <c r="G11" s="2232">
        <v>123.56000837000003</v>
      </c>
      <c r="H11" s="2232">
        <v>50.00790829999999</v>
      </c>
      <c r="I11" s="2232">
        <v>61.954854999999881</v>
      </c>
      <c r="J11" s="2232">
        <v>32.096000000000004</v>
      </c>
    </row>
    <row r="12" spans="1:10" s="1023" customFormat="1" ht="12" customHeight="1">
      <c r="A12" s="2233" t="s">
        <v>309</v>
      </c>
      <c r="B12" s="2227">
        <v>-21.126000000000005</v>
      </c>
      <c r="C12" s="2228">
        <v>-23.576000000000001</v>
      </c>
      <c r="D12" s="2229">
        <v>-11.997999999999999</v>
      </c>
      <c r="E12" s="2229">
        <v>-16.566945859999997</v>
      </c>
      <c r="F12" s="2229">
        <v>-16.853369780000001</v>
      </c>
      <c r="G12" s="2229">
        <v>-31.037022929999999</v>
      </c>
      <c r="H12" s="2229">
        <v>-12.501977070000001</v>
      </c>
      <c r="I12" s="2229">
        <v>-14.506850020000002</v>
      </c>
      <c r="J12" s="2229">
        <v>-8.5860000000000003</v>
      </c>
    </row>
    <row r="13" spans="1:10" s="1040" customFormat="1" ht="12" customHeight="1">
      <c r="A13" s="2234" t="s">
        <v>311</v>
      </c>
      <c r="B13" s="2235">
        <v>63.374000000000009</v>
      </c>
      <c r="C13" s="2236">
        <v>70.679000000000002</v>
      </c>
      <c r="D13" s="2236">
        <v>36.047000000000004</v>
      </c>
      <c r="E13" s="2236">
        <v>58.094990690000138</v>
      </c>
      <c r="F13" s="2236">
        <v>50.458109309999664</v>
      </c>
      <c r="G13" s="2236">
        <v>92.922985440000005</v>
      </c>
      <c r="H13" s="2236">
        <v>37.505931229999987</v>
      </c>
      <c r="I13" s="2236">
        <v>47.44800497999988</v>
      </c>
      <c r="J13" s="2236">
        <v>23.51</v>
      </c>
    </row>
    <row r="14" spans="1:10" s="1719" customFormat="1" ht="12" customHeight="1">
      <c r="A14" s="2237"/>
      <c r="B14" s="2238"/>
      <c r="C14" s="2238"/>
      <c r="D14" s="2238"/>
      <c r="E14" s="2238"/>
      <c r="F14" s="2238"/>
      <c r="G14" s="2238"/>
      <c r="H14" s="2239"/>
      <c r="I14" s="2239"/>
      <c r="J14" s="2239"/>
    </row>
    <row r="15" spans="1:10" s="1719" customFormat="1" ht="12" customHeight="1">
      <c r="A15" s="2240" t="s">
        <v>1541</v>
      </c>
      <c r="B15" s="2241"/>
      <c r="C15" s="2242"/>
      <c r="D15" s="2243"/>
      <c r="E15" s="2243"/>
      <c r="F15" s="2243"/>
      <c r="G15" s="2243"/>
      <c r="H15" s="2243">
        <v>0</v>
      </c>
      <c r="I15" s="2243">
        <v>0</v>
      </c>
      <c r="J15" s="2243">
        <v>0</v>
      </c>
    </row>
    <row r="16" spans="1:10" s="1023" customFormat="1" ht="12" customHeight="1">
      <c r="A16" s="2222" t="s">
        <v>1429</v>
      </c>
      <c r="B16" s="2223">
        <v>2490.3000000000002</v>
      </c>
      <c r="C16" s="2224">
        <v>2424.66</v>
      </c>
      <c r="D16" s="2224">
        <v>2543.44</v>
      </c>
      <c r="E16" s="2224">
        <v>2383.3000000000002</v>
      </c>
      <c r="F16" s="2224">
        <v>2355.2833192400003</v>
      </c>
      <c r="G16" s="2224">
        <v>2274.5940000000001</v>
      </c>
      <c r="H16" s="2224">
        <v>2374.3639812500001</v>
      </c>
      <c r="I16" s="2224">
        <v>2162.87914142</v>
      </c>
      <c r="J16" s="2224">
        <v>2167.7579999999998</v>
      </c>
    </row>
    <row r="17" spans="1:10" s="1023" customFormat="1" ht="12" customHeight="1">
      <c r="A17" s="2222" t="s">
        <v>1542</v>
      </c>
      <c r="B17" s="2223">
        <v>13.6</v>
      </c>
      <c r="C17" s="2224">
        <v>22.423999999999999</v>
      </c>
      <c r="D17" s="2224">
        <v>33.177999999999997</v>
      </c>
      <c r="E17" s="2224">
        <v>28</v>
      </c>
      <c r="F17" s="2224">
        <v>58.826111179999998</v>
      </c>
      <c r="G17" s="2225">
        <v>42.537999999999997</v>
      </c>
      <c r="H17" s="2224">
        <v>61.145116299999991</v>
      </c>
      <c r="I17" s="2225">
        <v>43.938925679999997</v>
      </c>
      <c r="J17" s="2225">
        <v>56.844999999999999</v>
      </c>
    </row>
    <row r="18" spans="1:10" s="1023" customFormat="1" ht="12" customHeight="1">
      <c r="A18" s="2222" t="s">
        <v>1543</v>
      </c>
      <c r="B18" s="2223">
        <v>875.94999999999993</v>
      </c>
      <c r="C18" s="2224">
        <v>1002.4490000000004</v>
      </c>
      <c r="D18" s="2224">
        <v>1006.1890000000003</v>
      </c>
      <c r="E18" s="2224">
        <v>752.0999999999998</v>
      </c>
      <c r="F18" s="2224">
        <v>858.08956441999965</v>
      </c>
      <c r="G18" s="2225">
        <v>932.01899999999978</v>
      </c>
      <c r="H18" s="2224">
        <v>863.56364240000005</v>
      </c>
      <c r="I18" s="2225">
        <v>752.59100000000001</v>
      </c>
      <c r="J18" s="2225">
        <v>806.22500000000002</v>
      </c>
    </row>
    <row r="19" spans="1:10" s="1023" customFormat="1" ht="12" customHeight="1">
      <c r="A19" s="2233" t="s">
        <v>1544</v>
      </c>
      <c r="B19" s="2227">
        <v>23.8</v>
      </c>
      <c r="C19" s="2228">
        <v>21.852</v>
      </c>
      <c r="D19" s="2228">
        <v>88.774000000000001</v>
      </c>
      <c r="E19" s="2228">
        <v>104.6</v>
      </c>
      <c r="F19" s="2228">
        <v>63.582996490000006</v>
      </c>
      <c r="G19" s="2228">
        <v>56.491</v>
      </c>
      <c r="H19" s="2228">
        <v>53.496910120000003</v>
      </c>
      <c r="I19" s="2228">
        <v>62.447142380000003</v>
      </c>
      <c r="J19" s="2228">
        <v>42.670999999999999</v>
      </c>
    </row>
    <row r="20" spans="1:10" s="1023" customFormat="1" ht="12" customHeight="1">
      <c r="A20" s="2244" t="s">
        <v>394</v>
      </c>
      <c r="B20" s="2245">
        <v>3403.65</v>
      </c>
      <c r="C20" s="2246">
        <v>3471.3850000000002</v>
      </c>
      <c r="D20" s="2246">
        <v>3671.5810000000001</v>
      </c>
      <c r="E20" s="2246">
        <v>3268</v>
      </c>
      <c r="F20" s="2246">
        <v>3335.78199133</v>
      </c>
      <c r="G20" s="2246">
        <v>3305.6419999999998</v>
      </c>
      <c r="H20" s="2246">
        <v>3352.5696500700001</v>
      </c>
      <c r="I20" s="2246">
        <v>3021.85620948</v>
      </c>
      <c r="J20" s="2246">
        <v>3073.5</v>
      </c>
    </row>
    <row r="21" spans="1:10" s="1023" customFormat="1" ht="12" customHeight="1">
      <c r="A21" s="2222" t="s">
        <v>1545</v>
      </c>
      <c r="B21" s="2223">
        <v>874.15</v>
      </c>
      <c r="C21" s="2224">
        <v>810.79499999999996</v>
      </c>
      <c r="D21" s="2224">
        <v>740.06600000000003</v>
      </c>
      <c r="E21" s="2224">
        <v>704.1</v>
      </c>
      <c r="F21" s="2224">
        <v>834.36694087999967</v>
      </c>
      <c r="G21" s="2224">
        <v>983.80799999999999</v>
      </c>
      <c r="H21" s="2224">
        <v>890.69576280000001</v>
      </c>
      <c r="I21" s="2224">
        <v>853.18976348000012</v>
      </c>
      <c r="J21" s="2224">
        <v>913.52259699999991</v>
      </c>
    </row>
    <row r="22" spans="1:10" s="1023" customFormat="1" ht="12" customHeight="1">
      <c r="A22" s="2222" t="s">
        <v>1546</v>
      </c>
      <c r="B22" s="2223">
        <v>1015.6</v>
      </c>
      <c r="C22" s="2224">
        <v>1138.5039999999999</v>
      </c>
      <c r="D22" s="2224">
        <v>1200.077</v>
      </c>
      <c r="E22" s="2224">
        <v>846.8</v>
      </c>
      <c r="F22" s="2224">
        <v>974.87467203999995</v>
      </c>
      <c r="G22" s="2224">
        <v>1100.537</v>
      </c>
      <c r="H22" s="2224">
        <v>1076.3401501500002</v>
      </c>
      <c r="I22" s="2224">
        <v>836.21144588999994</v>
      </c>
      <c r="J22" s="2224">
        <v>926.62</v>
      </c>
    </row>
    <row r="23" spans="1:10" s="1023" customFormat="1" ht="12" customHeight="1">
      <c r="A23" s="2222" t="s">
        <v>1547</v>
      </c>
      <c r="B23" s="2223">
        <v>987.60500000000002</v>
      </c>
      <c r="C23" s="2224">
        <v>1001.042</v>
      </c>
      <c r="D23" s="2224">
        <v>975.41399999999999</v>
      </c>
      <c r="E23" s="2224">
        <v>989.5</v>
      </c>
      <c r="F23" s="2224">
        <v>1027.86810072</v>
      </c>
      <c r="G23" s="2224">
        <v>945.99300000000005</v>
      </c>
      <c r="H23" s="2224">
        <v>989.44970777000003</v>
      </c>
      <c r="I23" s="2224">
        <v>982.16515146000006</v>
      </c>
      <c r="J23" s="2224">
        <v>958.06299999999999</v>
      </c>
    </row>
    <row r="24" spans="1:10" s="1023" customFormat="1" ht="12" customHeight="1">
      <c r="A24" s="2222" t="s">
        <v>1548</v>
      </c>
      <c r="B24" s="2223">
        <v>2.0390000000000001</v>
      </c>
      <c r="C24" s="2224">
        <v>16.834</v>
      </c>
      <c r="D24" s="2224">
        <v>15.109</v>
      </c>
      <c r="E24" s="2224">
        <v>0.3</v>
      </c>
      <c r="F24" s="2224">
        <v>2.9207028300000002</v>
      </c>
      <c r="G24" s="2224">
        <v>17.591000000000001</v>
      </c>
      <c r="H24" s="2224">
        <v>17.591197829999999</v>
      </c>
      <c r="I24" s="2224">
        <v>-0.28956320000000002</v>
      </c>
      <c r="J24" s="2224">
        <v>1.851</v>
      </c>
    </row>
    <row r="25" spans="1:10" s="1023" customFormat="1" ht="12" customHeight="1">
      <c r="A25" s="2233" t="s">
        <v>404</v>
      </c>
      <c r="B25" s="2227">
        <v>524.25599999999997</v>
      </c>
      <c r="C25" s="2228">
        <v>504.21000000000021</v>
      </c>
      <c r="D25" s="2229">
        <v>740.9150000000003</v>
      </c>
      <c r="E25" s="2229">
        <v>727.30000000000018</v>
      </c>
      <c r="F25" s="2229">
        <v>495.7516427000005</v>
      </c>
      <c r="G25" s="2229">
        <v>257.71299999999974</v>
      </c>
      <c r="H25" s="2229">
        <v>378.49289936000002</v>
      </c>
      <c r="I25" s="2229">
        <v>350.57940299999996</v>
      </c>
      <c r="J25" s="2229">
        <v>273.44340299999999</v>
      </c>
    </row>
    <row r="26" spans="1:10" s="1023" customFormat="1" ht="12" customHeight="1">
      <c r="A26" s="2244" t="s">
        <v>1549</v>
      </c>
      <c r="B26" s="2227">
        <v>3403.65</v>
      </c>
      <c r="C26" s="2228">
        <v>3471.3850000000002</v>
      </c>
      <c r="D26" s="2229">
        <v>3671.5810000000001</v>
      </c>
      <c r="E26" s="2229">
        <v>3268</v>
      </c>
      <c r="F26" s="2229">
        <v>3335.7820591700001</v>
      </c>
      <c r="G26" s="2229">
        <v>3305.6419999999998</v>
      </c>
      <c r="H26" s="2229">
        <v>3352.5697179099998</v>
      </c>
      <c r="I26" s="2229">
        <v>3021.8562006299999</v>
      </c>
      <c r="J26" s="2229">
        <v>3073.5</v>
      </c>
    </row>
    <row r="27" spans="1:10" s="1719" customFormat="1" ht="12" customHeight="1">
      <c r="A27" s="2237"/>
      <c r="B27" s="2247"/>
      <c r="C27" s="2237"/>
      <c r="D27" s="2247"/>
      <c r="E27" s="2247"/>
      <c r="F27" s="2247"/>
      <c r="G27" s="2247"/>
      <c r="H27" s="2247"/>
      <c r="I27" s="2247"/>
      <c r="J27" s="2247"/>
    </row>
    <row r="28" spans="1:10" s="1719" customFormat="1" ht="12" customHeight="1">
      <c r="A28" s="2248" t="s">
        <v>1185</v>
      </c>
      <c r="B28" s="2249"/>
      <c r="C28" s="2250"/>
      <c r="D28" s="2251"/>
      <c r="E28" s="2251"/>
      <c r="F28" s="2251"/>
      <c r="G28" s="2251"/>
      <c r="H28" s="2251"/>
      <c r="I28" s="2251"/>
      <c r="J28" s="2251"/>
    </row>
    <row r="29" spans="1:10" s="2256" customFormat="1" ht="12" customHeight="1">
      <c r="A29" s="2252" t="s">
        <v>1550</v>
      </c>
      <c r="B29" s="2253">
        <v>67.871258867633628</v>
      </c>
      <c r="C29" s="2254">
        <v>66.227253321700147</v>
      </c>
      <c r="D29" s="2255">
        <v>71.979139127639698</v>
      </c>
      <c r="E29" s="2255">
        <v>67.54774445775719</v>
      </c>
      <c r="F29" s="2255">
        <v>73.430894508832694</v>
      </c>
      <c r="G29" s="2255">
        <v>62.043777351065145</v>
      </c>
      <c r="H29" s="2255">
        <v>77.457354875785498</v>
      </c>
      <c r="I29" s="2255">
        <v>74.24670244290769</v>
      </c>
      <c r="J29" s="2255">
        <v>72.945070338147872</v>
      </c>
    </row>
    <row r="30" spans="1:10" s="2256" customFormat="1" ht="12" customHeight="1">
      <c r="A30" s="2252" t="s">
        <v>1551</v>
      </c>
      <c r="B30" s="2253">
        <v>18.976463273179469</v>
      </c>
      <c r="C30" s="2254">
        <v>18.959464724821359</v>
      </c>
      <c r="D30" s="2255">
        <v>22.942585051610116</v>
      </c>
      <c r="E30" s="2255">
        <v>18.430755891148127</v>
      </c>
      <c r="F30" s="2255">
        <v>17.994216824895979</v>
      </c>
      <c r="G30" s="2255">
        <v>17.245638148137111</v>
      </c>
      <c r="H30" s="2255">
        <v>17.115242922546301</v>
      </c>
      <c r="I30" s="2255">
        <v>15.398140076289701</v>
      </c>
      <c r="J30" s="2255">
        <v>17.364194380799102</v>
      </c>
    </row>
    <row r="31" spans="1:10" s="2256" customFormat="1" ht="12" customHeight="1">
      <c r="A31" s="2257" t="s">
        <v>1552</v>
      </c>
      <c r="B31" s="2258">
        <v>86.84772214081309</v>
      </c>
      <c r="C31" s="2259">
        <v>85.186718046521506</v>
      </c>
      <c r="D31" s="2260">
        <v>94.921724179249821</v>
      </c>
      <c r="E31" s="2260">
        <v>85.978500348905314</v>
      </c>
      <c r="F31" s="2260">
        <v>91.41984875519762</v>
      </c>
      <c r="G31" s="2260">
        <v>79.289415499202249</v>
      </c>
      <c r="H31" s="2260">
        <v>94.572597798331799</v>
      </c>
      <c r="I31" s="2260">
        <v>89.644842519197397</v>
      </c>
      <c r="J31" s="2260">
        <v>90.309264718946977</v>
      </c>
    </row>
    <row r="33" spans="1:11" ht="12.75" customHeight="1">
      <c r="A33" s="2448" t="s">
        <v>1553</v>
      </c>
      <c r="B33" s="2448"/>
      <c r="C33" s="2448"/>
      <c r="D33" s="2448"/>
      <c r="E33" s="2448"/>
      <c r="F33" s="2448"/>
      <c r="G33" s="2448"/>
      <c r="H33" s="2448"/>
      <c r="I33" s="2448"/>
      <c r="J33" s="2448"/>
    </row>
    <row r="34" spans="1:11" s="1023" customFormat="1" ht="12.75" customHeight="1">
      <c r="A34" s="2448" t="s">
        <v>1554</v>
      </c>
      <c r="B34" s="2448"/>
      <c r="C34" s="2448"/>
      <c r="D34" s="2448"/>
      <c r="E34" s="2448"/>
      <c r="F34" s="2448"/>
      <c r="G34" s="2448"/>
      <c r="H34" s="2448"/>
      <c r="I34" s="2448"/>
      <c r="J34" s="2448"/>
      <c r="K34" s="196"/>
    </row>
    <row r="35" spans="1:11" s="1023" customFormat="1" ht="12.75" customHeight="1">
      <c r="A35" s="2448" t="s">
        <v>1555</v>
      </c>
      <c r="B35" s="2448"/>
      <c r="C35" s="2448"/>
      <c r="D35" s="2448"/>
      <c r="E35" s="2448"/>
      <c r="F35" s="2448"/>
      <c r="G35" s="2448"/>
      <c r="H35" s="2448"/>
      <c r="I35" s="2448"/>
      <c r="J35" s="2448"/>
      <c r="K35" s="196"/>
    </row>
    <row r="36" spans="1:11" s="1023" customFormat="1" ht="12" customHeight="1">
      <c r="A36" s="2261"/>
      <c r="B36" s="2148"/>
      <c r="C36" s="2148"/>
      <c r="D36" s="2148"/>
      <c r="E36" s="196"/>
      <c r="F36" s="196"/>
      <c r="G36" s="196"/>
      <c r="H36" s="196"/>
      <c r="I36" s="196"/>
      <c r="J36" s="196"/>
      <c r="K36" s="196"/>
    </row>
    <row r="37" spans="1:11" s="1023" customFormat="1" ht="12" customHeight="1">
      <c r="A37" s="2261"/>
      <c r="B37" s="2148"/>
      <c r="C37" s="2148"/>
      <c r="D37" s="2148"/>
      <c r="E37" s="196"/>
      <c r="F37" s="196"/>
      <c r="G37" s="196"/>
      <c r="H37" s="196"/>
      <c r="I37" s="196"/>
      <c r="J37" s="196"/>
      <c r="K37" s="196"/>
    </row>
    <row r="38" spans="1:11" s="1023" customFormat="1" ht="12" customHeight="1">
      <c r="A38" s="2261"/>
      <c r="B38" s="2148"/>
      <c r="C38" s="2148"/>
      <c r="D38" s="2148"/>
      <c r="E38" s="196"/>
      <c r="F38" s="196"/>
      <c r="G38" s="196"/>
      <c r="H38" s="196"/>
      <c r="I38" s="196"/>
      <c r="J38" s="196"/>
      <c r="K38" s="196"/>
    </row>
    <row r="39" spans="1:11" s="1023" customFormat="1" ht="12" customHeight="1">
      <c r="A39" s="2261"/>
      <c r="B39" s="2148"/>
      <c r="C39" s="2148"/>
      <c r="D39" s="2148"/>
      <c r="E39" s="196"/>
      <c r="F39" s="196"/>
      <c r="G39" s="196"/>
      <c r="H39" s="196"/>
      <c r="I39" s="196"/>
      <c r="J39" s="196"/>
      <c r="K39" s="196"/>
    </row>
    <row r="40" spans="1:11" s="1023" customFormat="1" ht="12" customHeight="1">
      <c r="A40" s="2261"/>
      <c r="B40" s="2148"/>
      <c r="C40" s="2148"/>
      <c r="D40" s="2148"/>
      <c r="E40" s="196"/>
      <c r="F40" s="196"/>
      <c r="G40" s="196"/>
      <c r="H40" s="196"/>
      <c r="I40" s="196"/>
      <c r="J40" s="196"/>
      <c r="K40" s="196"/>
    </row>
    <row r="41" spans="1:11" s="1023" customFormat="1" ht="12" customHeight="1">
      <c r="A41" s="2261"/>
      <c r="B41" s="2148"/>
      <c r="C41" s="2148"/>
      <c r="D41" s="2148"/>
      <c r="E41" s="196"/>
      <c r="F41" s="196"/>
      <c r="G41" s="196"/>
      <c r="H41" s="196"/>
      <c r="I41" s="196"/>
      <c r="J41" s="196"/>
      <c r="K41" s="196"/>
    </row>
    <row r="42" spans="1:11" s="1023" customFormat="1" ht="12" customHeight="1">
      <c r="A42" s="2261"/>
      <c r="B42" s="2148"/>
      <c r="C42" s="2148"/>
      <c r="D42" s="2148"/>
      <c r="E42" s="196"/>
      <c r="F42" s="196"/>
      <c r="G42" s="196"/>
      <c r="H42" s="196"/>
      <c r="I42" s="196"/>
      <c r="J42" s="196"/>
      <c r="K42" s="196"/>
    </row>
    <row r="43" spans="1:11" s="1023" customFormat="1" ht="12" customHeight="1">
      <c r="A43" s="2261"/>
      <c r="B43" s="2148"/>
      <c r="C43" s="2148"/>
      <c r="D43" s="2148"/>
      <c r="E43" s="196"/>
      <c r="F43" s="196"/>
      <c r="G43" s="196"/>
      <c r="H43" s="196"/>
      <c r="I43" s="196"/>
      <c r="J43" s="196"/>
      <c r="K43" s="196"/>
    </row>
    <row r="44" spans="1:11" s="1040" customFormat="1" ht="12" customHeight="1">
      <c r="A44" s="2261"/>
      <c r="B44" s="2148"/>
      <c r="C44" s="2148"/>
      <c r="D44" s="2148"/>
      <c r="E44" s="196"/>
      <c r="F44" s="196"/>
      <c r="G44" s="196"/>
      <c r="H44" s="196"/>
      <c r="I44" s="196"/>
      <c r="J44" s="196"/>
      <c r="K44" s="196"/>
    </row>
    <row r="45" spans="1:11" s="1719" customFormat="1" ht="12" customHeight="1">
      <c r="A45" s="2261"/>
      <c r="B45" s="2148"/>
      <c r="C45" s="2148"/>
      <c r="D45" s="2148"/>
      <c r="E45" s="196"/>
      <c r="F45" s="196"/>
      <c r="G45" s="196"/>
      <c r="H45" s="196"/>
      <c r="I45" s="196"/>
      <c r="J45" s="196"/>
      <c r="K45" s="196"/>
    </row>
    <row r="46" spans="1:11" ht="18">
      <c r="A46" s="2261"/>
    </row>
    <row r="47" spans="1:11" ht="18">
      <c r="A47" s="2261"/>
    </row>
  </sheetData>
  <mergeCells count="3">
    <mergeCell ref="A33:J33"/>
    <mergeCell ref="A34:J34"/>
    <mergeCell ref="A35:J35"/>
  </mergeCells>
  <pageMargins left="0.70866141732283472" right="0.70866141732283472" top="0.6692913385826772" bottom="0.59055118110236227" header="0.51181102362204722" footer="0.51181102362204722"/>
  <pageSetup paperSize="9" scale="89" fitToHeight="0" orientation="portrait" r:id="rId1"/>
  <headerFooter scaleWithDoc="0">
    <oddHeader>&amp;C&amp;8CHAPTER 2 SEGMENTAL REPORTING&amp;R&amp;8Main subsidiaries and product units &amp;L&amp;"Arial"&amp;8FACT BOOK DNB - 3Q17</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62"/>
      <c r="B1" s="2262"/>
      <c r="C1" s="2262"/>
    </row>
    <row r="8" spans="1:3">
      <c r="B8" s="93"/>
    </row>
    <row r="9" spans="1:3" ht="26.25">
      <c r="B9" s="94" t="s">
        <v>1556</v>
      </c>
    </row>
    <row r="10" spans="1:3">
      <c r="B10" s="95"/>
    </row>
    <row r="11" spans="1:3" s="75" customFormat="1" ht="11.1" customHeight="1">
      <c r="A11" s="96"/>
      <c r="B11" s="97" t="s">
        <v>253</v>
      </c>
      <c r="C11" s="74"/>
    </row>
    <row r="12" spans="1:3" ht="8.25" customHeight="1">
      <c r="A12" s="98"/>
      <c r="B12" s="97"/>
      <c r="C12" s="59"/>
    </row>
    <row r="13" spans="1:3" s="100" customFormat="1" ht="11.1" customHeight="1">
      <c r="A13" s="96"/>
      <c r="B13" s="99" t="s">
        <v>258</v>
      </c>
      <c r="C13" s="63"/>
    </row>
    <row r="14" spans="1:3" ht="8.25" customHeight="1">
      <c r="A14" s="98"/>
      <c r="B14" s="97"/>
      <c r="C14" s="59"/>
    </row>
    <row r="15" spans="1:3" s="100" customFormat="1" ht="11.1" customHeight="1">
      <c r="A15" s="101"/>
      <c r="B15" s="102" t="s">
        <v>1557</v>
      </c>
      <c r="C15" s="51"/>
    </row>
    <row r="16" spans="1:3" ht="8.25" customHeight="1">
      <c r="A16" s="98"/>
      <c r="B16" s="97"/>
      <c r="C16" s="59"/>
    </row>
    <row r="17" spans="1:3" s="100" customFormat="1" ht="11.1" customHeight="1">
      <c r="A17" s="101"/>
      <c r="B17" s="102" t="s">
        <v>267</v>
      </c>
      <c r="C17" s="51"/>
    </row>
    <row r="18" spans="1:3">
      <c r="B18" s="103"/>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- 3Q17</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showGridLines="0" zoomScale="140" zoomScaleNormal="140" zoomScaleSheetLayoutView="90" workbookViewId="0"/>
  </sheetViews>
  <sheetFormatPr baseColWidth="10" defaultColWidth="11.42578125" defaultRowHeight="22.5" customHeight="1"/>
  <cols>
    <col min="1" max="1" width="27.140625" style="671" customWidth="1"/>
    <col min="2" max="8" width="9.42578125" style="671" customWidth="1"/>
    <col min="9" max="16384" width="11.42578125" style="671"/>
  </cols>
  <sheetData>
    <row r="1" spans="1:12" s="1052" customFormat="1" ht="22.5" customHeight="1">
      <c r="A1" s="1394"/>
      <c r="B1" s="1675"/>
      <c r="C1" s="1675"/>
      <c r="D1" s="1675"/>
      <c r="E1" s="1675"/>
      <c r="F1" s="1675"/>
      <c r="G1" s="1675"/>
      <c r="H1" s="1675"/>
    </row>
    <row r="2" spans="1:12" s="8" customFormat="1" ht="18.75" customHeight="1">
      <c r="A2" s="1557" t="s">
        <v>1558</v>
      </c>
    </row>
    <row r="3" spans="1:12" s="2149" customFormat="1" ht="12.75" customHeight="1">
      <c r="B3" s="2263"/>
      <c r="C3" s="2263"/>
      <c r="D3" s="2264" t="s">
        <v>374</v>
      </c>
      <c r="E3" s="2265" t="s">
        <v>375</v>
      </c>
      <c r="F3" s="2265" t="s">
        <v>376</v>
      </c>
      <c r="G3" s="2107" t="s">
        <v>377</v>
      </c>
      <c r="H3" s="2107" t="s">
        <v>374</v>
      </c>
      <c r="I3" s="2266"/>
    </row>
    <row r="4" spans="1:12" s="1020" customFormat="1" ht="13.5" customHeight="1">
      <c r="A4" s="1677" t="s">
        <v>673</v>
      </c>
      <c r="B4" s="2020"/>
      <c r="C4" s="2020"/>
      <c r="D4" s="2267" t="s">
        <v>27</v>
      </c>
      <c r="E4" s="2268" t="s">
        <v>27</v>
      </c>
      <c r="F4" s="2268" t="s">
        <v>27</v>
      </c>
      <c r="G4" s="2176" t="s">
        <v>328</v>
      </c>
      <c r="H4" s="2176" t="s">
        <v>328</v>
      </c>
      <c r="I4" s="2020"/>
      <c r="K4" s="1725"/>
    </row>
    <row r="5" spans="1:12" s="349" customFormat="1" ht="12" customHeight="1">
      <c r="A5" s="2269" t="s">
        <v>1559</v>
      </c>
      <c r="B5" s="2269"/>
      <c r="C5" s="2269"/>
      <c r="D5" s="2270">
        <v>2767.0297372857199</v>
      </c>
      <c r="E5" s="2271">
        <v>2722.8092169052902</v>
      </c>
      <c r="F5" s="2271">
        <v>2870.4467619485604</v>
      </c>
      <c r="G5" s="1480">
        <v>2653.20105637599</v>
      </c>
      <c r="H5" s="1480">
        <v>2651.4837542200898</v>
      </c>
      <c r="J5" s="1020"/>
    </row>
    <row r="6" spans="1:12" s="349" customFormat="1" ht="12" customHeight="1">
      <c r="A6" s="2272" t="s">
        <v>381</v>
      </c>
      <c r="B6" s="2272"/>
      <c r="C6" s="2272"/>
      <c r="D6" s="2273">
        <v>1536.1672679293499</v>
      </c>
      <c r="E6" s="2274">
        <v>1551.7381767895199</v>
      </c>
      <c r="F6" s="2274">
        <v>1531.09565082316</v>
      </c>
      <c r="G6" s="578">
        <v>1509.0779861139699</v>
      </c>
      <c r="H6" s="578">
        <v>1484.7561005794598</v>
      </c>
      <c r="J6" s="1020"/>
    </row>
    <row r="7" spans="1:12" s="349" customFormat="1" ht="12" customHeight="1">
      <c r="A7" s="2272" t="s">
        <v>397</v>
      </c>
      <c r="B7" s="2272"/>
      <c r="C7" s="2272"/>
      <c r="D7" s="2273">
        <v>1010.09230865779</v>
      </c>
      <c r="E7" s="2274">
        <v>1008.8780480481599</v>
      </c>
      <c r="F7" s="2274">
        <v>1016.8962682533199</v>
      </c>
      <c r="G7" s="578">
        <v>934.89726432895395</v>
      </c>
      <c r="H7" s="578">
        <v>917.95245141850694</v>
      </c>
      <c r="J7" s="1020"/>
    </row>
    <row r="8" spans="1:12" s="349" customFormat="1" ht="12" customHeight="1">
      <c r="A8" s="2275" t="s">
        <v>1560</v>
      </c>
      <c r="B8" s="2275"/>
      <c r="C8" s="2275"/>
      <c r="D8" s="2276">
        <v>261.42221719049996</v>
      </c>
      <c r="E8" s="2277">
        <v>231.289438262</v>
      </c>
      <c r="F8" s="2277">
        <v>221.67952498209996</v>
      </c>
      <c r="G8" s="623">
        <v>209.13777379999999</v>
      </c>
      <c r="H8" s="623">
        <v>170.53524074670003</v>
      </c>
      <c r="J8" s="1020"/>
    </row>
    <row r="9" spans="1:12" s="206" customFormat="1" ht="7.5" customHeight="1">
      <c r="A9" s="2278"/>
      <c r="B9" s="2279"/>
      <c r="C9" s="2279"/>
      <c r="D9" s="411"/>
      <c r="E9" s="411"/>
      <c r="F9" s="411"/>
      <c r="G9" s="411"/>
      <c r="H9" s="411"/>
      <c r="J9" s="1020"/>
    </row>
    <row r="10" spans="1:12" s="412" customFormat="1" ht="23.25" customHeight="1">
      <c r="A10" s="2463" t="s">
        <v>1561</v>
      </c>
      <c r="B10" s="2463"/>
      <c r="C10" s="2463"/>
      <c r="D10" s="2463"/>
      <c r="E10" s="2463"/>
      <c r="F10" s="2463"/>
      <c r="G10" s="2463"/>
      <c r="H10" s="2463"/>
      <c r="I10" s="1743"/>
      <c r="J10" s="1743"/>
      <c r="K10" s="1743"/>
      <c r="L10" s="1743"/>
    </row>
    <row r="11" spans="1:12" s="662" customFormat="1" ht="9.75" customHeight="1">
      <c r="A11" s="726"/>
      <c r="B11" s="691"/>
      <c r="C11" s="691"/>
      <c r="D11" s="691"/>
      <c r="E11" s="691"/>
      <c r="G11" s="1567"/>
      <c r="H11" s="1567"/>
    </row>
    <row r="12" spans="1:12" s="8" customFormat="1" ht="34.5" customHeight="1">
      <c r="A12" s="2634" t="s">
        <v>1562</v>
      </c>
      <c r="B12" s="2634"/>
      <c r="C12" s="2634"/>
      <c r="D12" s="2634"/>
      <c r="E12" s="2634"/>
      <c r="F12" s="2634"/>
      <c r="G12" s="2634"/>
      <c r="H12" s="2634"/>
    </row>
    <row r="13" spans="1:12" s="2149" customFormat="1" ht="12.75" customHeight="1">
      <c r="B13" s="2263"/>
      <c r="C13" s="2263"/>
      <c r="D13" s="2264" t="s">
        <v>374</v>
      </c>
      <c r="E13" s="2265" t="s">
        <v>375</v>
      </c>
      <c r="F13" s="2265" t="s">
        <v>376</v>
      </c>
      <c r="G13" s="2107" t="s">
        <v>377</v>
      </c>
      <c r="H13" s="2107" t="s">
        <v>374</v>
      </c>
      <c r="I13" s="2266"/>
    </row>
    <row r="14" spans="1:12" s="1020" customFormat="1" ht="13.5" customHeight="1">
      <c r="A14" s="1677" t="s">
        <v>673</v>
      </c>
      <c r="B14" s="2020"/>
      <c r="C14" s="2020"/>
      <c r="D14" s="2267" t="s">
        <v>27</v>
      </c>
      <c r="E14" s="2268" t="s">
        <v>27</v>
      </c>
      <c r="F14" s="2268" t="s">
        <v>27</v>
      </c>
      <c r="G14" s="2176" t="s">
        <v>328</v>
      </c>
      <c r="H14" s="2176" t="s">
        <v>328</v>
      </c>
      <c r="I14" s="2020"/>
      <c r="K14" s="1725"/>
    </row>
    <row r="15" spans="1:12" s="349" customFormat="1" ht="12" customHeight="1">
      <c r="A15" s="2269" t="s">
        <v>1563</v>
      </c>
      <c r="B15" s="2269"/>
      <c r="C15" s="2269"/>
      <c r="D15" s="2280">
        <v>624.73802717606998</v>
      </c>
      <c r="E15" s="2281">
        <v>615.2550221074498</v>
      </c>
      <c r="F15" s="2281">
        <v>602.27798229215011</v>
      </c>
      <c r="G15" s="2282">
        <v>580.35409488331993</v>
      </c>
      <c r="H15" s="2282">
        <v>568.04569515051992</v>
      </c>
    </row>
    <row r="16" spans="1:12" s="349" customFormat="1" ht="12" customHeight="1">
      <c r="A16" s="2283" t="s">
        <v>1564</v>
      </c>
      <c r="B16" s="2283"/>
      <c r="C16" s="2283"/>
      <c r="D16" s="2284"/>
      <c r="E16" s="2281"/>
      <c r="F16" s="2281"/>
      <c r="G16" s="2285"/>
      <c r="H16" s="2285"/>
    </row>
    <row r="17" spans="1:10" s="349" customFormat="1" ht="12" customHeight="1">
      <c r="A17" s="2286" t="s">
        <v>1565</v>
      </c>
      <c r="B17" s="2286"/>
      <c r="C17" s="2286"/>
      <c r="D17" s="2284">
        <v>309.30437766525006</v>
      </c>
      <c r="E17" s="2281">
        <v>302.89363700240983</v>
      </c>
      <c r="F17" s="2281">
        <v>292.92640119725007</v>
      </c>
      <c r="G17" s="2285">
        <v>277.68994238031996</v>
      </c>
      <c r="H17" s="2285">
        <v>268.84991315951993</v>
      </c>
    </row>
    <row r="18" spans="1:10" s="349" customFormat="1" ht="12" customHeight="1">
      <c r="A18" s="2287" t="s">
        <v>1566</v>
      </c>
      <c r="B18" s="2286"/>
      <c r="C18" s="2286"/>
      <c r="D18" s="2284">
        <v>118.41228432443994</v>
      </c>
      <c r="E18" s="2281">
        <v>114.46043665025989</v>
      </c>
      <c r="F18" s="2281">
        <v>110.03365506678004</v>
      </c>
      <c r="G18" s="2285">
        <v>102.67147863201997</v>
      </c>
      <c r="H18" s="2285">
        <v>101.04897959976992</v>
      </c>
    </row>
    <row r="19" spans="1:10" s="349" customFormat="1" ht="12" customHeight="1">
      <c r="A19" s="2287" t="s">
        <v>1567</v>
      </c>
      <c r="B19" s="2286"/>
      <c r="C19" s="2286"/>
      <c r="D19" s="2284">
        <v>190.89209334081013</v>
      </c>
      <c r="E19" s="2281">
        <v>188.43320035214995</v>
      </c>
      <c r="F19" s="2281">
        <v>182.89274613047002</v>
      </c>
      <c r="G19" s="2285">
        <v>175.01846374830001</v>
      </c>
      <c r="H19" s="2285">
        <v>167.80093355975001</v>
      </c>
    </row>
    <row r="20" spans="1:10" s="349" customFormat="1" ht="12" customHeight="1">
      <c r="A20" s="2286" t="s">
        <v>1568</v>
      </c>
      <c r="B20" s="2286"/>
      <c r="C20" s="2286"/>
      <c r="D20" s="2284">
        <v>312.02999999999997</v>
      </c>
      <c r="E20" s="2281">
        <v>308.89</v>
      </c>
      <c r="F20" s="2281">
        <v>305.68</v>
      </c>
      <c r="G20" s="2285">
        <v>299.39999999999998</v>
      </c>
      <c r="H20" s="2285">
        <v>295.86</v>
      </c>
    </row>
    <row r="21" spans="1:10" s="349" customFormat="1" ht="12" customHeight="1">
      <c r="A21" s="2287" t="s">
        <v>1569</v>
      </c>
      <c r="B21" s="2287"/>
      <c r="C21" s="2287"/>
      <c r="D21" s="2284">
        <v>70.69</v>
      </c>
      <c r="E21" s="2281">
        <v>67.680000000000007</v>
      </c>
      <c r="F21" s="2281">
        <v>64.69</v>
      </c>
      <c r="G21" s="2285">
        <v>60.22</v>
      </c>
      <c r="H21" s="2285">
        <v>56.42</v>
      </c>
    </row>
    <row r="22" spans="1:10" s="349" customFormat="1" ht="12" customHeight="1">
      <c r="A22" s="2288" t="s">
        <v>1570</v>
      </c>
      <c r="B22" s="2288"/>
      <c r="C22" s="2288"/>
      <c r="D22" s="2289">
        <v>3.4036495108199998</v>
      </c>
      <c r="E22" s="2290">
        <v>3.47138510504</v>
      </c>
      <c r="F22" s="2290">
        <v>3.6715810949000001</v>
      </c>
      <c r="G22" s="2291">
        <v>3.264152503</v>
      </c>
      <c r="H22" s="2291">
        <v>3.3357819910000002</v>
      </c>
    </row>
    <row r="23" spans="1:10" s="662" customFormat="1" ht="9.75" customHeight="1">
      <c r="A23" s="1572"/>
      <c r="B23" s="1573"/>
      <c r="C23" s="1573"/>
      <c r="D23" s="1573"/>
      <c r="E23" s="724"/>
    </row>
    <row r="24" spans="1:10" s="8" customFormat="1" ht="18.75" customHeight="1">
      <c r="A24" s="1557" t="s">
        <v>1571</v>
      </c>
    </row>
    <row r="25" spans="1:10" s="110" customFormat="1" ht="6" customHeight="1">
      <c r="A25" s="2292"/>
      <c r="B25" s="524"/>
      <c r="C25" s="524"/>
      <c r="D25" s="524"/>
      <c r="E25" s="524"/>
    </row>
    <row r="26" spans="1:10" s="349" customFormat="1" ht="19.5" customHeight="1">
      <c r="A26" s="2659" t="s">
        <v>1572</v>
      </c>
      <c r="B26" s="2659"/>
      <c r="C26" s="2659"/>
      <c r="D26" s="2659"/>
      <c r="E26" s="2659"/>
      <c r="F26" s="2659"/>
      <c r="G26" s="2659"/>
      <c r="H26" s="2660"/>
      <c r="I26"/>
      <c r="J26" s="2293"/>
    </row>
    <row r="27" spans="1:10" s="349" customFormat="1" ht="12" customHeight="1">
      <c r="A27" s="2657" t="s">
        <v>1573</v>
      </c>
      <c r="B27" s="2657"/>
      <c r="C27" s="2657"/>
      <c r="D27" s="2657"/>
      <c r="E27" s="2657"/>
      <c r="F27" s="2657"/>
      <c r="G27" s="2657"/>
      <c r="H27" s="2658"/>
    </row>
    <row r="28" spans="1:10" s="349" customFormat="1" ht="12" customHeight="1">
      <c r="A28" s="2659" t="s">
        <v>1574</v>
      </c>
      <c r="B28" s="2659"/>
      <c r="C28" s="2659"/>
      <c r="D28" s="2659"/>
      <c r="E28" s="2659"/>
      <c r="F28" s="2659"/>
      <c r="G28" s="2659"/>
      <c r="H28" s="2660"/>
    </row>
    <row r="29" spans="1:10" s="349" customFormat="1" ht="12" customHeight="1">
      <c r="A29" s="2657" t="s">
        <v>1575</v>
      </c>
      <c r="B29" s="2657"/>
      <c r="C29" s="2657"/>
      <c r="D29" s="2657"/>
      <c r="E29" s="2657"/>
      <c r="F29" s="2657"/>
      <c r="G29" s="2657"/>
      <c r="H29" s="2658"/>
    </row>
    <row r="30" spans="1:10" s="662" customFormat="1" ht="15" customHeight="1">
      <c r="A30" s="1572"/>
      <c r="B30" s="1573"/>
      <c r="C30" s="1573"/>
      <c r="D30" s="1573"/>
      <c r="E30" s="724"/>
    </row>
    <row r="31" spans="1:10" s="8" customFormat="1" ht="18.75" customHeight="1">
      <c r="A31" s="1557" t="s">
        <v>1576</v>
      </c>
    </row>
    <row r="32" spans="1:10" s="110" customFormat="1" ht="6" customHeight="1">
      <c r="A32" s="2292"/>
      <c r="B32" s="524"/>
      <c r="C32" s="524"/>
      <c r="D32" s="524"/>
      <c r="E32" s="524"/>
    </row>
    <row r="33" spans="1:9" s="349" customFormat="1" ht="12" customHeight="1">
      <c r="A33" s="2645" t="s">
        <v>1577</v>
      </c>
      <c r="B33" s="2652"/>
      <c r="C33" s="2652"/>
      <c r="D33" s="2653" t="s">
        <v>1578</v>
      </c>
      <c r="E33" s="2653"/>
      <c r="F33" s="2653"/>
      <c r="G33" s="2653"/>
      <c r="H33" s="2653"/>
    </row>
    <row r="34" spans="1:9" s="349" customFormat="1" ht="12" customHeight="1">
      <c r="A34" s="2641" t="s">
        <v>1579</v>
      </c>
      <c r="B34" s="2641"/>
      <c r="C34" s="2642"/>
      <c r="D34" s="2643" t="s">
        <v>1580</v>
      </c>
      <c r="E34" s="2644"/>
      <c r="F34" s="2644"/>
      <c r="G34" s="2644"/>
      <c r="H34" s="2645"/>
    </row>
    <row r="35" spans="1:9" s="349" customFormat="1" ht="12" customHeight="1">
      <c r="A35" s="2641" t="s">
        <v>1581</v>
      </c>
      <c r="B35" s="2641"/>
      <c r="C35" s="2642"/>
      <c r="D35" s="2654" t="s">
        <v>1582</v>
      </c>
      <c r="E35" s="2655"/>
      <c r="F35" s="2655"/>
      <c r="G35" s="2655"/>
      <c r="H35" s="2656"/>
    </row>
    <row r="36" spans="1:9" s="349" customFormat="1" ht="12" customHeight="1">
      <c r="A36" s="2641" t="s">
        <v>1583</v>
      </c>
      <c r="B36" s="2641"/>
      <c r="C36" s="2642"/>
      <c r="D36" s="2646" t="s">
        <v>1584</v>
      </c>
      <c r="E36" s="2647"/>
      <c r="F36" s="2647"/>
      <c r="G36" s="2647"/>
      <c r="H36" s="2648"/>
    </row>
    <row r="37" spans="1:9" s="349" customFormat="1" ht="12" customHeight="1">
      <c r="A37" s="2641" t="s">
        <v>1585</v>
      </c>
      <c r="B37" s="2641"/>
      <c r="C37" s="2642"/>
      <c r="D37" s="2646" t="s">
        <v>1586</v>
      </c>
      <c r="E37" s="2647"/>
      <c r="F37" s="2647"/>
      <c r="G37" s="2647"/>
      <c r="H37" s="2648"/>
    </row>
    <row r="38" spans="1:9" s="349" customFormat="1" ht="12" customHeight="1">
      <c r="A38" s="2641" t="s">
        <v>1587</v>
      </c>
      <c r="B38" s="2641"/>
      <c r="C38" s="2642"/>
      <c r="D38" s="2649" t="s">
        <v>1588</v>
      </c>
      <c r="E38" s="2650"/>
      <c r="F38" s="2650"/>
      <c r="G38" s="2650"/>
      <c r="H38" s="2651"/>
    </row>
    <row r="39" spans="1:9" s="349" customFormat="1" ht="12" customHeight="1">
      <c r="A39" s="2641" t="s">
        <v>1589</v>
      </c>
      <c r="B39" s="2641"/>
      <c r="C39" s="2642"/>
      <c r="D39" s="2643" t="s">
        <v>1590</v>
      </c>
      <c r="E39" s="2644"/>
      <c r="F39" s="2644"/>
      <c r="G39" s="2644"/>
      <c r="H39" s="2645"/>
      <c r="I39" s="2294"/>
    </row>
    <row r="40" spans="1:9" s="349" customFormat="1" ht="12" customHeight="1">
      <c r="A40" s="2641" t="s">
        <v>1591</v>
      </c>
      <c r="B40" s="2641"/>
      <c r="C40" s="2642"/>
      <c r="D40" s="2643" t="s">
        <v>1592</v>
      </c>
      <c r="E40" s="2644"/>
      <c r="F40" s="2644"/>
      <c r="G40" s="2644"/>
      <c r="H40" s="2645"/>
    </row>
    <row r="41" spans="1:9" s="349" customFormat="1" ht="12" customHeight="1">
      <c r="A41" s="2641" t="s">
        <v>1593</v>
      </c>
      <c r="B41" s="2641"/>
      <c r="C41" s="2642"/>
      <c r="D41" s="2643" t="s">
        <v>1594</v>
      </c>
      <c r="E41" s="2644"/>
      <c r="F41" s="2644"/>
      <c r="G41" s="2644"/>
      <c r="H41" s="2645"/>
    </row>
    <row r="42" spans="1:9" ht="15" customHeight="1">
      <c r="A42" s="2295"/>
      <c r="B42" s="2295"/>
      <c r="C42" s="2295"/>
      <c r="D42" s="2295"/>
      <c r="E42" s="2635"/>
      <c r="F42" s="2635"/>
      <c r="G42" s="2635"/>
      <c r="H42" s="2635"/>
    </row>
    <row r="43" spans="1:9" s="8" customFormat="1" ht="18.75" customHeight="1">
      <c r="A43" s="1557" t="s">
        <v>1595</v>
      </c>
      <c r="E43" s="2296"/>
      <c r="F43" s="2297"/>
      <c r="G43" s="2297"/>
      <c r="H43" s="2297"/>
    </row>
    <row r="44" spans="1:9" s="110" customFormat="1" ht="6" customHeight="1">
      <c r="A44" s="2292"/>
      <c r="B44" s="524"/>
      <c r="C44" s="524"/>
      <c r="D44" s="524"/>
      <c r="E44" s="671"/>
      <c r="F44" s="671"/>
      <c r="G44" s="671"/>
      <c r="H44" s="671"/>
    </row>
    <row r="45" spans="1:9" s="349" customFormat="1" ht="12" customHeight="1">
      <c r="A45"/>
      <c r="B45" s="2636" t="s">
        <v>1596</v>
      </c>
      <c r="C45" s="2637"/>
      <c r="D45" s="2638"/>
      <c r="E45" s="2639" t="s">
        <v>886</v>
      </c>
      <c r="F45" s="2640"/>
      <c r="G45" s="2636" t="s">
        <v>1597</v>
      </c>
      <c r="H45" s="2638"/>
    </row>
    <row r="46" spans="1:9" s="349" customFormat="1" ht="12" customHeight="1">
      <c r="A46" s="2298"/>
      <c r="B46" s="2636" t="s">
        <v>1598</v>
      </c>
      <c r="C46" s="2638"/>
      <c r="D46" s="2299" t="s">
        <v>1599</v>
      </c>
      <c r="E46" s="2299" t="s">
        <v>1598</v>
      </c>
      <c r="F46" s="2299" t="s">
        <v>1599</v>
      </c>
      <c r="G46" s="2299" t="s">
        <v>1598</v>
      </c>
      <c r="H46" s="2299" t="s">
        <v>1599</v>
      </c>
    </row>
    <row r="47" spans="1:9" s="349" customFormat="1" ht="16.5" customHeight="1">
      <c r="A47" s="2298"/>
      <c r="B47" s="2300" t="s">
        <v>1600</v>
      </c>
      <c r="C47" s="2301" t="s">
        <v>1601</v>
      </c>
      <c r="D47" s="2302"/>
      <c r="E47" s="2302"/>
      <c r="F47" s="2302"/>
      <c r="G47" s="2302"/>
      <c r="H47" s="2302"/>
    </row>
    <row r="48" spans="1:9" s="349" customFormat="1" ht="12" customHeight="1">
      <c r="A48" s="2303" t="s">
        <v>1100</v>
      </c>
      <c r="B48" s="2304" t="s">
        <v>1602</v>
      </c>
      <c r="C48" s="2304" t="s">
        <v>1602</v>
      </c>
      <c r="D48" s="2304" t="s">
        <v>1603</v>
      </c>
      <c r="E48" s="2304" t="s">
        <v>1604</v>
      </c>
      <c r="F48" s="2304" t="s">
        <v>1605</v>
      </c>
      <c r="G48" s="2304" t="s">
        <v>1606</v>
      </c>
      <c r="H48" s="2304" t="s">
        <v>1607</v>
      </c>
    </row>
    <row r="49" spans="1:8" s="2306" customFormat="1" ht="12" customHeight="1">
      <c r="A49" s="2298" t="s">
        <v>1117</v>
      </c>
      <c r="B49" s="2305" t="s">
        <v>1602</v>
      </c>
      <c r="C49" s="2305" t="s">
        <v>1602</v>
      </c>
      <c r="D49" s="2305" t="s">
        <v>1603</v>
      </c>
      <c r="E49" s="2305" t="s">
        <v>1604</v>
      </c>
      <c r="F49" s="2305" t="s">
        <v>1605</v>
      </c>
      <c r="G49" s="2305" t="s">
        <v>1606</v>
      </c>
      <c r="H49" s="2305" t="s">
        <v>1607</v>
      </c>
    </row>
    <row r="50" spans="1:8" s="2306" customFormat="1" ht="12" customHeight="1">
      <c r="A50" s="2298" t="s">
        <v>1117</v>
      </c>
      <c r="B50" s="2305" t="s">
        <v>1602</v>
      </c>
      <c r="C50" s="2305" t="s">
        <v>1602</v>
      </c>
      <c r="D50" s="2305" t="s">
        <v>1603</v>
      </c>
      <c r="E50" s="2305" t="s">
        <v>1604</v>
      </c>
      <c r="F50" s="2305" t="s">
        <v>1605</v>
      </c>
      <c r="G50" s="2305" t="s">
        <v>1606</v>
      </c>
      <c r="H50" s="2305" t="s">
        <v>1607</v>
      </c>
    </row>
    <row r="51" spans="1:8" s="2293" customFormat="1" ht="12" customHeight="1">
      <c r="A51" s="2298" t="s">
        <v>1608</v>
      </c>
      <c r="B51" s="2305" t="s">
        <v>1602</v>
      </c>
      <c r="C51" s="2305" t="s">
        <v>1602</v>
      </c>
      <c r="D51" s="2305" t="s">
        <v>1603</v>
      </c>
      <c r="E51" s="2305" t="s">
        <v>1604</v>
      </c>
      <c r="F51" s="2305" t="s">
        <v>1605</v>
      </c>
      <c r="G51" s="2305" t="s">
        <v>1606</v>
      </c>
      <c r="H51" s="2305" t="s">
        <v>1607</v>
      </c>
    </row>
    <row r="52" spans="1:8" s="349" customFormat="1" ht="12" customHeight="1">
      <c r="A52" s="2298" t="s">
        <v>1609</v>
      </c>
      <c r="B52" s="2305" t="s">
        <v>1602</v>
      </c>
      <c r="C52" s="2305" t="s">
        <v>1602</v>
      </c>
      <c r="D52" s="2305" t="s">
        <v>1603</v>
      </c>
      <c r="E52" s="2305" t="s">
        <v>1610</v>
      </c>
      <c r="F52" s="2305" t="s">
        <v>1605</v>
      </c>
      <c r="G52" s="2305" t="s">
        <v>1606</v>
      </c>
      <c r="H52" s="2305" t="s">
        <v>1607</v>
      </c>
    </row>
    <row r="53" spans="1:8" s="349" customFormat="1" ht="12" customHeight="1">
      <c r="A53" s="2298" t="s">
        <v>1611</v>
      </c>
      <c r="B53" s="2305" t="s">
        <v>1602</v>
      </c>
      <c r="C53" s="2305" t="s">
        <v>1602</v>
      </c>
      <c r="D53" s="2305" t="s">
        <v>1603</v>
      </c>
      <c r="E53" s="2305" t="s">
        <v>1610</v>
      </c>
      <c r="F53" s="2305" t="s">
        <v>1605</v>
      </c>
      <c r="G53" s="2305" t="s">
        <v>1606</v>
      </c>
      <c r="H53" s="2305" t="s">
        <v>1607</v>
      </c>
    </row>
    <row r="54" spans="1:8" s="2306" customFormat="1" ht="12" customHeight="1">
      <c r="A54" s="2298" t="s">
        <v>1612</v>
      </c>
      <c r="B54" s="2305" t="s">
        <v>1602</v>
      </c>
      <c r="C54" s="2305" t="s">
        <v>1602</v>
      </c>
      <c r="D54" s="2305" t="s">
        <v>1603</v>
      </c>
      <c r="E54" s="2305" t="s">
        <v>1610</v>
      </c>
      <c r="F54" s="2305" t="s">
        <v>1605</v>
      </c>
      <c r="G54" s="2305" t="s">
        <v>1606</v>
      </c>
      <c r="H54" s="2305" t="s">
        <v>1607</v>
      </c>
    </row>
    <row r="55" spans="1:8" s="349" customFormat="1" ht="12" customHeight="1">
      <c r="A55" s="2307" t="s">
        <v>1613</v>
      </c>
      <c r="B55" s="2305" t="s">
        <v>1602</v>
      </c>
      <c r="C55" s="2305" t="s">
        <v>1602</v>
      </c>
      <c r="D55" s="2305" t="s">
        <v>1603</v>
      </c>
      <c r="E55" s="2305" t="s">
        <v>1610</v>
      </c>
      <c r="F55" s="2305" t="s">
        <v>1605</v>
      </c>
      <c r="G55" s="2305" t="s">
        <v>1606</v>
      </c>
      <c r="H55" s="2305" t="s">
        <v>1607</v>
      </c>
    </row>
    <row r="56" spans="1:8" s="349" customFormat="1" ht="12" customHeight="1">
      <c r="A56" s="2308" t="s">
        <v>1614</v>
      </c>
      <c r="B56" s="2309" t="s">
        <v>1615</v>
      </c>
      <c r="C56" s="2309" t="s">
        <v>1616</v>
      </c>
      <c r="D56" s="2309" t="s">
        <v>1603</v>
      </c>
      <c r="E56" s="2309" t="s">
        <v>1610</v>
      </c>
      <c r="F56" s="2309" t="s">
        <v>1605</v>
      </c>
      <c r="G56" s="2309" t="s">
        <v>1606</v>
      </c>
      <c r="H56" s="2309" t="s">
        <v>1607</v>
      </c>
    </row>
    <row r="57" spans="1:8" ht="7.5" customHeight="1">
      <c r="B57" s="2310"/>
      <c r="C57" s="2310"/>
      <c r="D57" s="2311"/>
      <c r="E57" s="2310"/>
      <c r="F57" s="2311"/>
      <c r="G57" s="2310"/>
      <c r="H57" s="2311"/>
    </row>
    <row r="58" spans="1:8" ht="12.75" customHeight="1">
      <c r="A58" s="2312" t="s">
        <v>1617</v>
      </c>
    </row>
    <row r="59" spans="1:8" ht="12.75" customHeight="1">
      <c r="A59" s="2312" t="s">
        <v>1618</v>
      </c>
    </row>
    <row r="60" spans="1:8" ht="12.75" customHeight="1">
      <c r="A60" s="2312"/>
    </row>
  </sheetData>
  <mergeCells count="29">
    <mergeCell ref="A29:H29"/>
    <mergeCell ref="A10:H10"/>
    <mergeCell ref="A12:H12"/>
    <mergeCell ref="A26:H26"/>
    <mergeCell ref="A27:H27"/>
    <mergeCell ref="A28:H28"/>
    <mergeCell ref="A33:C33"/>
    <mergeCell ref="D33:H33"/>
    <mergeCell ref="A34:C34"/>
    <mergeCell ref="D34:H34"/>
    <mergeCell ref="A35:C35"/>
    <mergeCell ref="D35:H35"/>
    <mergeCell ref="A36:C36"/>
    <mergeCell ref="D36:H36"/>
    <mergeCell ref="A37:C37"/>
    <mergeCell ref="D37:H37"/>
    <mergeCell ref="A38:C38"/>
    <mergeCell ref="D38:H38"/>
    <mergeCell ref="A39:C39"/>
    <mergeCell ref="D39:H39"/>
    <mergeCell ref="A40:C40"/>
    <mergeCell ref="D40:H40"/>
    <mergeCell ref="A41:C41"/>
    <mergeCell ref="D41:H41"/>
    <mergeCell ref="E42:H42"/>
    <mergeCell ref="B45:D45"/>
    <mergeCell ref="E45:F45"/>
    <mergeCell ref="G45:H45"/>
    <mergeCell ref="B46:C46"/>
  </mergeCells>
  <pageMargins left="0.70866141732283472" right="0.70866141732283472" top="0.6692913385826772" bottom="0.59055118110236227" header="0.51181102362204722" footer="0.51181102362204722"/>
  <pageSetup paperSize="9" scale="64" fitToHeight="0" orientation="portrait" r:id="rId1"/>
  <headerFooter scaleWithDoc="0">
    <oddHeader>&amp;C&amp;8CHAPTER 3&amp;R&amp;8ABOUT DNB  &amp;L&amp;"Arial"&amp;8FACT BOOK DNB - 3Q17</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showZeros="0" zoomScale="140" zoomScaleNormal="140" zoomScaleSheetLayoutView="130" workbookViewId="0"/>
  </sheetViews>
  <sheetFormatPr baseColWidth="10" defaultColWidth="10.85546875" defaultRowHeight="22.5" customHeight="1"/>
  <cols>
    <col min="1" max="1" width="35.28515625" style="461" customWidth="1"/>
    <col min="2" max="10" width="6.28515625" style="461" customWidth="1"/>
    <col min="11" max="11" width="5" style="461" customWidth="1"/>
    <col min="12" max="12" width="10.85546875" style="461" customWidth="1"/>
    <col min="13" max="19" width="10.42578125" style="461" customWidth="1"/>
    <col min="20" max="16384" width="10.85546875" style="461"/>
  </cols>
  <sheetData>
    <row r="1" spans="1:10" s="1052" customFormat="1" ht="22.5" customHeight="1">
      <c r="A1" s="1394"/>
      <c r="B1" s="1675"/>
      <c r="C1" s="1675"/>
      <c r="D1" s="1675"/>
      <c r="E1" s="1675"/>
      <c r="F1" s="1675"/>
      <c r="G1" s="1675"/>
      <c r="H1" s="1675"/>
      <c r="I1" s="1675"/>
      <c r="J1" s="1675"/>
    </row>
    <row r="2" spans="1:10" s="8" customFormat="1" ht="18.75" customHeight="1">
      <c r="A2" s="1557" t="s">
        <v>1619</v>
      </c>
    </row>
    <row r="3" spans="1:10" s="8" customFormat="1" ht="21.75" customHeight="1"/>
    <row r="4" spans="1:10" s="2313" customFormat="1" ht="23.25" customHeight="1"/>
    <row r="5" spans="1:10" ht="124.5" customHeight="1"/>
    <row r="6" spans="1:10" ht="29.25" customHeight="1"/>
    <row r="7" spans="1:10" s="2313" customFormat="1" ht="23.25" customHeight="1"/>
    <row r="8" spans="1:10" ht="124.5" customHeight="1"/>
    <row r="9" spans="1:10" ht="17.25" customHeight="1"/>
    <row r="10" spans="1:10" s="1173" customFormat="1" ht="16.5" customHeight="1">
      <c r="A10" s="2314"/>
    </row>
    <row r="11" spans="1:10" s="2316" customFormat="1" ht="21.75" customHeight="1">
      <c r="A11" s="2315"/>
    </row>
    <row r="12" spans="1:10" s="2318" customFormat="1" ht="18" customHeight="1">
      <c r="A12" s="2317"/>
    </row>
    <row r="13" spans="1:10" s="1052" customFormat="1" ht="22.5" customHeight="1">
      <c r="A13" s="1394"/>
      <c r="B13" s="1675"/>
      <c r="C13" s="1675"/>
      <c r="D13" s="1675"/>
      <c r="E13" s="1675"/>
      <c r="F13" s="1675"/>
      <c r="G13" s="1675"/>
      <c r="H13" s="1675"/>
      <c r="I13" s="1675"/>
      <c r="J13" s="1675"/>
    </row>
    <row r="14" spans="1:10" s="8" customFormat="1" ht="18.75" customHeight="1">
      <c r="A14" s="1557" t="s">
        <v>1620</v>
      </c>
    </row>
    <row r="15" spans="1:10" s="8" customFormat="1" ht="12" customHeight="1"/>
    <row r="16" spans="1:10" s="2320" customFormat="1" ht="15" customHeight="1">
      <c r="A16" s="2319" t="s">
        <v>1621</v>
      </c>
    </row>
    <row r="17" spans="1:10" s="1991" customFormat="1" ht="12.75" customHeight="1">
      <c r="A17" s="2321"/>
      <c r="B17" s="2322" t="s">
        <v>1622</v>
      </c>
      <c r="C17" s="2323" t="s">
        <v>375</v>
      </c>
      <c r="D17" s="2323" t="s">
        <v>376</v>
      </c>
      <c r="E17" s="2323" t="s">
        <v>377</v>
      </c>
      <c r="F17" s="2323" t="s">
        <v>374</v>
      </c>
      <c r="G17" s="2323" t="s">
        <v>375</v>
      </c>
      <c r="H17" s="2324" t="s">
        <v>376</v>
      </c>
      <c r="I17" s="2324" t="s">
        <v>377</v>
      </c>
      <c r="J17" s="2323" t="s">
        <v>374</v>
      </c>
    </row>
    <row r="18" spans="1:10" s="1991" customFormat="1" ht="12.75" customHeight="1">
      <c r="A18" s="1933" t="s">
        <v>525</v>
      </c>
      <c r="B18" s="2325">
        <v>2017</v>
      </c>
      <c r="C18" s="2326">
        <v>2017</v>
      </c>
      <c r="D18" s="2326">
        <v>2017</v>
      </c>
      <c r="E18" s="2326">
        <v>2016</v>
      </c>
      <c r="F18" s="2326">
        <v>2016</v>
      </c>
      <c r="G18" s="2326">
        <v>2016</v>
      </c>
      <c r="H18" s="2326">
        <v>2016</v>
      </c>
      <c r="I18" s="2326">
        <v>2015</v>
      </c>
      <c r="J18" s="2326">
        <v>2015</v>
      </c>
    </row>
    <row r="19" spans="1:10" s="1991" customFormat="1" ht="12" customHeight="1">
      <c r="A19" s="1830" t="s">
        <v>1623</v>
      </c>
      <c r="B19" s="2327">
        <v>24.73</v>
      </c>
      <c r="C19" s="2328">
        <v>24.79</v>
      </c>
      <c r="D19" s="2328">
        <v>24.86</v>
      </c>
      <c r="E19" s="2328">
        <v>25.04</v>
      </c>
      <c r="F19" s="2328">
        <v>25.09</v>
      </c>
      <c r="G19" s="2328">
        <v>25.15</v>
      </c>
      <c r="H19" s="2328">
        <v>25.2</v>
      </c>
      <c r="I19" s="2328">
        <v>25.4</v>
      </c>
      <c r="J19" s="2328">
        <v>25.6</v>
      </c>
    </row>
    <row r="20" spans="1:10" s="1991" customFormat="1" ht="12" customHeight="1">
      <c r="A20" s="1822" t="s">
        <v>1624</v>
      </c>
      <c r="B20" s="2329">
        <v>29.6</v>
      </c>
      <c r="C20" s="2330">
        <v>29.6</v>
      </c>
      <c r="D20" s="2330">
        <v>29.8</v>
      </c>
      <c r="E20" s="2330">
        <v>30</v>
      </c>
      <c r="F20" s="2330">
        <v>30</v>
      </c>
      <c r="G20" s="2330">
        <v>30.2</v>
      </c>
      <c r="H20" s="2330">
        <v>30.2</v>
      </c>
      <c r="I20" s="2330">
        <v>30.6</v>
      </c>
      <c r="J20" s="2330">
        <v>30.7</v>
      </c>
    </row>
    <row r="21" spans="1:10" s="8" customFormat="1" ht="12" customHeight="1"/>
    <row r="22" spans="1:10" s="2320" customFormat="1" ht="15" customHeight="1">
      <c r="A22" s="2319" t="s">
        <v>1625</v>
      </c>
      <c r="C22" s="2331"/>
    </row>
    <row r="23" spans="1:10" s="1991" customFormat="1" ht="12.75" customHeight="1">
      <c r="A23" s="2321"/>
      <c r="B23" s="2322" t="s">
        <v>1622</v>
      </c>
      <c r="C23" s="2323" t="s">
        <v>375</v>
      </c>
      <c r="D23" s="2324" t="s">
        <v>376</v>
      </c>
      <c r="E23" s="2323" t="s">
        <v>377</v>
      </c>
      <c r="F23" s="2324" t="s">
        <v>374</v>
      </c>
      <c r="G23" s="2323" t="s">
        <v>375</v>
      </c>
      <c r="H23" s="2323" t="s">
        <v>376</v>
      </c>
      <c r="I23" s="2323" t="s">
        <v>377</v>
      </c>
      <c r="J23" s="2323" t="s">
        <v>374</v>
      </c>
    </row>
    <row r="24" spans="1:10" s="1991" customFormat="1" ht="12.75" customHeight="1">
      <c r="A24" s="1933" t="s">
        <v>525</v>
      </c>
      <c r="B24" s="2325">
        <v>2017</v>
      </c>
      <c r="C24" s="2326">
        <v>2017</v>
      </c>
      <c r="D24" s="2326">
        <v>2017</v>
      </c>
      <c r="E24" s="2326">
        <v>2016</v>
      </c>
      <c r="F24" s="2326">
        <v>2016</v>
      </c>
      <c r="G24" s="2326">
        <v>2016</v>
      </c>
      <c r="H24" s="2326">
        <v>2016</v>
      </c>
      <c r="I24" s="2326">
        <v>2015</v>
      </c>
      <c r="J24" s="2326">
        <v>2015</v>
      </c>
    </row>
    <row r="25" spans="1:10" s="1991" customFormat="1" ht="12" customHeight="1">
      <c r="A25" s="1830" t="s">
        <v>1626</v>
      </c>
      <c r="B25" s="2327">
        <v>11.09</v>
      </c>
      <c r="C25" s="2328">
        <v>11.35</v>
      </c>
      <c r="D25" s="2328">
        <v>11.31</v>
      </c>
      <c r="E25" s="2328">
        <v>10.81</v>
      </c>
      <c r="F25" s="2328">
        <v>10.64</v>
      </c>
      <c r="G25" s="2328">
        <v>10.72</v>
      </c>
      <c r="H25" s="2328">
        <v>10.7</v>
      </c>
      <c r="I25" s="2328">
        <v>10.6</v>
      </c>
      <c r="J25" s="2328">
        <v>11</v>
      </c>
    </row>
    <row r="26" spans="1:10" s="2332" customFormat="1" ht="12" customHeight="1">
      <c r="A26" s="1822" t="s">
        <v>1627</v>
      </c>
      <c r="B26" s="2329">
        <v>37.700000000000003</v>
      </c>
      <c r="C26" s="2330">
        <v>38.200000000000003</v>
      </c>
      <c r="D26" s="2330">
        <v>38</v>
      </c>
      <c r="E26" s="2330">
        <v>37.6</v>
      </c>
      <c r="F26" s="2330">
        <v>37.9</v>
      </c>
      <c r="G26" s="2330">
        <v>37.700000000000003</v>
      </c>
      <c r="H26" s="2330">
        <v>39</v>
      </c>
      <c r="I26" s="2330">
        <v>38.299999999999997</v>
      </c>
      <c r="J26" s="2330">
        <v>38.799999999999997</v>
      </c>
    </row>
    <row r="27" spans="1:10" ht="7.5" customHeight="1"/>
    <row r="28" spans="1:10" s="853" customFormat="1" ht="12.75" customHeight="1">
      <c r="A28" s="2583" t="s">
        <v>1628</v>
      </c>
      <c r="B28" s="2583"/>
      <c r="C28" s="2583"/>
      <c r="D28" s="2583"/>
      <c r="E28" s="2583"/>
      <c r="F28" s="2583"/>
      <c r="G28" s="2583"/>
      <c r="H28" s="2583"/>
      <c r="I28" s="2583"/>
      <c r="J28" s="2583"/>
    </row>
    <row r="29" spans="1:10" ht="7.5" customHeight="1"/>
    <row r="30" spans="1:10" s="853" customFormat="1" ht="19.5" customHeight="1">
      <c r="A30" s="2454" t="s">
        <v>1629</v>
      </c>
      <c r="B30" s="2454"/>
      <c r="C30" s="2454"/>
      <c r="D30" s="2454"/>
      <c r="E30" s="2454"/>
      <c r="F30" s="2454"/>
      <c r="G30" s="2454"/>
      <c r="H30" s="2454"/>
      <c r="I30" s="2454"/>
      <c r="J30" s="2454"/>
    </row>
    <row r="31" spans="1:10" s="853" customFormat="1" ht="19.5" customHeight="1">
      <c r="A31" s="2454" t="s">
        <v>1630</v>
      </c>
      <c r="B31" s="2454"/>
      <c r="C31" s="2454"/>
      <c r="D31" s="2454"/>
      <c r="E31" s="2454"/>
      <c r="F31" s="2454"/>
      <c r="G31" s="2454"/>
      <c r="H31" s="2454"/>
      <c r="I31" s="2454"/>
      <c r="J31" s="2454"/>
    </row>
    <row r="32" spans="1:10" s="853" customFormat="1" ht="12.75" customHeight="1">
      <c r="A32" s="2454" t="s">
        <v>1631</v>
      </c>
      <c r="B32" s="2454"/>
      <c r="C32" s="2454"/>
      <c r="D32" s="2454"/>
      <c r="E32" s="2454"/>
      <c r="F32" s="2454"/>
      <c r="G32" s="2454"/>
      <c r="H32" s="2454"/>
      <c r="I32" s="2454"/>
      <c r="J32" s="2454"/>
    </row>
    <row r="33" spans="1:10" s="853" customFormat="1" ht="30" customHeight="1">
      <c r="A33" s="2454" t="s">
        <v>1632</v>
      </c>
      <c r="B33" s="2454"/>
      <c r="C33" s="2454"/>
      <c r="D33" s="2454"/>
      <c r="E33" s="2454"/>
      <c r="F33" s="2454"/>
      <c r="G33" s="2454"/>
      <c r="H33" s="2454"/>
      <c r="I33" s="2454"/>
      <c r="J33" s="2454"/>
    </row>
    <row r="34" spans="1:10" s="853" customFormat="1" ht="12.75" customHeight="1">
      <c r="A34" s="2454" t="s">
        <v>1633</v>
      </c>
      <c r="B34" s="2454"/>
      <c r="C34" s="2454"/>
      <c r="D34" s="2454"/>
      <c r="E34" s="2454"/>
      <c r="F34" s="2454"/>
      <c r="G34" s="2454"/>
      <c r="H34" s="2454"/>
      <c r="I34" s="2454"/>
      <c r="J34" s="2454"/>
    </row>
    <row r="35" spans="1:10" ht="7.5" customHeight="1"/>
    <row r="36" spans="1:10" s="2333" customFormat="1" ht="12.75" customHeight="1">
      <c r="A36" s="2312" t="s">
        <v>1634</v>
      </c>
    </row>
    <row r="37" spans="1:10" s="1052" customFormat="1" ht="22.5" customHeight="1">
      <c r="A37" s="239"/>
    </row>
    <row r="38" spans="1:10" s="8" customFormat="1" ht="18.75" customHeight="1">
      <c r="A38" s="1557" t="s">
        <v>1635</v>
      </c>
    </row>
    <row r="39" spans="1:10" s="8" customFormat="1" ht="12" customHeight="1"/>
    <row r="40" spans="1:10" s="1991" customFormat="1" ht="12.75" customHeight="1">
      <c r="A40" s="2321"/>
      <c r="B40" s="2334" t="s">
        <v>375</v>
      </c>
      <c r="C40" s="2324" t="s">
        <v>376</v>
      </c>
      <c r="D40" s="2324" t="s">
        <v>377</v>
      </c>
      <c r="E40" s="2324" t="s">
        <v>374</v>
      </c>
      <c r="F40" s="2324" t="s">
        <v>375</v>
      </c>
      <c r="G40" s="2324" t="s">
        <v>376</v>
      </c>
      <c r="H40" s="2324" t="s">
        <v>377</v>
      </c>
      <c r="I40" s="2324" t="s">
        <v>374</v>
      </c>
      <c r="J40" s="2324" t="s">
        <v>375</v>
      </c>
    </row>
    <row r="41" spans="1:10" s="1991" customFormat="1" ht="12.75" customHeight="1">
      <c r="A41" s="1933" t="s">
        <v>525</v>
      </c>
      <c r="B41" s="2325">
        <v>2017</v>
      </c>
      <c r="C41" s="2326">
        <v>2017</v>
      </c>
      <c r="D41" s="2326">
        <v>2016</v>
      </c>
      <c r="E41" s="2326">
        <v>2016</v>
      </c>
      <c r="F41" s="2326">
        <v>2016</v>
      </c>
      <c r="G41" s="2326">
        <v>2016</v>
      </c>
      <c r="H41" s="2326">
        <v>2015</v>
      </c>
      <c r="I41" s="2326">
        <v>2015</v>
      </c>
      <c r="J41" s="2326">
        <v>2015</v>
      </c>
    </row>
    <row r="42" spans="1:10" s="1991" customFormat="1" ht="21" customHeight="1">
      <c r="A42" s="1939" t="s">
        <v>1636</v>
      </c>
      <c r="B42" s="1633">
        <v>22.3</v>
      </c>
      <c r="C42" s="1634">
        <v>22.4</v>
      </c>
      <c r="D42" s="1634">
        <v>22.4</v>
      </c>
      <c r="E42" s="1634">
        <v>22.5</v>
      </c>
      <c r="F42" s="1634">
        <v>22.7</v>
      </c>
      <c r="G42" s="1634">
        <v>23</v>
      </c>
      <c r="H42" s="1634">
        <v>23</v>
      </c>
      <c r="I42" s="1634">
        <v>22.9</v>
      </c>
      <c r="J42" s="1634">
        <v>23.1</v>
      </c>
    </row>
    <row r="43" spans="1:10" s="1991" customFormat="1" ht="12" customHeight="1">
      <c r="A43" s="2335" t="s">
        <v>1637</v>
      </c>
      <c r="B43" s="2336">
        <v>42</v>
      </c>
      <c r="C43" s="2337">
        <v>41.5</v>
      </c>
      <c r="D43" s="2337">
        <v>41.5</v>
      </c>
      <c r="E43" s="2337">
        <v>40.4</v>
      </c>
      <c r="F43" s="2337">
        <v>40.6</v>
      </c>
      <c r="G43" s="2337">
        <v>40.700000000000003</v>
      </c>
      <c r="H43" s="2337">
        <v>40.700000000000003</v>
      </c>
      <c r="I43" s="2337">
        <v>40.299999999999997</v>
      </c>
      <c r="J43" s="2337">
        <v>40.1</v>
      </c>
    </row>
    <row r="44" spans="1:10" s="1991" customFormat="1" ht="12" customHeight="1">
      <c r="A44" s="2335" t="s">
        <v>1638</v>
      </c>
      <c r="B44" s="2336">
        <v>28</v>
      </c>
      <c r="C44" s="2337">
        <v>28.1</v>
      </c>
      <c r="D44" s="2337">
        <v>27.5</v>
      </c>
      <c r="E44" s="2337">
        <v>27.3</v>
      </c>
      <c r="F44" s="2337">
        <v>27.1</v>
      </c>
      <c r="G44" s="2337">
        <v>26.9</v>
      </c>
      <c r="H44" s="2337">
        <v>26.9</v>
      </c>
      <c r="I44" s="2337">
        <v>27</v>
      </c>
      <c r="J44" s="2337">
        <v>27.5</v>
      </c>
    </row>
    <row r="45" spans="1:10" s="1991" customFormat="1" ht="12" customHeight="1">
      <c r="A45" s="2338" t="s">
        <v>1528</v>
      </c>
      <c r="B45" s="2339">
        <v>44.4</v>
      </c>
      <c r="C45" s="2340">
        <v>45</v>
      </c>
      <c r="D45" s="2340">
        <v>45.4</v>
      </c>
      <c r="E45" s="2340">
        <v>47.5</v>
      </c>
      <c r="F45" s="2340">
        <v>47.9</v>
      </c>
      <c r="G45" s="2340">
        <v>48.5</v>
      </c>
      <c r="H45" s="2340">
        <v>48.1</v>
      </c>
      <c r="I45" s="2340">
        <v>49.9</v>
      </c>
      <c r="J45" s="2340">
        <v>50.1</v>
      </c>
    </row>
    <row r="46" spans="1:10" ht="7.5" customHeight="1"/>
    <row r="47" spans="1:10" s="853" customFormat="1" ht="30" customHeight="1">
      <c r="A47" s="2469" t="s">
        <v>1639</v>
      </c>
      <c r="B47" s="2469"/>
      <c r="C47" s="2469"/>
      <c r="D47" s="2469"/>
      <c r="E47" s="2469"/>
      <c r="F47" s="2469"/>
      <c r="G47" s="2469"/>
      <c r="H47" s="2469"/>
      <c r="I47" s="2469"/>
      <c r="J47" s="2469"/>
    </row>
    <row r="48" spans="1:10" ht="7.5" customHeight="1"/>
    <row r="49" spans="1:10" s="2333" customFormat="1" ht="12.75" customHeight="1">
      <c r="A49" s="2312" t="s">
        <v>1640</v>
      </c>
    </row>
    <row r="50" spans="1:10" s="1052" customFormat="1" ht="22.5" customHeight="1">
      <c r="A50" s="239"/>
    </row>
    <row r="51" spans="1:10" s="8" customFormat="1" ht="18.75" customHeight="1">
      <c r="A51" s="1557" t="s">
        <v>1641</v>
      </c>
    </row>
    <row r="52" spans="1:10" s="8" customFormat="1" ht="12" customHeight="1"/>
    <row r="53" spans="1:10" s="1991" customFormat="1" ht="12.75" customHeight="1">
      <c r="A53" s="2321"/>
      <c r="B53" s="2334" t="s">
        <v>374</v>
      </c>
      <c r="C53" s="2324" t="s">
        <v>375</v>
      </c>
      <c r="D53" s="2324" t="s">
        <v>376</v>
      </c>
      <c r="E53" s="2324" t="s">
        <v>377</v>
      </c>
      <c r="F53" s="2324" t="s">
        <v>374</v>
      </c>
      <c r="G53" s="2324" t="s">
        <v>375</v>
      </c>
      <c r="H53" s="2324" t="s">
        <v>376</v>
      </c>
      <c r="I53" s="2324" t="s">
        <v>377</v>
      </c>
      <c r="J53" s="2324" t="s">
        <v>374</v>
      </c>
    </row>
    <row r="54" spans="1:10" s="1991" customFormat="1" ht="12.75" customHeight="1">
      <c r="A54" s="1933" t="s">
        <v>525</v>
      </c>
      <c r="B54" s="2325">
        <v>2017</v>
      </c>
      <c r="C54" s="2326">
        <v>2017</v>
      </c>
      <c r="D54" s="2326">
        <v>2017</v>
      </c>
      <c r="E54" s="2326">
        <v>2016</v>
      </c>
      <c r="F54" s="2326">
        <v>2016</v>
      </c>
      <c r="G54" s="2326">
        <v>2016</v>
      </c>
      <c r="H54" s="2326">
        <v>2016</v>
      </c>
      <c r="I54" s="2326">
        <v>2015</v>
      </c>
      <c r="J54" s="2326">
        <v>2015</v>
      </c>
    </row>
    <row r="55" spans="1:10" s="1991" customFormat="1" ht="12" customHeight="1">
      <c r="A55" s="2341" t="s">
        <v>1642</v>
      </c>
      <c r="B55" s="2342">
        <v>30.78189938850079</v>
      </c>
      <c r="C55" s="2343">
        <v>30.375191403765019</v>
      </c>
      <c r="D55" s="2343">
        <v>30.927741175505794</v>
      </c>
      <c r="E55" s="2343">
        <v>28.764103020012875</v>
      </c>
      <c r="F55" s="2343">
        <v>28.610329784611611</v>
      </c>
      <c r="G55" s="2343">
        <v>28.368501768913848</v>
      </c>
      <c r="H55" s="2343">
        <v>28.193926501828436</v>
      </c>
      <c r="I55" s="2343">
        <v>27.789119097782624</v>
      </c>
      <c r="J55" s="2343">
        <v>27.176738074000934</v>
      </c>
    </row>
    <row r="56" spans="1:10" s="1991" customFormat="1" ht="12" customHeight="1">
      <c r="A56" s="1833" t="s">
        <v>1643</v>
      </c>
      <c r="B56" s="2342">
        <v>37.981620105633439</v>
      </c>
      <c r="C56" s="2343">
        <v>38.660905859587373</v>
      </c>
      <c r="D56" s="2343">
        <v>39.728181751036651</v>
      </c>
      <c r="E56" s="2343">
        <v>39.634350137544061</v>
      </c>
      <c r="F56" s="2343">
        <v>39.506548974900404</v>
      </c>
      <c r="G56" s="2343">
        <v>39.594170817662288</v>
      </c>
      <c r="H56" s="2343">
        <v>40.093090671858604</v>
      </c>
      <c r="I56" s="2343">
        <v>40.049355340702725</v>
      </c>
      <c r="J56" s="2343">
        <v>40.475867887236049</v>
      </c>
    </row>
    <row r="57" spans="1:10" s="1991" customFormat="1" ht="12" customHeight="1">
      <c r="A57" s="1833" t="s">
        <v>1644</v>
      </c>
      <c r="B57" s="2342">
        <v>25.720138931435706</v>
      </c>
      <c r="C57" s="2343">
        <v>25.404279746838959</v>
      </c>
      <c r="D57" s="2343">
        <v>24.704509420888339</v>
      </c>
      <c r="E57" s="2343">
        <v>24.621622695270133</v>
      </c>
      <c r="F57" s="2343">
        <v>24.042851423034893</v>
      </c>
      <c r="G57" s="2343">
        <v>23.557197052837768</v>
      </c>
      <c r="H57" s="2343">
        <v>23.367862757367185</v>
      </c>
      <c r="I57" s="2343">
        <v>22.259379803400563</v>
      </c>
      <c r="J57" s="2343">
        <v>22.013819249278065</v>
      </c>
    </row>
    <row r="58" spans="1:10" s="1991" customFormat="1" ht="12" customHeight="1">
      <c r="A58" s="1853" t="s">
        <v>1645</v>
      </c>
      <c r="B58" s="2344">
        <v>30.149557571668218</v>
      </c>
      <c r="C58" s="2345">
        <v>29.886729105614148</v>
      </c>
      <c r="D58" s="2345">
        <v>30.220091099854784</v>
      </c>
      <c r="E58" s="2345">
        <v>28.979535321319155</v>
      </c>
      <c r="F58" s="2345">
        <v>28.689190920301748</v>
      </c>
      <c r="G58" s="2345">
        <v>28.412047791301795</v>
      </c>
      <c r="H58" s="2345">
        <v>28.397574053172455</v>
      </c>
      <c r="I58" s="2345">
        <v>27.942805213636973</v>
      </c>
      <c r="J58" s="2345">
        <v>27.584640686487649</v>
      </c>
    </row>
    <row r="59" spans="1:10" ht="7.5" customHeight="1"/>
    <row r="60" spans="1:10" s="853" customFormat="1" ht="12.75" customHeight="1">
      <c r="A60" s="2454" t="s">
        <v>1646</v>
      </c>
      <c r="B60" s="2454"/>
      <c r="C60" s="2454"/>
      <c r="D60" s="2454"/>
      <c r="E60" s="2454"/>
      <c r="F60" s="2454"/>
      <c r="G60" s="2454"/>
      <c r="H60" s="2454"/>
      <c r="I60" s="2454"/>
      <c r="J60" s="2454"/>
    </row>
    <row r="61" spans="1:10" ht="7.5" customHeight="1"/>
    <row r="62" spans="1:10" s="2333" customFormat="1" ht="12.75" customHeight="1">
      <c r="A62" s="2312" t="s">
        <v>1647</v>
      </c>
    </row>
    <row r="63" spans="1:10" ht="22.5" customHeight="1">
      <c r="A63" s="2312"/>
    </row>
  </sheetData>
  <mergeCells count="8">
    <mergeCell ref="A47:J47"/>
    <mergeCell ref="A60:J60"/>
    <mergeCell ref="A28:J28"/>
    <mergeCell ref="A30:J30"/>
    <mergeCell ref="A31:J31"/>
    <mergeCell ref="A32:J32"/>
    <mergeCell ref="A33:J33"/>
    <mergeCell ref="A34:J34"/>
  </mergeCells>
  <pageMargins left="0.70866141732283472" right="0.70866141732283472" top="0.6692913385826772" bottom="0.59055118110236227" header="0.51181102362204722" footer="0.51181102362204722"/>
  <pageSetup paperSize="9" scale="92" fitToHeight="0" orientation="portrait" r:id="rId1"/>
  <headerFooter scaleWithDoc="0">
    <oddHeader>&amp;C&amp;8CHAPTER 3&amp;R&amp;8ABOUT DNB  &amp;L&amp;"Arial"&amp;8FACT BOOK DNB - 3Q17</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137"/>
  <sheetViews>
    <sheetView showGridLines="0" zoomScale="140" zoomScaleNormal="140" zoomScaleSheetLayoutView="90" workbookViewId="0"/>
  </sheetViews>
  <sheetFormatPr baseColWidth="10" defaultColWidth="10.85546875" defaultRowHeight="22.5" customHeight="1"/>
  <cols>
    <col min="1" max="1" width="93.140625" style="461" customWidth="1"/>
    <col min="2" max="7" width="10.42578125" style="461" customWidth="1"/>
    <col min="8" max="8" width="10.85546875" style="461" customWidth="1"/>
    <col min="9" max="9" width="49" style="461" customWidth="1"/>
    <col min="10" max="16" width="10.42578125" style="461" customWidth="1"/>
    <col min="17" max="16384" width="10.85546875" style="461"/>
  </cols>
  <sheetData>
    <row r="1" spans="1:3" s="106" customFormat="1" ht="22.5" customHeight="1">
      <c r="A1" s="1394"/>
    </row>
    <row r="2" spans="1:3" s="109" customFormat="1" ht="18.75" customHeight="1">
      <c r="A2" s="107" t="s">
        <v>1648</v>
      </c>
    </row>
    <row r="3" spans="1:3" s="110" customFormat="1" ht="12" customHeight="1">
      <c r="B3" s="2346"/>
      <c r="C3"/>
    </row>
    <row r="4" spans="1:3" s="78" customFormat="1" ht="12" customHeight="1">
      <c r="A4" s="2347"/>
      <c r="B4" s="2346"/>
      <c r="C4"/>
    </row>
    <row r="5" spans="1:3" s="78" customFormat="1" ht="12" customHeight="1">
      <c r="B5" s="2346"/>
      <c r="C5"/>
    </row>
    <row r="6" spans="1:3" s="78" customFormat="1" ht="12" customHeight="1">
      <c r="B6" s="2346"/>
      <c r="C6"/>
    </row>
    <row r="7" spans="1:3" s="78" customFormat="1" ht="12" customHeight="1">
      <c r="B7" s="2346"/>
      <c r="C7"/>
    </row>
    <row r="8" spans="1:3" s="78" customFormat="1" ht="12" customHeight="1">
      <c r="B8"/>
      <c r="C8"/>
    </row>
    <row r="9" spans="1:3" s="78" customFormat="1" ht="12" customHeight="1">
      <c r="B9" s="2346"/>
      <c r="C9"/>
    </row>
    <row r="10" spans="1:3" s="78" customFormat="1" ht="12" customHeight="1">
      <c r="B10" s="2348"/>
      <c r="C10" s="2348"/>
    </row>
    <row r="11" spans="1:3" ht="12" customHeight="1">
      <c r="A11" s="156"/>
    </row>
    <row r="12" spans="1:3" ht="12" customHeight="1"/>
    <row r="13" spans="1:3" ht="12" customHeight="1"/>
    <row r="14" spans="1:3" ht="12" customHeight="1"/>
    <row r="15" spans="1:3" ht="12" customHeight="1"/>
    <row r="16" spans="1:3"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12" customHeight="1"/>
    <row r="30" spans="1:1" ht="33" customHeight="1">
      <c r="A30" s="2349" t="s">
        <v>1649</v>
      </c>
    </row>
    <row r="31" spans="1:1" s="106" customFormat="1" ht="22.5" customHeight="1">
      <c r="A31" s="1394"/>
    </row>
    <row r="32" spans="1:1" s="109" customFormat="1" ht="18.75" customHeight="1">
      <c r="A32" s="107" t="s">
        <v>1650</v>
      </c>
    </row>
    <row r="33" spans="1:2" s="110" customFormat="1" ht="12" customHeight="1"/>
    <row r="34" spans="1:2" s="78" customFormat="1" ht="12" customHeight="1">
      <c r="A34" s="2347"/>
    </row>
    <row r="35" spans="1:2" s="78" customFormat="1" ht="12" customHeight="1"/>
    <row r="36" spans="1:2" s="78" customFormat="1" ht="12" customHeight="1"/>
    <row r="37" spans="1:2" s="78" customFormat="1" ht="12" customHeight="1"/>
    <row r="38" spans="1:2" s="78" customFormat="1" ht="12" customHeight="1"/>
    <row r="39" spans="1:2" s="78" customFormat="1" ht="12" customHeight="1">
      <c r="B39" s="461"/>
    </row>
    <row r="40" spans="1:2" s="78" customFormat="1" ht="12" customHeight="1">
      <c r="B40" s="461"/>
    </row>
    <row r="41" spans="1:2" ht="12" customHeight="1">
      <c r="A41" s="156"/>
    </row>
    <row r="42" spans="1:2" ht="12" customHeight="1"/>
    <row r="43" spans="1:2" ht="12" customHeight="1"/>
    <row r="44" spans="1:2" ht="12" customHeight="1"/>
    <row r="45" spans="1:2" ht="12" customHeight="1"/>
    <row r="46" spans="1:2" ht="12" customHeight="1"/>
    <row r="47" spans="1:2" ht="12" customHeight="1"/>
    <row r="48" spans="1:2" ht="12" customHeight="1"/>
    <row r="49" spans="2:3" ht="12" customHeight="1"/>
    <row r="50" spans="2:3" ht="12" customHeight="1"/>
    <row r="51" spans="2:3" ht="12" customHeight="1"/>
    <row r="52" spans="2:3" ht="12" customHeight="1"/>
    <row r="53" spans="2:3" ht="12" customHeight="1"/>
    <row r="54" spans="2:3" ht="12" customHeight="1">
      <c r="B54" s="504"/>
      <c r="C54" s="504"/>
    </row>
    <row r="55" spans="2:3" ht="12" customHeight="1"/>
    <row r="56" spans="2:3" ht="12" customHeight="1"/>
    <row r="57" spans="2:3" ht="12" customHeight="1"/>
    <row r="58" spans="2:3" ht="12" customHeight="1"/>
    <row r="59" spans="2:3" ht="12" customHeight="1"/>
    <row r="60" spans="2:3" ht="12" customHeight="1"/>
    <row r="61" spans="2:3" ht="12" customHeight="1"/>
    <row r="62" spans="2:3" ht="12" customHeight="1"/>
    <row r="63" spans="2:3" ht="12" customHeight="1"/>
    <row r="64" spans="2: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25.5" customHeight="1"/>
    <row r="85" spans="1:2" s="106" customFormat="1" ht="22.5" customHeight="1">
      <c r="A85" s="1394"/>
    </row>
    <row r="86" spans="1:2" s="109" customFormat="1" ht="18.75" customHeight="1">
      <c r="A86" s="107" t="s">
        <v>1651</v>
      </c>
    </row>
    <row r="87" spans="1:2" s="110" customFormat="1" ht="12" customHeight="1"/>
    <row r="88" spans="1:2" s="78" customFormat="1" ht="12" customHeight="1">
      <c r="A88" s="2347"/>
    </row>
    <row r="89" spans="1:2" s="78" customFormat="1" ht="12" customHeight="1"/>
    <row r="90" spans="1:2" s="78" customFormat="1" ht="12" customHeight="1"/>
    <row r="91" spans="1:2" s="78" customFormat="1" ht="12" customHeight="1"/>
    <row r="92" spans="1:2" s="78" customFormat="1" ht="12" customHeight="1"/>
    <row r="93" spans="1:2" s="78" customFormat="1" ht="12" customHeight="1">
      <c r="B93" s="461"/>
    </row>
    <row r="94" spans="1:2" s="78" customFormat="1" ht="12" customHeight="1">
      <c r="B94" s="461"/>
    </row>
    <row r="95" spans="1:2" ht="12" customHeight="1">
      <c r="A95" s="156"/>
    </row>
    <row r="96" spans="1:2"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sheetData>
  <pageMargins left="0.70866141732283472" right="0.70866141732283472" top="0.6692913385826772" bottom="0.59055118110236227" header="0.51181102362204722" footer="0.51181102362204722"/>
  <pageSetup paperSize="9" scale="86" fitToHeight="0" orientation="portrait" r:id="rId1"/>
  <headerFooter scaleWithDoc="0">
    <oddHeader>&amp;C&amp;8CHAPTER 3&amp;R&amp;8ABOUT DNB  &amp;L&amp;"Arial"&amp;8FACT BOOK DNB - 3Q17</oddHeader>
  </headerFooter>
  <rowBreaks count="2" manualBreakCount="2">
    <brk id="30" max="16383" man="1"/>
    <brk id="84" max="16383" man="1"/>
  </rowBreaks>
  <drawing r:id="rId2"/>
  <legacyDrawing r:id="rId3"/>
  <oleObjects>
    <mc:AlternateContent xmlns:mc="http://schemas.openxmlformats.org/markup-compatibility/2006">
      <mc:Choice Requires="x14">
        <oleObject progId="Word.Document.12" shapeId="11265" r:id="rId4">
          <objectPr defaultSize="0" r:id="rId5">
            <anchor moveWithCells="1">
              <from>
                <xdr:col>0</xdr:col>
                <xdr:colOff>0</xdr:colOff>
                <xdr:row>32</xdr:row>
                <xdr:rowOff>0</xdr:rowOff>
              </from>
              <to>
                <xdr:col>0</xdr:col>
                <xdr:colOff>6115050</xdr:colOff>
                <xdr:row>83</xdr:row>
                <xdr:rowOff>219075</xdr:rowOff>
              </to>
            </anchor>
          </objectPr>
        </oleObject>
      </mc:Choice>
      <mc:Fallback>
        <oleObject progId="Word.Document.12" shapeId="1126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140" zoomScaleNormal="140" zoomScaleSheetLayoutView="90" workbookViewId="0"/>
  </sheetViews>
  <sheetFormatPr baseColWidth="10" defaultColWidth="11.42578125" defaultRowHeight="22.5" customHeight="1"/>
  <cols>
    <col min="1" max="1" width="46.85546875" style="671" customWidth="1"/>
    <col min="2" max="3" width="23.140625" style="671" customWidth="1"/>
    <col min="4" max="16384" width="11.42578125" style="671"/>
  </cols>
  <sheetData>
    <row r="1" spans="1:6" s="1052" customFormat="1" ht="22.5" customHeight="1">
      <c r="A1" s="1394"/>
      <c r="B1" s="1675"/>
      <c r="C1" s="1675"/>
    </row>
    <row r="2" spans="1:6" s="8" customFormat="1" ht="18.75" customHeight="1">
      <c r="A2" s="1557" t="s">
        <v>1652</v>
      </c>
    </row>
    <row r="3" spans="1:6" s="8" customFormat="1" ht="12" customHeight="1"/>
    <row r="4" spans="1:6" s="1020" customFormat="1" ht="13.5" customHeight="1">
      <c r="A4" s="1677"/>
      <c r="B4" s="2350" t="s">
        <v>1653</v>
      </c>
      <c r="C4" s="2351" t="s">
        <v>1654</v>
      </c>
      <c r="D4" s="2020"/>
      <c r="F4" s="1725"/>
    </row>
    <row r="5" spans="1:6" s="349" customFormat="1" ht="12" customHeight="1">
      <c r="A5" s="2352" t="s">
        <v>1655</v>
      </c>
      <c r="B5" s="2353">
        <v>553791.61300000001</v>
      </c>
      <c r="C5" s="2354">
        <v>34.000000015962684</v>
      </c>
    </row>
    <row r="6" spans="1:6" s="349" customFormat="1" ht="12" customHeight="1">
      <c r="A6" s="2355" t="s">
        <v>1656</v>
      </c>
      <c r="B6" s="2353">
        <v>130000.906</v>
      </c>
      <c r="C6" s="2356">
        <v>7.9813971579146381</v>
      </c>
    </row>
    <row r="7" spans="1:6" s="349" customFormat="1" ht="12" customHeight="1">
      <c r="A7" s="2355" t="s">
        <v>1657</v>
      </c>
      <c r="B7" s="2353">
        <v>102187.512</v>
      </c>
      <c r="C7" s="2356">
        <v>6.2737956445562615</v>
      </c>
    </row>
    <row r="8" spans="1:6" s="349" customFormat="1" ht="12" customHeight="1">
      <c r="A8" s="349" t="s">
        <v>1658</v>
      </c>
      <c r="B8" s="2353">
        <v>29580.152999999998</v>
      </c>
      <c r="C8" s="2356">
        <v>1.8160715671080025</v>
      </c>
    </row>
    <row r="9" spans="1:6" s="349" customFormat="1" ht="12" customHeight="1">
      <c r="A9" s="349" t="s">
        <v>1659</v>
      </c>
      <c r="B9" s="2353">
        <v>28259.88</v>
      </c>
      <c r="C9" s="2356">
        <v>1.7350134922521903</v>
      </c>
    </row>
    <row r="10" spans="1:6" s="349" customFormat="1" ht="12" customHeight="1">
      <c r="A10" s="349" t="s">
        <v>1660</v>
      </c>
      <c r="B10" s="2353">
        <v>26236.569</v>
      </c>
      <c r="C10" s="2356">
        <v>1.610792445169815</v>
      </c>
    </row>
    <row r="11" spans="1:6" s="349" customFormat="1" ht="12" customHeight="1">
      <c r="A11" s="349" t="s">
        <v>1661</v>
      </c>
      <c r="B11" s="2353">
        <v>24772.195</v>
      </c>
      <c r="C11" s="2356">
        <v>1.5208872988031883</v>
      </c>
    </row>
    <row r="12" spans="1:6" s="349" customFormat="1" ht="12" customHeight="1">
      <c r="A12" s="349" t="s">
        <v>1662</v>
      </c>
      <c r="B12" s="2353">
        <v>21039.091</v>
      </c>
      <c r="C12" s="2356">
        <v>1.2916936218314312</v>
      </c>
    </row>
    <row r="13" spans="1:6" s="349" customFormat="1" ht="12" customHeight="1">
      <c r="A13" s="349" t="s">
        <v>1663</v>
      </c>
      <c r="B13" s="2353">
        <v>17200.047999999999</v>
      </c>
      <c r="C13" s="2356">
        <v>1.0559958268536631</v>
      </c>
    </row>
    <row r="14" spans="1:6" s="349" customFormat="1" ht="12" customHeight="1">
      <c r="A14" s="349" t="s">
        <v>1664</v>
      </c>
      <c r="B14" s="2353">
        <v>16718.080000000002</v>
      </c>
      <c r="C14" s="2356">
        <v>1.0264054328805183</v>
      </c>
    </row>
    <row r="15" spans="1:6" s="349" customFormat="1" ht="12" customHeight="1">
      <c r="A15" s="349" t="s">
        <v>1665</v>
      </c>
      <c r="B15" s="2353">
        <v>16531.794000000002</v>
      </c>
      <c r="C15" s="2356">
        <v>1.0149684160418873</v>
      </c>
    </row>
    <row r="16" spans="1:6" s="349" customFormat="1" ht="12" customHeight="1">
      <c r="A16" s="349" t="s">
        <v>1666</v>
      </c>
      <c r="B16" s="2353">
        <v>16206.377</v>
      </c>
      <c r="C16" s="2356">
        <v>0.99498946051878412</v>
      </c>
    </row>
    <row r="17" spans="1:8" s="349" customFormat="1" ht="12" customHeight="1">
      <c r="A17" s="349" t="s">
        <v>1667</v>
      </c>
      <c r="B17" s="2353">
        <v>16021.906000000001</v>
      </c>
      <c r="C17" s="2356">
        <v>0.98366387548695622</v>
      </c>
    </row>
    <row r="18" spans="1:8" s="349" customFormat="1" ht="12" customHeight="1">
      <c r="A18" s="349" t="s">
        <v>1668</v>
      </c>
      <c r="B18" s="2353">
        <v>14483.968999999999</v>
      </c>
      <c r="C18" s="2356">
        <v>0.88924233352591953</v>
      </c>
    </row>
    <row r="19" spans="1:8" s="349" customFormat="1" ht="12" customHeight="1">
      <c r="A19" s="349" t="s">
        <v>1669</v>
      </c>
      <c r="B19" s="2353">
        <v>13363.608</v>
      </c>
      <c r="C19" s="2356">
        <v>0.82045784289138202</v>
      </c>
    </row>
    <row r="20" spans="1:8" s="349" customFormat="1" ht="12" customHeight="1">
      <c r="A20" s="349" t="s">
        <v>1670</v>
      </c>
      <c r="B20" s="2353">
        <v>13168.883</v>
      </c>
      <c r="C20" s="2356">
        <v>0.80850271419731801</v>
      </c>
    </row>
    <row r="21" spans="1:8" s="349" customFormat="1" ht="12" customHeight="1">
      <c r="A21" s="349" t="s">
        <v>1671</v>
      </c>
      <c r="B21" s="2353">
        <v>12583.885</v>
      </c>
      <c r="C21" s="2356">
        <v>0.77258680008372138</v>
      </c>
    </row>
    <row r="22" spans="1:8" s="349" customFormat="1" ht="12" customHeight="1">
      <c r="A22" s="349" t="s">
        <v>1672</v>
      </c>
      <c r="B22" s="2353">
        <v>11445.726000000001</v>
      </c>
      <c r="C22" s="2356">
        <v>0.7027096023982301</v>
      </c>
    </row>
    <row r="23" spans="1:8" s="349" customFormat="1" ht="12" customHeight="1">
      <c r="A23" s="349" t="s">
        <v>1673</v>
      </c>
      <c r="B23" s="2353">
        <v>11440.528</v>
      </c>
      <c r="C23" s="2356">
        <v>0.70239047152673573</v>
      </c>
    </row>
    <row r="24" spans="1:8" s="349" customFormat="1" ht="12" customHeight="1">
      <c r="A24" s="349" t="s">
        <v>1674</v>
      </c>
      <c r="B24" s="2353">
        <v>10583.32</v>
      </c>
      <c r="C24" s="2357">
        <v>0.64976224219007472</v>
      </c>
    </row>
    <row r="25" spans="1:8" s="349" customFormat="1" ht="12" customHeight="1">
      <c r="A25" s="2358" t="s">
        <v>1675</v>
      </c>
      <c r="B25" s="2359">
        <v>1085616.0429999998</v>
      </c>
      <c r="C25" s="2360">
        <v>66.651326262193393</v>
      </c>
    </row>
    <row r="26" spans="1:8" s="349" customFormat="1" ht="12" customHeight="1">
      <c r="A26" s="2361" t="s">
        <v>1676</v>
      </c>
      <c r="B26" s="2362">
        <v>543182.8180000002</v>
      </c>
      <c r="C26" s="2357">
        <v>33.348673737806614</v>
      </c>
    </row>
    <row r="27" spans="1:8" s="349" customFormat="1" ht="12" customHeight="1">
      <c r="A27" s="2363" t="s">
        <v>571</v>
      </c>
      <c r="B27" s="564">
        <v>1628798.861</v>
      </c>
      <c r="C27" s="2364">
        <v>100</v>
      </c>
    </row>
    <row r="28" spans="1:8" ht="7.5" customHeight="1">
      <c r="B28" s="2310"/>
      <c r="C28" s="2310"/>
      <c r="D28" s="2311"/>
      <c r="E28" s="2310"/>
      <c r="F28" s="2311"/>
      <c r="G28" s="2310"/>
      <c r="H28" s="2311"/>
    </row>
    <row r="29" spans="1:8" s="2365" customFormat="1" ht="12.75" customHeight="1">
      <c r="A29" s="1013" t="s">
        <v>1677</v>
      </c>
    </row>
    <row r="30" spans="1:8" s="662" customFormat="1" ht="22.5" customHeight="1">
      <c r="A30" s="726"/>
      <c r="B30" s="691"/>
      <c r="C30" s="1567"/>
    </row>
    <row r="31" spans="1:8" s="8" customFormat="1" ht="18.75" customHeight="1">
      <c r="A31" s="1557" t="s">
        <v>1678</v>
      </c>
    </row>
    <row r="32" spans="1:8" s="110" customFormat="1" ht="12.75" customHeight="1">
      <c r="A32" s="2292"/>
      <c r="B32" s="524"/>
    </row>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- 3Q17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62"/>
      <c r="B1" s="2262"/>
      <c r="C1" s="2262"/>
    </row>
    <row r="8" spans="1:3">
      <c r="B8" s="93"/>
    </row>
    <row r="9" spans="1:3" ht="26.25">
      <c r="B9" s="2366" t="s">
        <v>1679</v>
      </c>
    </row>
    <row r="10" spans="1:3">
      <c r="B10" s="2367"/>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- 3Q17</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0"/>
  <sheetViews>
    <sheetView showGridLines="0" zoomScale="140" zoomScaleNormal="140" zoomScaleSheetLayoutView="70" workbookViewId="0"/>
  </sheetViews>
  <sheetFormatPr baseColWidth="10" defaultColWidth="11.42578125" defaultRowHeight="22.5" customHeight="1"/>
  <cols>
    <col min="1" max="1" width="40.85546875" style="671" customWidth="1"/>
    <col min="2" max="6" width="8.7109375" style="671" customWidth="1"/>
    <col min="7" max="7" width="9.140625" style="671" customWidth="1"/>
    <col min="8" max="16384" width="11.42578125" style="671"/>
  </cols>
  <sheetData>
    <row r="1" spans="1:7" s="1052" customFormat="1" ht="22.5" customHeight="1">
      <c r="A1" s="1394"/>
      <c r="B1" s="1675"/>
      <c r="C1" s="1675"/>
      <c r="D1" s="1675"/>
      <c r="E1" s="1675"/>
      <c r="F1" s="1675"/>
      <c r="G1" s="1675"/>
    </row>
    <row r="2" spans="1:7" s="8" customFormat="1" ht="18.75" customHeight="1">
      <c r="A2" s="1557" t="s">
        <v>1680</v>
      </c>
    </row>
    <row r="3" spans="1:7" s="8" customFormat="1" ht="12" customHeight="1"/>
    <row r="4" spans="1:7" s="349" customFormat="1" ht="18" customHeight="1">
      <c r="A4" s="2368" t="s">
        <v>1681</v>
      </c>
      <c r="B4" s="2670" t="s">
        <v>1682</v>
      </c>
      <c r="C4" s="2671"/>
      <c r="D4" s="2671"/>
      <c r="E4" s="2672"/>
    </row>
    <row r="5" spans="1:7" s="349" customFormat="1" ht="18" customHeight="1">
      <c r="A5" s="2369" t="s">
        <v>1683</v>
      </c>
      <c r="B5" s="2664" t="s">
        <v>1684</v>
      </c>
      <c r="C5" s="2665"/>
      <c r="D5" s="2665"/>
      <c r="E5" s="2666"/>
    </row>
    <row r="6" spans="1:7" s="349" customFormat="1" ht="18" customHeight="1">
      <c r="A6" s="2370" t="s">
        <v>1685</v>
      </c>
      <c r="B6" s="2661" t="s">
        <v>109</v>
      </c>
      <c r="C6" s="2662"/>
      <c r="D6" s="2662"/>
      <c r="E6" s="2663"/>
    </row>
    <row r="7" spans="1:7" s="349" customFormat="1" ht="18" customHeight="1">
      <c r="A7" s="2370" t="s">
        <v>1686</v>
      </c>
      <c r="B7" s="2661" t="s">
        <v>1687</v>
      </c>
      <c r="C7" s="2662"/>
      <c r="D7" s="2662"/>
      <c r="E7" s="2663"/>
    </row>
    <row r="8" spans="1:7" s="349" customFormat="1" ht="18" customHeight="1">
      <c r="A8" s="2370" t="s">
        <v>1688</v>
      </c>
      <c r="B8" s="2673" t="s">
        <v>1689</v>
      </c>
      <c r="C8" s="2674"/>
      <c r="D8" s="2674"/>
      <c r="E8" s="2675"/>
    </row>
    <row r="9" spans="1:7" s="349" customFormat="1" ht="18" customHeight="1">
      <c r="A9" s="2370" t="s">
        <v>1690</v>
      </c>
      <c r="B9" s="2661" t="s">
        <v>1691</v>
      </c>
      <c r="C9" s="2662"/>
      <c r="D9" s="2662"/>
      <c r="E9" s="2663"/>
    </row>
    <row r="10" spans="1:7" s="349" customFormat="1" ht="18" customHeight="1">
      <c r="A10" s="2370" t="s">
        <v>1692</v>
      </c>
      <c r="B10" s="2661" t="s">
        <v>1693</v>
      </c>
      <c r="C10" s="2662"/>
      <c r="D10" s="2662"/>
      <c r="E10" s="2663"/>
    </row>
    <row r="11" spans="1:7" s="349" customFormat="1" ht="18" customHeight="1">
      <c r="A11" s="2370" t="s">
        <v>1694</v>
      </c>
      <c r="B11" s="2661" t="s">
        <v>1695</v>
      </c>
      <c r="C11" s="2662"/>
      <c r="D11" s="2662"/>
      <c r="E11" s="2663"/>
    </row>
    <row r="12" spans="1:7" s="349" customFormat="1" ht="18" customHeight="1">
      <c r="A12" s="2369" t="s">
        <v>1696</v>
      </c>
      <c r="B12" s="2664" t="s">
        <v>1697</v>
      </c>
      <c r="C12" s="2665"/>
      <c r="D12" s="2665"/>
      <c r="E12" s="2666"/>
    </row>
    <row r="13" spans="1:7" s="349" customFormat="1" ht="18" customHeight="1">
      <c r="A13" s="2371" t="s">
        <v>1698</v>
      </c>
      <c r="B13" s="2667" t="s">
        <v>1699</v>
      </c>
      <c r="C13" s="2668"/>
      <c r="D13" s="2668"/>
      <c r="E13" s="2669"/>
    </row>
    <row r="14" spans="1:7" s="349" customFormat="1" ht="7.5" customHeight="1">
      <c r="A14" s="2372"/>
      <c r="B14" s="2373"/>
    </row>
    <row r="15" spans="1:7" s="2374" customFormat="1" ht="18" customHeight="1">
      <c r="A15" s="123" t="s">
        <v>1700</v>
      </c>
    </row>
    <row r="16" spans="1:7" s="662" customFormat="1" ht="22.5" customHeight="1">
      <c r="A16" s="726"/>
      <c r="B16" s="691"/>
    </row>
    <row r="17" spans="1:7" s="8" customFormat="1" ht="18.75" customHeight="1">
      <c r="A17" s="1557" t="s">
        <v>1701</v>
      </c>
    </row>
    <row r="18" spans="1:7" ht="7.5" customHeight="1">
      <c r="A18" s="2375"/>
    </row>
    <row r="19" spans="1:7" ht="12" customHeight="1">
      <c r="A19" s="2375" t="s">
        <v>1702</v>
      </c>
    </row>
    <row r="20" spans="1:7" ht="306.75" customHeight="1">
      <c r="A20" s="519"/>
    </row>
    <row r="21" spans="1:7" ht="5.25" customHeight="1">
      <c r="A21" s="519"/>
    </row>
    <row r="22" spans="1:7" s="2374" customFormat="1" ht="18" customHeight="1">
      <c r="A22" s="123" t="s">
        <v>1703</v>
      </c>
      <c r="B22" s="2376"/>
    </row>
    <row r="23" spans="1:7" s="1052" customFormat="1" ht="22.5" customHeight="1">
      <c r="A23" s="1394"/>
      <c r="B23" s="1675"/>
      <c r="C23" s="1675"/>
      <c r="D23" s="1675"/>
      <c r="E23" s="1675"/>
      <c r="F23" s="1675"/>
      <c r="G23" s="1675"/>
    </row>
    <row r="24" spans="1:7" s="8" customFormat="1" ht="18.75" customHeight="1">
      <c r="A24" s="1557" t="s">
        <v>1704</v>
      </c>
    </row>
    <row r="25" spans="1:7" s="2378" customFormat="1" ht="12" customHeight="1">
      <c r="A25" s="2377" t="s">
        <v>1705</v>
      </c>
      <c r="G25" s="2333" t="s">
        <v>525</v>
      </c>
    </row>
    <row r="26" spans="1:7" s="349" customFormat="1" ht="250.5" customHeight="1">
      <c r="A26" s="2372"/>
      <c r="B26" s="2373"/>
    </row>
    <row r="27" spans="1:7" s="2378" customFormat="1" ht="12" customHeight="1"/>
    <row r="28" spans="1:7" s="2374" customFormat="1" ht="18" customHeight="1">
      <c r="A28" s="123" t="s">
        <v>1706</v>
      </c>
    </row>
    <row r="29" spans="1:7" s="662" customFormat="1" ht="22.5" customHeight="1">
      <c r="A29" s="726"/>
      <c r="B29" s="691"/>
    </row>
    <row r="30" spans="1:7" s="8" customFormat="1" ht="18.75" customHeight="1">
      <c r="A30" s="1557" t="s">
        <v>1707</v>
      </c>
    </row>
    <row r="31" spans="1:7" ht="12" customHeight="1"/>
    <row r="32" spans="1:7" s="1023" customFormat="1" ht="13.5" customHeight="1">
      <c r="A32" s="1677" t="s">
        <v>525</v>
      </c>
      <c r="B32" s="1748" t="s">
        <v>329</v>
      </c>
      <c r="C32" s="1748" t="s">
        <v>328</v>
      </c>
      <c r="D32" s="1748" t="s">
        <v>1708</v>
      </c>
      <c r="E32" s="1748" t="s">
        <v>1709</v>
      </c>
      <c r="F32" s="1748" t="s">
        <v>1710</v>
      </c>
      <c r="G32" s="1748" t="s">
        <v>1711</v>
      </c>
    </row>
    <row r="33" spans="1:7" s="1176" customFormat="1" ht="12" customHeight="1">
      <c r="A33" s="2379" t="s">
        <v>1712</v>
      </c>
      <c r="B33" s="1652">
        <v>1.536162024814925</v>
      </c>
      <c r="C33" s="1652">
        <v>1.3471029731800299</v>
      </c>
      <c r="D33" s="1652">
        <v>1.7033796496317231</v>
      </c>
      <c r="E33" s="1652">
        <v>0.90522617546106476</v>
      </c>
      <c r="F33" s="1652">
        <v>0.9634610343079254</v>
      </c>
      <c r="G33" s="1652">
        <v>1.2069294897181793</v>
      </c>
    </row>
    <row r="34" spans="1:7" s="1176" customFormat="1" ht="12" customHeight="1">
      <c r="A34" s="2380" t="s">
        <v>1713</v>
      </c>
      <c r="B34" s="1656">
        <v>-0.24662477321470785</v>
      </c>
      <c r="C34" s="1656">
        <v>0.35283811872575382</v>
      </c>
      <c r="D34" s="1656">
        <v>0.19496952434555004</v>
      </c>
      <c r="E34" s="1656">
        <v>0.41129844485467859</v>
      </c>
      <c r="F34" s="1656">
        <v>0.31428225575898</v>
      </c>
      <c r="G34" s="1656">
        <v>0.25544038090291649</v>
      </c>
    </row>
    <row r="35" spans="1:7" s="1176" customFormat="1" ht="12" customHeight="1">
      <c r="A35" s="2380" t="s">
        <v>1714</v>
      </c>
      <c r="B35" s="1656">
        <v>-0.19276508003698456</v>
      </c>
      <c r="C35" s="1656">
        <v>-3.3678718916823556</v>
      </c>
      <c r="D35" s="1656">
        <v>0.22729048127746668</v>
      </c>
      <c r="E35" s="1656">
        <v>4.3077083624970203E-2</v>
      </c>
      <c r="F35" s="1656">
        <v>0.22179686302500801</v>
      </c>
      <c r="G35" s="1656">
        <v>0.22298965814752952</v>
      </c>
    </row>
    <row r="36" spans="1:7" s="1176" customFormat="1" ht="12" customHeight="1">
      <c r="A36" s="2380" t="s">
        <v>1715</v>
      </c>
      <c r="B36" s="1656">
        <v>0.6647338568918546</v>
      </c>
      <c r="C36" s="1656">
        <v>0.93615797136395118</v>
      </c>
      <c r="D36" s="1656">
        <v>0.81841098460410688</v>
      </c>
      <c r="E36" s="1656">
        <v>0.69160808514446426</v>
      </c>
      <c r="F36" s="1656">
        <v>0.62189563175522578</v>
      </c>
      <c r="G36" s="1656">
        <v>0.64290237154905561</v>
      </c>
    </row>
    <row r="37" spans="1:7" s="1176" customFormat="1" ht="12" customHeight="1">
      <c r="A37" s="2380" t="s">
        <v>1716</v>
      </c>
      <c r="B37" s="1656">
        <v>1.2745633282814075</v>
      </c>
      <c r="C37" s="1656">
        <v>0</v>
      </c>
      <c r="D37" s="1656">
        <v>0.18728389099258541</v>
      </c>
      <c r="E37" s="1656">
        <v>0.72952800099127746</v>
      </c>
      <c r="F37" s="1656">
        <v>0.70727095790865968</v>
      </c>
      <c r="G37" s="1656">
        <v>0.64818626452022199</v>
      </c>
    </row>
    <row r="38" spans="1:7" s="1176" customFormat="1" ht="12" customHeight="1">
      <c r="A38" s="2380" t="s">
        <v>1717</v>
      </c>
      <c r="B38" s="1656">
        <v>0.70385178060068254</v>
      </c>
      <c r="C38" s="1656">
        <v>0</v>
      </c>
      <c r="D38" s="1656">
        <v>0.92604245158692322</v>
      </c>
      <c r="E38" s="1656">
        <v>0.81648461691984853</v>
      </c>
      <c r="F38" s="1656">
        <v>0.93936457346615077</v>
      </c>
      <c r="G38" s="1656">
        <v>1.089305048643963</v>
      </c>
    </row>
    <row r="39" spans="1:7" s="1176" customFormat="1" ht="12" customHeight="1">
      <c r="A39" s="2380" t="s">
        <v>1718</v>
      </c>
      <c r="B39" s="1656">
        <v>-0.91843932252863525</v>
      </c>
      <c r="C39" s="1656">
        <v>1.6927683446825528</v>
      </c>
      <c r="D39" s="1656">
        <v>-0.19702955242159617</v>
      </c>
      <c r="E39" s="1656">
        <v>0</v>
      </c>
      <c r="F39" s="1656">
        <v>0</v>
      </c>
      <c r="G39" s="1656">
        <v>0</v>
      </c>
    </row>
    <row r="40" spans="1:7" s="1176" customFormat="1" ht="12" customHeight="1">
      <c r="A40" s="2381" t="s">
        <v>1719</v>
      </c>
      <c r="B40" s="2382">
        <v>1.4137782536071768</v>
      </c>
      <c r="C40" s="2382">
        <v>0.96099551626993218</v>
      </c>
      <c r="D40" s="2382">
        <v>2.0082625268429126</v>
      </c>
      <c r="E40" s="2382">
        <v>1.9642531731566066</v>
      </c>
      <c r="F40" s="2382">
        <v>1.8893421692896482</v>
      </c>
      <c r="G40" s="2382">
        <v>1.8871431161939398</v>
      </c>
    </row>
    <row r="41" spans="1:7" s="349" customFormat="1" ht="7.5" customHeight="1">
      <c r="A41" s="2383"/>
      <c r="B41" s="2384"/>
    </row>
    <row r="42" spans="1:7" s="2374" customFormat="1" ht="18" customHeight="1">
      <c r="A42" s="123" t="s">
        <v>1720</v>
      </c>
      <c r="B42" s="2385"/>
      <c r="C42" s="2385"/>
      <c r="D42" s="2385"/>
      <c r="E42" s="2385"/>
      <c r="F42" s="2385"/>
      <c r="G42" s="2385"/>
    </row>
    <row r="43" spans="1:7" s="1052" customFormat="1" ht="22.5" customHeight="1">
      <c r="A43" s="1394"/>
      <c r="B43" s="1675"/>
      <c r="C43" s="1675"/>
      <c r="D43" s="1675"/>
      <c r="E43" s="1675"/>
      <c r="F43" s="1675"/>
      <c r="G43" s="1675"/>
    </row>
    <row r="44" spans="1:7" s="8" customFormat="1" ht="18.75" customHeight="1">
      <c r="A44" s="1557" t="s">
        <v>1721</v>
      </c>
      <c r="C44" s="1557" t="s">
        <v>1722</v>
      </c>
    </row>
    <row r="45" spans="1:7" s="8" customFormat="1" ht="12" customHeight="1"/>
    <row r="46" spans="1:7" s="349" customFormat="1" ht="193.5" customHeight="1">
      <c r="A46" s="2372"/>
      <c r="B46" s="2373"/>
    </row>
    <row r="47" spans="1:7" s="2374" customFormat="1" ht="18" customHeight="1">
      <c r="A47" s="2386" t="s">
        <v>1723</v>
      </c>
    </row>
    <row r="48" spans="1:7" s="1052" customFormat="1" ht="22.5" customHeight="1">
      <c r="A48" s="239"/>
    </row>
    <row r="49" spans="1:7" s="8" customFormat="1" ht="18.75" customHeight="1">
      <c r="A49" s="1557" t="s">
        <v>1724</v>
      </c>
    </row>
    <row r="50" spans="1:7" ht="12" customHeight="1"/>
    <row r="51" spans="1:7" s="1023" customFormat="1" ht="13.5" customHeight="1">
      <c r="A51" s="1677" t="s">
        <v>525</v>
      </c>
      <c r="B51" s="1748" t="s">
        <v>329</v>
      </c>
      <c r="C51" s="1748" t="s">
        <v>328</v>
      </c>
      <c r="D51" s="1748" t="s">
        <v>1708</v>
      </c>
      <c r="E51" s="1748" t="s">
        <v>1709</v>
      </c>
      <c r="F51" s="1748" t="s">
        <v>1710</v>
      </c>
      <c r="G51" s="1748" t="s">
        <v>1711</v>
      </c>
    </row>
    <row r="52" spans="1:7" s="1176" customFormat="1" ht="12" customHeight="1">
      <c r="A52" s="2379" t="s">
        <v>1725</v>
      </c>
      <c r="B52" s="2387"/>
      <c r="C52" s="2387"/>
      <c r="D52" s="2387"/>
      <c r="E52" s="2387"/>
      <c r="F52" s="2387"/>
      <c r="G52" s="2387"/>
    </row>
    <row r="53" spans="1:7" s="1176" customFormat="1" ht="12" customHeight="1">
      <c r="A53" s="2388" t="s">
        <v>1726</v>
      </c>
      <c r="B53" s="1184">
        <v>1.4137782536071768</v>
      </c>
      <c r="C53" s="1184">
        <v>0.96099551626993218</v>
      </c>
      <c r="D53" s="1184">
        <v>2.0082625268429126</v>
      </c>
      <c r="E53" s="1184">
        <v>1.9642531731566066</v>
      </c>
      <c r="F53" s="1184">
        <v>1.8893421692896482</v>
      </c>
      <c r="G53" s="1184">
        <v>1.8871431161939398</v>
      </c>
    </row>
    <row r="54" spans="1:7" s="1176" customFormat="1" ht="12" customHeight="1">
      <c r="A54" s="2388" t="s">
        <v>1727</v>
      </c>
      <c r="B54" s="1184">
        <v>1.9700948992976492</v>
      </c>
      <c r="C54" s="1184">
        <v>1.0914924268372346</v>
      </c>
      <c r="D54" s="1184">
        <v>1.563666420176375</v>
      </c>
      <c r="E54" s="1184">
        <v>1.5707634405813593</v>
      </c>
      <c r="F54" s="1184">
        <v>1.5261862229995131</v>
      </c>
      <c r="G54" s="1184">
        <v>1.4825317529991082</v>
      </c>
    </row>
    <row r="55" spans="1:7" s="1176" customFormat="1" ht="12" customHeight="1">
      <c r="A55" s="2380" t="s">
        <v>1728</v>
      </c>
      <c r="B55" s="1184">
        <v>2.6154868903495156</v>
      </c>
      <c r="C55" s="1184">
        <v>1.5014888570261462</v>
      </c>
      <c r="D55" s="1184">
        <v>2.1154667649888665</v>
      </c>
      <c r="E55" s="1184">
        <v>2.10021729746137</v>
      </c>
      <c r="F55" s="1184">
        <v>2.2440945197668185</v>
      </c>
      <c r="G55" s="1184">
        <v>2.3111734720358896</v>
      </c>
    </row>
    <row r="56" spans="1:7" s="1176" customFormat="1" ht="12" customHeight="1">
      <c r="A56" s="2380" t="s">
        <v>1729</v>
      </c>
      <c r="B56" s="1184">
        <v>-4.000222709362987</v>
      </c>
      <c r="C56" s="1184">
        <v>-0.23091043723269422</v>
      </c>
      <c r="D56" s="1184">
        <v>2.7056002330728006</v>
      </c>
      <c r="E56" s="1184">
        <v>1.8413879416283407</v>
      </c>
      <c r="F56" s="1184">
        <v>1.8771095584365014</v>
      </c>
      <c r="G56" s="1184">
        <v>2.4281832932015988</v>
      </c>
    </row>
    <row r="57" spans="1:7" s="1176" customFormat="1" ht="12" customHeight="1">
      <c r="A57" s="2380" t="s">
        <v>1730</v>
      </c>
      <c r="B57" s="1184">
        <v>2.1450459652706684</v>
      </c>
      <c r="C57" s="1184">
        <v>3.6000000000000085</v>
      </c>
      <c r="D57" s="1184">
        <v>2.0718232044198999</v>
      </c>
      <c r="E57" s="1184">
        <v>1.5561569688768486</v>
      </c>
      <c r="F57" s="1184">
        <v>1.3990672884743418</v>
      </c>
      <c r="G57" s="1184">
        <v>1.5111695137976398</v>
      </c>
    </row>
    <row r="58" spans="1:7" s="1176" customFormat="1" ht="12" customHeight="1">
      <c r="A58" s="2380" t="s">
        <v>1731</v>
      </c>
      <c r="B58" s="1184">
        <v>10.834689672229583</v>
      </c>
      <c r="C58" s="1184">
        <v>7.4220996542381803</v>
      </c>
      <c r="D58" s="1184">
        <v>7.2434877587220585</v>
      </c>
      <c r="E58" s="1184">
        <v>7.4281508199584154</v>
      </c>
      <c r="F58" s="1184">
        <v>7.7033732699940387</v>
      </c>
      <c r="G58" s="1184">
        <v>8.12602995730348</v>
      </c>
    </row>
    <row r="59" spans="1:7" s="1176" customFormat="1" ht="12" customHeight="1">
      <c r="A59" s="2389" t="s">
        <v>1732</v>
      </c>
      <c r="B59" s="1188">
        <v>4.3737036703039047</v>
      </c>
      <c r="C59" s="1188">
        <v>4.7576220883172944</v>
      </c>
      <c r="D59" s="1188">
        <v>4.330286480439054</v>
      </c>
      <c r="E59" s="1188">
        <v>4.1749330432799052</v>
      </c>
      <c r="F59" s="1188">
        <v>4.1216241076181941</v>
      </c>
      <c r="G59" s="1188">
        <v>4.0178508643314599</v>
      </c>
    </row>
    <row r="60" spans="1:7" s="349" customFormat="1" ht="7.5" customHeight="1">
      <c r="A60" s="2372"/>
      <c r="B60" s="2373"/>
    </row>
    <row r="61" spans="1:7" s="2374" customFormat="1" ht="12.75" customHeight="1">
      <c r="A61" s="123" t="s">
        <v>1733</v>
      </c>
    </row>
    <row r="62" spans="1:7" s="349" customFormat="1" ht="7.5" customHeight="1">
      <c r="A62" s="2372"/>
      <c r="B62" s="2373"/>
    </row>
    <row r="63" spans="1:7" s="2374" customFormat="1" ht="18" customHeight="1">
      <c r="A63" s="123" t="s">
        <v>1720</v>
      </c>
    </row>
    <row r="64" spans="1:7" s="1052" customFormat="1" ht="22.5" customHeight="1">
      <c r="A64" s="1394"/>
      <c r="B64" s="1675"/>
      <c r="C64" s="1675"/>
      <c r="D64" s="1675"/>
      <c r="E64" s="1675"/>
      <c r="F64" s="1675"/>
      <c r="G64" s="1675"/>
    </row>
    <row r="65" spans="1:7" s="8" customFormat="1" ht="18.75" customHeight="1">
      <c r="A65" s="1557" t="s">
        <v>1734</v>
      </c>
    </row>
    <row r="66" spans="1:7" ht="6.75" customHeight="1"/>
    <row r="67" spans="1:7" ht="12" customHeight="1">
      <c r="A67" s="2375" t="s">
        <v>1735</v>
      </c>
    </row>
    <row r="68" spans="1:7" s="349" customFormat="1" ht="266.25" customHeight="1">
      <c r="A68" s="2372"/>
    </row>
    <row r="69" spans="1:7" s="2374" customFormat="1" ht="18" customHeight="1">
      <c r="A69" s="123" t="s">
        <v>1706</v>
      </c>
    </row>
    <row r="70" spans="1:7" s="1052" customFormat="1" ht="22.5" customHeight="1">
      <c r="A70" s="239"/>
    </row>
    <row r="71" spans="1:7" s="8" customFormat="1" ht="18.75" customHeight="1">
      <c r="A71" s="1557" t="s">
        <v>1736</v>
      </c>
    </row>
    <row r="72" spans="1:7" ht="5.25" customHeight="1"/>
    <row r="73" spans="1:7" ht="12" customHeight="1">
      <c r="A73" s="2375" t="s">
        <v>1737</v>
      </c>
    </row>
    <row r="74" spans="1:7" s="349" customFormat="1" ht="264" customHeight="1">
      <c r="A74" s="2372"/>
    </row>
    <row r="75" spans="1:7" s="2374" customFormat="1" ht="18" customHeight="1">
      <c r="A75" s="123" t="s">
        <v>1706</v>
      </c>
    </row>
    <row r="76" spans="1:7" s="1052" customFormat="1" ht="22.5" customHeight="1">
      <c r="A76" s="1394"/>
      <c r="B76" s="1675"/>
      <c r="C76" s="1675"/>
      <c r="D76" s="1675"/>
      <c r="E76" s="1675"/>
      <c r="F76" s="1675"/>
      <c r="G76" s="1675"/>
    </row>
    <row r="77" spans="1:7" s="8" customFormat="1" ht="18.75" customHeight="1">
      <c r="A77" s="1557" t="s">
        <v>1738</v>
      </c>
    </row>
    <row r="78" spans="1:7" ht="12" customHeight="1"/>
    <row r="79" spans="1:7" ht="12" customHeight="1">
      <c r="A79" s="2333" t="s">
        <v>1739</v>
      </c>
    </row>
    <row r="80" spans="1:7" s="349" customFormat="1" ht="262.5" customHeight="1">
      <c r="A80" s="2372"/>
    </row>
    <row r="81" spans="1:7" s="2374" customFormat="1" ht="18" customHeight="1">
      <c r="A81" s="123" t="s">
        <v>1740</v>
      </c>
    </row>
    <row r="82" spans="1:7" s="1052" customFormat="1" ht="22.5" customHeight="1">
      <c r="A82" s="239"/>
    </row>
    <row r="83" spans="1:7" s="8" customFormat="1" ht="18.75" customHeight="1">
      <c r="A83" s="1557" t="s">
        <v>1741</v>
      </c>
    </row>
    <row r="84" spans="1:7" s="2333" customFormat="1" ht="12" customHeight="1"/>
    <row r="85" spans="1:7" ht="12" customHeight="1">
      <c r="A85" s="2333" t="s">
        <v>1742</v>
      </c>
      <c r="G85" s="2333" t="s">
        <v>525</v>
      </c>
    </row>
    <row r="86" spans="1:7" s="2333" customFormat="1" ht="270.75" customHeight="1"/>
    <row r="87" spans="1:7" s="2374" customFormat="1" ht="12.75" customHeight="1">
      <c r="A87" s="123" t="s">
        <v>1743</v>
      </c>
    </row>
    <row r="88" spans="1:7" s="2374" customFormat="1" ht="12.75" customHeight="1">
      <c r="A88" s="123" t="s">
        <v>1744</v>
      </c>
    </row>
    <row r="89" spans="1:7" s="349" customFormat="1" ht="7.5" customHeight="1">
      <c r="A89" s="2372"/>
      <c r="B89" s="2373"/>
    </row>
    <row r="90" spans="1:7" s="2374" customFormat="1" ht="18" customHeight="1">
      <c r="A90" s="2386" t="s">
        <v>1745</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4&amp;R&amp;8THE NORWEGIAN ECONOMY  &amp;L&amp;"Arial"&amp;8FACT BOOK DNB - 3Q17</oddHeader>
  </headerFooter>
  <rowBreaks count="4" manualBreakCount="4">
    <brk id="22" max="16383" man="1"/>
    <brk id="42" max="16383" man="1"/>
    <brk id="63" max="16383" man="1"/>
    <brk id="7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8"/>
  <sheetViews>
    <sheetView showGridLines="0" zoomScale="140" zoomScaleNormal="140" zoomScaleSheetLayoutView="90" workbookViewId="0"/>
  </sheetViews>
  <sheetFormatPr baseColWidth="10" defaultColWidth="11.42578125" defaultRowHeight="12.75"/>
  <cols>
    <col min="1" max="1" width="4.7109375" style="47" customWidth="1"/>
    <col min="2" max="2" width="4.7109375" style="38" customWidth="1"/>
    <col min="3" max="3" width="5.7109375" customWidth="1"/>
    <col min="4" max="4" width="78" style="36" customWidth="1"/>
  </cols>
  <sheetData>
    <row r="1" spans="1:5" s="29" customFormat="1" ht="24" customHeight="1">
      <c r="A1" s="25"/>
      <c r="B1" s="26"/>
      <c r="C1" s="27"/>
      <c r="D1" s="28"/>
      <c r="E1" s="48"/>
    </row>
    <row r="2" spans="1:5" ht="20.25">
      <c r="A2" s="30" t="s">
        <v>94</v>
      </c>
      <c r="B2" s="31"/>
      <c r="C2" s="32"/>
      <c r="D2" s="33"/>
    </row>
    <row r="3" spans="1:5" ht="15.75" customHeight="1">
      <c r="A3" s="34" t="s">
        <v>95</v>
      </c>
      <c r="B3" s="35"/>
      <c r="C3" s="36"/>
      <c r="D3"/>
    </row>
    <row r="4" spans="1:5" s="51" customFormat="1" ht="11.1" customHeight="1">
      <c r="A4" s="49"/>
      <c r="B4" s="50"/>
      <c r="C4" s="37" t="s">
        <v>96</v>
      </c>
    </row>
    <row r="5" spans="1:5" s="39" customFormat="1" ht="9.9499999999999993" customHeight="1">
      <c r="A5" s="48">
        <v>7</v>
      </c>
      <c r="B5" s="52"/>
      <c r="C5" s="53" t="s">
        <v>97</v>
      </c>
      <c r="D5" s="54" t="s">
        <v>98</v>
      </c>
    </row>
    <row r="6" spans="1:5" s="39" customFormat="1" ht="9.9499999999999993" customHeight="1">
      <c r="A6" s="48">
        <v>8</v>
      </c>
      <c r="B6" s="52"/>
      <c r="C6" s="53" t="s">
        <v>99</v>
      </c>
      <c r="D6" s="55" t="s">
        <v>100</v>
      </c>
    </row>
    <row r="7" spans="1:5" s="39" customFormat="1" ht="9.9499999999999993" customHeight="1">
      <c r="A7" s="48">
        <v>9</v>
      </c>
      <c r="B7" s="52"/>
      <c r="C7" s="53" t="s">
        <v>101</v>
      </c>
      <c r="D7" s="54" t="s">
        <v>102</v>
      </c>
    </row>
    <row r="8" spans="1:5" s="39" customFormat="1" ht="9.9499999999999993" customHeight="1">
      <c r="A8" s="48">
        <v>9</v>
      </c>
      <c r="B8" s="52"/>
      <c r="C8" s="53" t="s">
        <v>103</v>
      </c>
      <c r="D8" s="55" t="s">
        <v>104</v>
      </c>
    </row>
    <row r="9" spans="1:5" s="39" customFormat="1" ht="9.9499999999999993" customHeight="1">
      <c r="A9" s="48">
        <v>10</v>
      </c>
      <c r="B9" s="52"/>
      <c r="C9" s="53" t="s">
        <v>105</v>
      </c>
      <c r="D9" s="54" t="s">
        <v>106</v>
      </c>
    </row>
    <row r="10" spans="1:5" s="39" customFormat="1" ht="9.9499999999999993" customHeight="1">
      <c r="A10" s="48">
        <v>10</v>
      </c>
      <c r="B10" s="52"/>
      <c r="C10" s="53" t="s">
        <v>107</v>
      </c>
      <c r="D10" s="55" t="s">
        <v>108</v>
      </c>
    </row>
    <row r="11" spans="1:5" s="39" customFormat="1" ht="9.9499999999999993" customHeight="1">
      <c r="A11" s="48">
        <v>11</v>
      </c>
      <c r="B11" s="52"/>
      <c r="C11" s="53" t="s">
        <v>109</v>
      </c>
      <c r="D11" s="54" t="s">
        <v>110</v>
      </c>
    </row>
    <row r="12" spans="1:5" s="39" customFormat="1" ht="9.9499999999999993" customHeight="1">
      <c r="A12" s="48">
        <v>12</v>
      </c>
      <c r="B12" s="52"/>
      <c r="C12" s="53" t="s">
        <v>111</v>
      </c>
      <c r="D12" s="54" t="s">
        <v>112</v>
      </c>
    </row>
    <row r="13" spans="1:5" s="39" customFormat="1" ht="9.9499999999999993" customHeight="1">
      <c r="A13" s="48">
        <v>13</v>
      </c>
      <c r="B13" s="52"/>
      <c r="C13" s="53" t="s">
        <v>113</v>
      </c>
      <c r="D13" s="54" t="s">
        <v>114</v>
      </c>
    </row>
    <row r="14" spans="1:5" s="39" customFormat="1" ht="9.9499999999999993" customHeight="1">
      <c r="A14" s="48">
        <v>14</v>
      </c>
      <c r="B14" s="52"/>
      <c r="C14" s="53" t="s">
        <v>115</v>
      </c>
      <c r="D14" s="54" t="s">
        <v>116</v>
      </c>
    </row>
    <row r="15" spans="1:5" s="39" customFormat="1" ht="9.9499999999999993" customHeight="1">
      <c r="A15" s="48">
        <v>15</v>
      </c>
      <c r="B15" s="52"/>
      <c r="C15" s="53" t="s">
        <v>117</v>
      </c>
      <c r="D15" s="54" t="s">
        <v>118</v>
      </c>
    </row>
    <row r="16" spans="1:5" s="39" customFormat="1" ht="9.9499999999999993" customHeight="1">
      <c r="A16" s="48">
        <v>16</v>
      </c>
      <c r="B16" s="52"/>
      <c r="C16" s="56" t="s">
        <v>119</v>
      </c>
      <c r="D16" s="55" t="s">
        <v>120</v>
      </c>
    </row>
    <row r="17" spans="1:4" s="59" customFormat="1" ht="8.25" customHeight="1">
      <c r="A17" s="57"/>
      <c r="B17" s="52"/>
      <c r="C17" s="58"/>
    </row>
    <row r="18" spans="1:4" s="51" customFormat="1" ht="11.1" customHeight="1">
      <c r="A18" s="49"/>
      <c r="B18" s="52"/>
      <c r="C18" s="37" t="s">
        <v>121</v>
      </c>
    </row>
    <row r="19" spans="1:4" s="39" customFormat="1" ht="9.9499999999999993" customHeight="1">
      <c r="A19" s="48">
        <v>17</v>
      </c>
      <c r="B19" s="52"/>
      <c r="C19" s="53" t="s">
        <v>122</v>
      </c>
      <c r="D19" s="54" t="s">
        <v>123</v>
      </c>
    </row>
    <row r="20" spans="1:4" s="39" customFormat="1" ht="9.9499999999999993" customHeight="1">
      <c r="A20" s="48">
        <v>17</v>
      </c>
      <c r="B20" s="52"/>
      <c r="C20" s="53" t="s">
        <v>124</v>
      </c>
      <c r="D20" s="54" t="s">
        <v>125</v>
      </c>
    </row>
    <row r="21" spans="1:4" s="39" customFormat="1" ht="9.9499999999999993" customHeight="1">
      <c r="A21" s="48">
        <v>17</v>
      </c>
      <c r="B21" s="52"/>
      <c r="C21" s="53" t="s">
        <v>126</v>
      </c>
      <c r="D21" s="54" t="s">
        <v>127</v>
      </c>
    </row>
    <row r="22" spans="1:4" s="39" customFormat="1" ht="9.9499999999999993" customHeight="1">
      <c r="A22" s="48">
        <v>18</v>
      </c>
      <c r="B22" s="52"/>
      <c r="C22" s="53" t="s">
        <v>128</v>
      </c>
      <c r="D22" s="54" t="s">
        <v>129</v>
      </c>
    </row>
    <row r="23" spans="1:4" s="39" customFormat="1" ht="9.9499999999999993" customHeight="1">
      <c r="A23" s="48">
        <v>20</v>
      </c>
      <c r="B23" s="52"/>
      <c r="C23" s="53" t="s">
        <v>130</v>
      </c>
      <c r="D23" s="54" t="s">
        <v>131</v>
      </c>
    </row>
    <row r="24" spans="1:4" s="39" customFormat="1" ht="9.9499999999999993" customHeight="1">
      <c r="A24" s="48">
        <v>20</v>
      </c>
      <c r="B24" s="52"/>
      <c r="C24" s="53" t="s">
        <v>132</v>
      </c>
      <c r="D24" s="54" t="s">
        <v>133</v>
      </c>
    </row>
    <row r="25" spans="1:4" s="59" customFormat="1" ht="8.25" customHeight="1">
      <c r="A25" s="57"/>
      <c r="B25" s="52"/>
      <c r="C25" s="58"/>
    </row>
    <row r="26" spans="1:4" s="51" customFormat="1" ht="11.1" customHeight="1">
      <c r="A26" s="49"/>
      <c r="B26" s="52"/>
      <c r="C26" s="37" t="s">
        <v>134</v>
      </c>
    </row>
    <row r="27" spans="1:4" s="39" customFormat="1" ht="9.9499999999999993" customHeight="1">
      <c r="A27" s="48">
        <v>21</v>
      </c>
      <c r="B27" s="52"/>
      <c r="C27" s="53" t="s">
        <v>135</v>
      </c>
      <c r="D27" s="54" t="s">
        <v>134</v>
      </c>
    </row>
    <row r="28" spans="1:4" s="59" customFormat="1" ht="8.25" customHeight="1">
      <c r="A28" s="57"/>
      <c r="B28" s="52"/>
      <c r="C28" s="58"/>
    </row>
    <row r="29" spans="1:4" s="51" customFormat="1" ht="11.1" customHeight="1">
      <c r="A29" s="49"/>
      <c r="B29" s="52"/>
      <c r="C29" s="37" t="s">
        <v>136</v>
      </c>
    </row>
    <row r="30" spans="1:4" s="39" customFormat="1" ht="9.9499999999999993" customHeight="1">
      <c r="A30" s="48">
        <v>22</v>
      </c>
      <c r="B30" s="52"/>
      <c r="C30" s="56" t="s">
        <v>137</v>
      </c>
      <c r="D30" s="55" t="s">
        <v>136</v>
      </c>
    </row>
    <row r="31" spans="1:4" s="39" customFormat="1" ht="9.9499999999999993" customHeight="1">
      <c r="A31" s="48">
        <v>23</v>
      </c>
      <c r="B31" s="52"/>
      <c r="C31" s="56" t="s">
        <v>138</v>
      </c>
      <c r="D31" s="55" t="s">
        <v>139</v>
      </c>
    </row>
    <row r="32" spans="1:4" s="39" customFormat="1" ht="9.9499999999999993" customHeight="1">
      <c r="A32" s="48">
        <v>23</v>
      </c>
      <c r="B32" s="52"/>
      <c r="C32" s="56" t="s">
        <v>140</v>
      </c>
      <c r="D32" s="55" t="s">
        <v>141</v>
      </c>
    </row>
    <row r="33" spans="1:4" s="39" customFormat="1" ht="9.9499999999999993" customHeight="1">
      <c r="A33" s="48">
        <v>23</v>
      </c>
      <c r="B33" s="52"/>
      <c r="C33" s="53" t="s">
        <v>142</v>
      </c>
      <c r="D33" s="54" t="s">
        <v>143</v>
      </c>
    </row>
    <row r="34" spans="1:4" s="39" customFormat="1" ht="9.9499999999999993" customHeight="1">
      <c r="A34" s="48">
        <v>24</v>
      </c>
      <c r="B34" s="52"/>
      <c r="C34" s="53" t="s">
        <v>144</v>
      </c>
      <c r="D34" s="54" t="s">
        <v>145</v>
      </c>
    </row>
    <row r="35" spans="1:4" s="59" customFormat="1" ht="8.25" customHeight="1">
      <c r="A35" s="57"/>
      <c r="B35" s="52"/>
      <c r="C35" s="58"/>
    </row>
    <row r="36" spans="1:4" s="51" customFormat="1" ht="11.1" customHeight="1">
      <c r="A36" s="49"/>
      <c r="B36" s="52"/>
      <c r="C36" s="37" t="s">
        <v>146</v>
      </c>
    </row>
    <row r="37" spans="1:4" s="39" customFormat="1" ht="9.9499999999999993" customHeight="1">
      <c r="A37" s="48">
        <v>25</v>
      </c>
      <c r="B37" s="52"/>
      <c r="C37" s="53" t="s">
        <v>147</v>
      </c>
      <c r="D37" s="54" t="s">
        <v>148</v>
      </c>
    </row>
    <row r="38" spans="1:4" s="39" customFormat="1" ht="9.9499999999999993" customHeight="1">
      <c r="A38" s="48">
        <v>25</v>
      </c>
      <c r="B38" s="52"/>
      <c r="C38" s="53" t="s">
        <v>149</v>
      </c>
      <c r="D38" s="54" t="s">
        <v>150</v>
      </c>
    </row>
    <row r="39" spans="1:4" s="59" customFormat="1" ht="8.25" customHeight="1">
      <c r="A39" s="57"/>
      <c r="B39" s="52"/>
      <c r="C39" s="58"/>
    </row>
    <row r="40" spans="1:4" s="51" customFormat="1" ht="11.1" customHeight="1">
      <c r="A40" s="49"/>
      <c r="B40" s="52"/>
      <c r="C40" s="37" t="s">
        <v>151</v>
      </c>
    </row>
    <row r="41" spans="1:4" s="39" customFormat="1" ht="9.9499999999999993" customHeight="1">
      <c r="A41" s="48">
        <v>26</v>
      </c>
      <c r="B41" s="52"/>
      <c r="C41" s="56" t="s">
        <v>152</v>
      </c>
      <c r="D41" s="55" t="s">
        <v>54</v>
      </c>
    </row>
    <row r="42" spans="1:4" s="39" customFormat="1" ht="9.9499999999999993" customHeight="1">
      <c r="A42" s="48">
        <v>27</v>
      </c>
      <c r="B42" s="52"/>
      <c r="C42" s="56" t="s">
        <v>153</v>
      </c>
      <c r="D42" s="55" t="s">
        <v>154</v>
      </c>
    </row>
    <row r="43" spans="1:4" s="39" customFormat="1" ht="9.9499999999999993" customHeight="1">
      <c r="A43" s="48">
        <v>27</v>
      </c>
      <c r="B43" s="52"/>
      <c r="C43" s="56" t="s">
        <v>155</v>
      </c>
      <c r="D43" s="55" t="s">
        <v>151</v>
      </c>
    </row>
    <row r="44" spans="1:4" s="59" customFormat="1" ht="8.25" customHeight="1">
      <c r="A44" s="57"/>
      <c r="B44" s="52"/>
      <c r="C44" s="58"/>
    </row>
    <row r="45" spans="1:4" s="51" customFormat="1" ht="11.1" customHeight="1">
      <c r="A45" s="49"/>
      <c r="B45" s="52"/>
      <c r="C45" s="37" t="s">
        <v>156</v>
      </c>
    </row>
    <row r="46" spans="1:4" s="39" customFormat="1" ht="9.9499999999999993" customHeight="1">
      <c r="A46" s="48">
        <v>28</v>
      </c>
      <c r="B46" s="52"/>
      <c r="C46" s="53" t="s">
        <v>157</v>
      </c>
      <c r="D46" s="54" t="s">
        <v>158</v>
      </c>
    </row>
    <row r="47" spans="1:4" s="39" customFormat="1" ht="9.9499999999999993" customHeight="1">
      <c r="A47" s="48">
        <v>28</v>
      </c>
      <c r="B47" s="52"/>
      <c r="C47" s="56" t="s">
        <v>159</v>
      </c>
      <c r="D47" s="55" t="s">
        <v>160</v>
      </c>
    </row>
    <row r="48" spans="1:4" s="39" customFormat="1" ht="9.9499999999999993" customHeight="1">
      <c r="A48" s="48">
        <v>29</v>
      </c>
      <c r="B48" s="52"/>
      <c r="C48" s="56" t="s">
        <v>161</v>
      </c>
      <c r="D48" s="55" t="s">
        <v>162</v>
      </c>
    </row>
    <row r="49" spans="1:4" s="39" customFormat="1" ht="9.9499999999999993" customHeight="1">
      <c r="A49" s="48">
        <v>30</v>
      </c>
      <c r="B49" s="52"/>
      <c r="C49" s="56" t="s">
        <v>163</v>
      </c>
      <c r="D49" s="55" t="s">
        <v>164</v>
      </c>
    </row>
    <row r="50" spans="1:4" s="39" customFormat="1" ht="9.9499999999999993" customHeight="1">
      <c r="A50" s="48">
        <v>30</v>
      </c>
      <c r="B50" s="52"/>
      <c r="C50" s="56" t="s">
        <v>165</v>
      </c>
      <c r="D50" s="55" t="s">
        <v>166</v>
      </c>
    </row>
    <row r="51" spans="1:4" s="39" customFormat="1" ht="9.9499999999999993" customHeight="1">
      <c r="A51" s="48">
        <v>31</v>
      </c>
      <c r="B51" s="52"/>
      <c r="C51" s="56" t="s">
        <v>167</v>
      </c>
      <c r="D51" s="55" t="s">
        <v>56</v>
      </c>
    </row>
    <row r="52" spans="1:4" s="39" customFormat="1" ht="9.9499999999999993" customHeight="1">
      <c r="A52" s="48">
        <v>31</v>
      </c>
      <c r="B52" s="52"/>
      <c r="C52" s="56" t="s">
        <v>168</v>
      </c>
      <c r="D52" s="55" t="s">
        <v>169</v>
      </c>
    </row>
    <row r="53" spans="1:4" s="59" customFormat="1" ht="8.25" customHeight="1">
      <c r="A53" s="57"/>
      <c r="B53" s="52"/>
      <c r="C53" s="60"/>
      <c r="D53" s="61"/>
    </row>
    <row r="54" spans="1:4" s="51" customFormat="1" ht="11.1" customHeight="1">
      <c r="A54" s="49"/>
      <c r="B54" s="52"/>
      <c r="C54" s="62" t="s">
        <v>170</v>
      </c>
      <c r="D54" s="63"/>
    </row>
    <row r="55" spans="1:4" s="39" customFormat="1" ht="9.9499999999999993" customHeight="1">
      <c r="A55" s="48">
        <v>32</v>
      </c>
      <c r="B55" s="52"/>
      <c r="C55" s="56" t="s">
        <v>171</v>
      </c>
      <c r="D55" s="55" t="s">
        <v>61</v>
      </c>
    </row>
    <row r="56" spans="1:4" s="39" customFormat="1" ht="9.9499999999999993" customHeight="1">
      <c r="A56" s="48"/>
      <c r="B56" s="52"/>
      <c r="C56" s="56"/>
      <c r="D56" s="64" t="s">
        <v>172</v>
      </c>
    </row>
    <row r="57" spans="1:4" s="39" customFormat="1" ht="9.9499999999999993" customHeight="1">
      <c r="A57" s="48"/>
      <c r="B57" s="52"/>
      <c r="C57" s="56"/>
      <c r="D57" s="64" t="s">
        <v>173</v>
      </c>
    </row>
    <row r="58" spans="1:4" s="39" customFormat="1" ht="9.9499999999999993" customHeight="1">
      <c r="A58" s="48">
        <v>34</v>
      </c>
      <c r="B58" s="52"/>
      <c r="C58" s="56" t="s">
        <v>174</v>
      </c>
      <c r="D58" s="55" t="s">
        <v>63</v>
      </c>
    </row>
    <row r="59" spans="1:4" s="39" customFormat="1" ht="9.9499999999999993" customHeight="1">
      <c r="A59" s="48"/>
      <c r="B59" s="52"/>
      <c r="C59" s="56"/>
      <c r="D59" s="64" t="s">
        <v>172</v>
      </c>
    </row>
    <row r="60" spans="1:4" s="39" customFormat="1" ht="9.9499999999999993" customHeight="1">
      <c r="A60" s="48"/>
      <c r="B60" s="52"/>
      <c r="C60" s="56"/>
      <c r="D60" s="64" t="s">
        <v>173</v>
      </c>
    </row>
    <row r="61" spans="1:4" s="39" customFormat="1" ht="9.9499999999999993" customHeight="1">
      <c r="A61" s="48">
        <v>36</v>
      </c>
      <c r="B61" s="52"/>
      <c r="C61" s="56" t="s">
        <v>175</v>
      </c>
      <c r="D61" s="55" t="s">
        <v>65</v>
      </c>
    </row>
    <row r="62" spans="1:4" s="39" customFormat="1" ht="9.9499999999999993" customHeight="1">
      <c r="A62" s="48"/>
      <c r="B62" s="52"/>
      <c r="C62" s="56"/>
      <c r="D62" s="64" t="s">
        <v>176</v>
      </c>
    </row>
    <row r="63" spans="1:4" s="39" customFormat="1" ht="9.9499999999999993" customHeight="1">
      <c r="A63" s="48"/>
      <c r="B63" s="52"/>
      <c r="C63" s="56"/>
      <c r="D63" s="64" t="s">
        <v>173</v>
      </c>
    </row>
    <row r="64" spans="1:4" s="39" customFormat="1" ht="9.9499999999999993" customHeight="1">
      <c r="A64" s="48"/>
      <c r="B64" s="52"/>
      <c r="C64" s="56"/>
      <c r="D64" s="64" t="s">
        <v>177</v>
      </c>
    </row>
    <row r="65" spans="1:4" s="39" customFormat="1" ht="9.9499999999999993" customHeight="1">
      <c r="A65" s="48">
        <v>38</v>
      </c>
      <c r="B65" s="52"/>
      <c r="C65" s="56" t="s">
        <v>178</v>
      </c>
      <c r="D65" s="55" t="s">
        <v>67</v>
      </c>
    </row>
    <row r="66" spans="1:4" s="39" customFormat="1" ht="9.9499999999999993" customHeight="1">
      <c r="A66" s="48"/>
      <c r="B66" s="52"/>
      <c r="C66" s="56"/>
      <c r="D66" s="64" t="s">
        <v>176</v>
      </c>
    </row>
    <row r="67" spans="1:4" s="39" customFormat="1" ht="9.9499999999999993" customHeight="1">
      <c r="A67" s="48"/>
      <c r="B67" s="52"/>
      <c r="C67" s="56"/>
      <c r="D67" s="64" t="s">
        <v>173</v>
      </c>
    </row>
    <row r="68" spans="1:4" s="39" customFormat="1" ht="9.9499999999999993" customHeight="1">
      <c r="A68" s="48"/>
      <c r="B68" s="52"/>
      <c r="C68" s="56"/>
      <c r="D68" s="64" t="s">
        <v>179</v>
      </c>
    </row>
    <row r="69" spans="1:4" s="39" customFormat="1" ht="9.9499999999999993" customHeight="1">
      <c r="A69" s="48">
        <v>40</v>
      </c>
      <c r="B69" s="52"/>
      <c r="C69" s="56" t="s">
        <v>180</v>
      </c>
      <c r="D69" s="55" t="s">
        <v>69</v>
      </c>
    </row>
    <row r="70" spans="1:4" s="39" customFormat="1" ht="9.9499999999999993" customHeight="1">
      <c r="A70" s="48"/>
      <c r="B70" s="52"/>
      <c r="C70" s="56"/>
      <c r="D70" s="64" t="s">
        <v>176</v>
      </c>
    </row>
    <row r="71" spans="1:4" s="39" customFormat="1" ht="9.9499999999999993" customHeight="1">
      <c r="A71" s="48"/>
      <c r="B71" s="52"/>
      <c r="C71" s="56"/>
      <c r="D71" s="64" t="s">
        <v>173</v>
      </c>
    </row>
    <row r="72" spans="1:4" s="39" customFormat="1" ht="9.9499999999999993" customHeight="1">
      <c r="A72" s="48"/>
      <c r="B72" s="52"/>
      <c r="C72" s="56"/>
      <c r="D72" s="64" t="s">
        <v>179</v>
      </c>
    </row>
    <row r="73" spans="1:4" s="39" customFormat="1" ht="9.9499999999999993" customHeight="1">
      <c r="A73" s="48">
        <v>42</v>
      </c>
      <c r="B73" s="52"/>
      <c r="C73" s="56" t="s">
        <v>181</v>
      </c>
      <c r="D73" s="55" t="s">
        <v>71</v>
      </c>
    </row>
    <row r="74" spans="1:4" s="29" customFormat="1" ht="24" customHeight="1">
      <c r="A74" s="25"/>
      <c r="B74" s="26"/>
      <c r="C74" s="27"/>
    </row>
    <row r="75" spans="1:4" ht="20.25">
      <c r="A75" s="30" t="s">
        <v>182</v>
      </c>
      <c r="B75" s="31"/>
      <c r="C75" s="65"/>
      <c r="D75" s="66"/>
    </row>
    <row r="76" spans="1:4" ht="15.75" customHeight="1">
      <c r="A76" s="34" t="s">
        <v>95</v>
      </c>
      <c r="B76" s="35"/>
      <c r="C76" s="36"/>
      <c r="D76"/>
    </row>
    <row r="77" spans="1:4" s="51" customFormat="1" ht="11.1" customHeight="1">
      <c r="A77" s="49"/>
      <c r="B77" s="50"/>
      <c r="C77" s="62" t="s">
        <v>183</v>
      </c>
      <c r="D77" s="63"/>
    </row>
    <row r="78" spans="1:4" s="39" customFormat="1" ht="9.9499999999999993" customHeight="1">
      <c r="A78" s="48">
        <v>43</v>
      </c>
      <c r="B78" s="52"/>
      <c r="C78" s="56" t="s">
        <v>184</v>
      </c>
      <c r="D78" s="55" t="s">
        <v>185</v>
      </c>
    </row>
    <row r="79" spans="1:4" s="39" customFormat="1" ht="9.9499999999999993" customHeight="1">
      <c r="A79" s="48">
        <v>43</v>
      </c>
      <c r="B79" s="52"/>
      <c r="C79" s="56" t="s">
        <v>186</v>
      </c>
      <c r="D79" s="55" t="s">
        <v>187</v>
      </c>
    </row>
    <row r="80" spans="1:4" s="39" customFormat="1" ht="9.9499999999999993" customHeight="1">
      <c r="A80" s="48">
        <v>44</v>
      </c>
      <c r="B80" s="52"/>
      <c r="C80" s="56" t="s">
        <v>188</v>
      </c>
      <c r="D80" s="55" t="s">
        <v>189</v>
      </c>
    </row>
    <row r="81" spans="1:4" s="39" customFormat="1" ht="9.9499999999999993" customHeight="1">
      <c r="A81" s="48">
        <v>44</v>
      </c>
      <c r="B81" s="52"/>
      <c r="C81" s="56" t="s">
        <v>190</v>
      </c>
      <c r="D81" s="55" t="s">
        <v>191</v>
      </c>
    </row>
    <row r="82" spans="1:4" s="39" customFormat="1" ht="9.9499999999999993" customHeight="1">
      <c r="A82" s="48">
        <v>45</v>
      </c>
      <c r="B82" s="52"/>
      <c r="C82" s="56" t="s">
        <v>192</v>
      </c>
      <c r="D82" s="55" t="s">
        <v>193</v>
      </c>
    </row>
    <row r="83" spans="1:4" s="39" customFormat="1" ht="9.9499999999999993" customHeight="1">
      <c r="A83" s="48">
        <v>45</v>
      </c>
      <c r="B83" s="52"/>
      <c r="C83" s="56" t="s">
        <v>194</v>
      </c>
      <c r="D83" s="55" t="s">
        <v>195</v>
      </c>
    </row>
    <row r="84" spans="1:4" s="39" customFormat="1" ht="9.9499999999999993" customHeight="1">
      <c r="A84" s="48">
        <v>46</v>
      </c>
      <c r="B84" s="52"/>
      <c r="C84" s="56" t="s">
        <v>196</v>
      </c>
      <c r="D84" s="55" t="s">
        <v>197</v>
      </c>
    </row>
    <row r="85" spans="1:4" s="39" customFormat="1" ht="9.9499999999999993" customHeight="1">
      <c r="A85" s="48">
        <v>46</v>
      </c>
      <c r="B85" s="52"/>
      <c r="C85" s="56" t="s">
        <v>198</v>
      </c>
      <c r="D85" s="55" t="s">
        <v>199</v>
      </c>
    </row>
    <row r="86" spans="1:4" s="59" customFormat="1" ht="8.25" customHeight="1">
      <c r="A86" s="67"/>
      <c r="B86" s="52"/>
      <c r="C86" s="60"/>
      <c r="D86" s="61"/>
    </row>
    <row r="87" spans="1:4" s="51" customFormat="1" ht="11.1" customHeight="1">
      <c r="A87" s="49"/>
      <c r="B87" s="52"/>
      <c r="C87" s="62" t="s">
        <v>200</v>
      </c>
      <c r="D87" s="63"/>
    </row>
    <row r="88" spans="1:4" s="39" customFormat="1" ht="9.9499999999999993" customHeight="1">
      <c r="A88" s="48">
        <v>47</v>
      </c>
      <c r="B88" s="52"/>
      <c r="C88" s="56" t="s">
        <v>201</v>
      </c>
      <c r="D88" s="55" t="s">
        <v>202</v>
      </c>
    </row>
    <row r="89" spans="1:4" s="39" customFormat="1" ht="9.9499999999999993" customHeight="1">
      <c r="A89" s="48">
        <v>48</v>
      </c>
      <c r="B89" s="52"/>
      <c r="C89" s="56" t="s">
        <v>203</v>
      </c>
      <c r="D89" s="55" t="s">
        <v>204</v>
      </c>
    </row>
    <row r="90" spans="1:4" s="39" customFormat="1" ht="9.9499999999999993" customHeight="1">
      <c r="A90" s="48">
        <v>48</v>
      </c>
      <c r="B90" s="52"/>
      <c r="C90" s="56" t="s">
        <v>205</v>
      </c>
      <c r="D90" s="55" t="s">
        <v>206</v>
      </c>
    </row>
    <row r="91" spans="1:4" s="39" customFormat="1" ht="9.9499999999999993" customHeight="1">
      <c r="A91" s="48">
        <v>49</v>
      </c>
      <c r="B91" s="52"/>
      <c r="C91" s="56" t="s">
        <v>207</v>
      </c>
      <c r="D91" s="55" t="s">
        <v>208</v>
      </c>
    </row>
    <row r="92" spans="1:4" s="39" customFormat="1" ht="9.9499999999999993" customHeight="1">
      <c r="A92" s="48">
        <v>49</v>
      </c>
      <c r="B92" s="52"/>
      <c r="C92" s="56" t="s">
        <v>209</v>
      </c>
      <c r="D92" s="55" t="s">
        <v>210</v>
      </c>
    </row>
    <row r="93" spans="1:4" s="39" customFormat="1" ht="9.9499999999999993" customHeight="1">
      <c r="A93" s="48">
        <v>50</v>
      </c>
      <c r="B93" s="52"/>
      <c r="C93" s="56" t="s">
        <v>211</v>
      </c>
      <c r="D93" s="54" t="s">
        <v>212</v>
      </c>
    </row>
    <row r="94" spans="1:4" s="1" customFormat="1" ht="20.100000000000001" customHeight="1">
      <c r="A94" s="68"/>
      <c r="B94" s="69"/>
      <c r="C94" s="70"/>
    </row>
    <row r="95" spans="1:4" ht="20.25">
      <c r="A95" s="30" t="s">
        <v>213</v>
      </c>
      <c r="B95" s="31"/>
      <c r="C95" s="65"/>
      <c r="D95" s="66"/>
    </row>
    <row r="96" spans="1:4" ht="12" customHeight="1">
      <c r="A96" s="34" t="s">
        <v>95</v>
      </c>
      <c r="B96" s="35"/>
      <c r="C96" s="36"/>
      <c r="D96"/>
    </row>
    <row r="97" spans="1:4" s="75" customFormat="1" ht="11.1" customHeight="1">
      <c r="A97" s="71"/>
      <c r="B97" s="72"/>
      <c r="C97" s="73" t="s">
        <v>214</v>
      </c>
      <c r="D97" s="74"/>
    </row>
    <row r="98" spans="1:4" s="39" customFormat="1" ht="9.9499999999999993" customHeight="1">
      <c r="A98" s="48">
        <v>52</v>
      </c>
      <c r="B98" s="52"/>
      <c r="C98" s="76" t="s">
        <v>97</v>
      </c>
      <c r="D98" s="55" t="s">
        <v>215</v>
      </c>
    </row>
    <row r="99" spans="1:4" s="39" customFormat="1" ht="9.9499999999999993" customHeight="1">
      <c r="A99" s="48">
        <v>53</v>
      </c>
      <c r="B99" s="52"/>
      <c r="C99" s="77" t="s">
        <v>99</v>
      </c>
      <c r="D99" s="54" t="s">
        <v>216</v>
      </c>
    </row>
    <row r="100" spans="1:4" s="39" customFormat="1" ht="9.9499999999999993" customHeight="1">
      <c r="A100" s="48">
        <v>53</v>
      </c>
      <c r="B100" s="52"/>
      <c r="C100" s="77" t="s">
        <v>101</v>
      </c>
      <c r="D100" s="54" t="s">
        <v>217</v>
      </c>
    </row>
    <row r="101" spans="1:4" s="39" customFormat="1" ht="9.9499999999999993" customHeight="1">
      <c r="A101" s="48">
        <v>54</v>
      </c>
      <c r="B101" s="52"/>
      <c r="C101" s="77" t="s">
        <v>103</v>
      </c>
      <c r="D101" s="54" t="s">
        <v>218</v>
      </c>
    </row>
    <row r="102" spans="1:4" s="39" customFormat="1" ht="9.9499999999999993" customHeight="1">
      <c r="A102" s="48">
        <v>55</v>
      </c>
      <c r="B102" s="52"/>
      <c r="C102" s="77" t="s">
        <v>105</v>
      </c>
      <c r="D102" s="54" t="s">
        <v>219</v>
      </c>
    </row>
    <row r="103" spans="1:4" s="78" customFormat="1" ht="8.25" customHeight="1">
      <c r="A103" s="57"/>
      <c r="B103" s="52"/>
      <c r="C103" s="58"/>
      <c r="D103" s="59"/>
    </row>
    <row r="104" spans="1:4" s="79" customFormat="1" ht="11.1" customHeight="1">
      <c r="A104" s="71"/>
      <c r="B104" s="52"/>
      <c r="C104" s="62" t="s">
        <v>220</v>
      </c>
      <c r="D104" s="63"/>
    </row>
    <row r="105" spans="1:4" s="39" customFormat="1" ht="9.9499999999999993" customHeight="1">
      <c r="A105" s="48">
        <v>56</v>
      </c>
      <c r="B105" s="52"/>
      <c r="C105" s="77" t="s">
        <v>122</v>
      </c>
      <c r="D105" s="54" t="s">
        <v>214</v>
      </c>
    </row>
    <row r="106" spans="1:4" s="39" customFormat="1" ht="9.9499999999999993" customHeight="1">
      <c r="A106" s="48">
        <v>57</v>
      </c>
      <c r="B106" s="52"/>
      <c r="C106" s="77" t="s">
        <v>124</v>
      </c>
      <c r="D106" s="54" t="s">
        <v>173</v>
      </c>
    </row>
    <row r="107" spans="1:4" s="39" customFormat="1" ht="9.9499999999999993" customHeight="1">
      <c r="A107" s="48">
        <v>57</v>
      </c>
      <c r="B107" s="52"/>
      <c r="C107" s="77" t="s">
        <v>126</v>
      </c>
      <c r="D107" s="54" t="s">
        <v>172</v>
      </c>
    </row>
    <row r="108" spans="1:4" s="39" customFormat="1" ht="9.9499999999999993" customHeight="1">
      <c r="A108" s="48">
        <v>58</v>
      </c>
      <c r="B108" s="52"/>
      <c r="C108" s="77" t="s">
        <v>128</v>
      </c>
      <c r="D108" s="54" t="s">
        <v>221</v>
      </c>
    </row>
    <row r="109" spans="1:4" s="39" customFormat="1" ht="9.9499999999999993" customHeight="1">
      <c r="A109" s="48">
        <v>58</v>
      </c>
      <c r="B109" s="52"/>
      <c r="C109" s="77" t="s">
        <v>130</v>
      </c>
      <c r="D109" s="54" t="s">
        <v>222</v>
      </c>
    </row>
    <row r="110" spans="1:4" s="39" customFormat="1" ht="9.9499999999999993" customHeight="1">
      <c r="A110" s="48">
        <v>59</v>
      </c>
      <c r="B110" s="52"/>
      <c r="C110" s="77" t="s">
        <v>132</v>
      </c>
      <c r="D110" s="54" t="s">
        <v>223</v>
      </c>
    </row>
    <row r="111" spans="1:4" s="39" customFormat="1" ht="9.9499999999999993" customHeight="1">
      <c r="A111" s="48">
        <v>59</v>
      </c>
      <c r="B111" s="52"/>
      <c r="C111" s="77" t="s">
        <v>224</v>
      </c>
      <c r="D111" s="54" t="s">
        <v>225</v>
      </c>
    </row>
    <row r="112" spans="1:4" s="78" customFormat="1" ht="8.25" customHeight="1">
      <c r="A112" s="57"/>
      <c r="B112" s="52"/>
      <c r="C112" s="58"/>
      <c r="D112" s="59"/>
    </row>
    <row r="113" spans="1:4" s="79" customFormat="1" ht="11.1" customHeight="1">
      <c r="A113" s="80"/>
      <c r="B113" s="52"/>
      <c r="C113" s="37" t="s">
        <v>226</v>
      </c>
      <c r="D113" s="51"/>
    </row>
    <row r="114" spans="1:4" s="39" customFormat="1" ht="9.9499999999999993" customHeight="1">
      <c r="A114" s="48">
        <v>60</v>
      </c>
      <c r="B114" s="52"/>
      <c r="C114" s="77" t="s">
        <v>135</v>
      </c>
      <c r="D114" s="54" t="s">
        <v>214</v>
      </c>
    </row>
    <row r="115" spans="1:4" s="39" customFormat="1" ht="9.9499999999999993" customHeight="1">
      <c r="A115" s="48">
        <v>61</v>
      </c>
      <c r="B115" s="52"/>
      <c r="C115" s="77" t="s">
        <v>227</v>
      </c>
      <c r="D115" s="54" t="s">
        <v>173</v>
      </c>
    </row>
    <row r="116" spans="1:4" s="39" customFormat="1" ht="9.9499999999999993" customHeight="1">
      <c r="A116" s="48">
        <v>61</v>
      </c>
      <c r="B116" s="52"/>
      <c r="C116" s="77" t="s">
        <v>228</v>
      </c>
      <c r="D116" s="54" t="s">
        <v>172</v>
      </c>
    </row>
    <row r="117" spans="1:4" s="39" customFormat="1" ht="9.9499999999999993" customHeight="1">
      <c r="A117" s="48">
        <v>61</v>
      </c>
      <c r="B117" s="52"/>
      <c r="C117" s="77" t="s">
        <v>229</v>
      </c>
      <c r="D117" s="54" t="s">
        <v>221</v>
      </c>
    </row>
    <row r="118" spans="1:4" s="78" customFormat="1" ht="8.25" customHeight="1">
      <c r="A118" s="57"/>
      <c r="B118" s="52"/>
      <c r="C118" s="58"/>
      <c r="D118" s="59"/>
    </row>
    <row r="119" spans="1:4" s="79" customFormat="1" ht="11.1" customHeight="1">
      <c r="A119" s="80"/>
      <c r="B119" s="52"/>
      <c r="C119" s="37" t="s">
        <v>230</v>
      </c>
      <c r="D119" s="51"/>
    </row>
    <row r="120" spans="1:4" s="39" customFormat="1" ht="9.9499999999999993" customHeight="1">
      <c r="A120" s="48">
        <v>62</v>
      </c>
      <c r="B120" s="52"/>
      <c r="C120" s="77" t="s">
        <v>137</v>
      </c>
      <c r="D120" s="54" t="s">
        <v>214</v>
      </c>
    </row>
    <row r="121" spans="1:4" s="39" customFormat="1" ht="9.9499999999999993" customHeight="1">
      <c r="A121" s="48">
        <v>63</v>
      </c>
      <c r="B121" s="52"/>
      <c r="C121" s="77" t="s">
        <v>138</v>
      </c>
      <c r="D121" s="54" t="s">
        <v>173</v>
      </c>
    </row>
    <row r="122" spans="1:4" s="39" customFormat="1" ht="9.9499999999999993" customHeight="1">
      <c r="A122" s="48">
        <v>63</v>
      </c>
      <c r="B122" s="52"/>
      <c r="C122" s="77" t="s">
        <v>140</v>
      </c>
      <c r="D122" s="54" t="s">
        <v>172</v>
      </c>
    </row>
    <row r="123" spans="1:4" s="39" customFormat="1" ht="9.9499999999999993" customHeight="1">
      <c r="A123" s="48">
        <v>63</v>
      </c>
      <c r="B123" s="52"/>
      <c r="C123" s="77" t="s">
        <v>142</v>
      </c>
      <c r="D123" s="54" t="s">
        <v>221</v>
      </c>
    </row>
    <row r="124" spans="1:4" s="78" customFormat="1" ht="8.25" customHeight="1">
      <c r="A124" s="57"/>
      <c r="B124" s="52"/>
      <c r="C124" s="58"/>
      <c r="D124" s="59"/>
    </row>
    <row r="125" spans="1:4" s="79" customFormat="1" ht="11.1" customHeight="1">
      <c r="A125" s="80"/>
      <c r="B125" s="52"/>
      <c r="C125" s="37" t="s">
        <v>231</v>
      </c>
      <c r="D125" s="51"/>
    </row>
    <row r="126" spans="1:4" s="39" customFormat="1" ht="9.9499999999999993" customHeight="1">
      <c r="A126" s="48">
        <v>64</v>
      </c>
      <c r="B126" s="52"/>
      <c r="C126" s="77" t="s">
        <v>147</v>
      </c>
      <c r="D126" s="54" t="s">
        <v>214</v>
      </c>
    </row>
    <row r="127" spans="1:4" s="78" customFormat="1" ht="8.25" customHeight="1">
      <c r="A127" s="57"/>
      <c r="B127" s="52"/>
      <c r="C127" s="58"/>
      <c r="D127" s="59"/>
    </row>
    <row r="128" spans="1:4" s="29" customFormat="1" ht="20.100000000000001" customHeight="1">
      <c r="A128" s="25"/>
      <c r="B128" s="26"/>
      <c r="C128" s="27"/>
    </row>
    <row r="129" spans="1:4" ht="20.25">
      <c r="A129" s="30" t="s">
        <v>232</v>
      </c>
      <c r="B129" s="31"/>
      <c r="C129" s="65"/>
      <c r="D129" s="66"/>
    </row>
    <row r="130" spans="1:4" ht="15.75" customHeight="1">
      <c r="A130" s="34" t="s">
        <v>95</v>
      </c>
      <c r="B130" s="35"/>
      <c r="C130" s="36"/>
      <c r="D130"/>
    </row>
    <row r="131" spans="1:4" s="79" customFormat="1" ht="11.1" customHeight="1">
      <c r="A131" s="80"/>
      <c r="B131" s="52"/>
      <c r="C131" s="37" t="s">
        <v>217</v>
      </c>
      <c r="D131" s="51"/>
    </row>
    <row r="132" spans="1:4" s="39" customFormat="1" ht="9.9499999999999993" customHeight="1">
      <c r="A132" s="48">
        <v>65</v>
      </c>
      <c r="B132" s="52"/>
      <c r="C132" s="77" t="s">
        <v>152</v>
      </c>
      <c r="D132" s="54" t="s">
        <v>214</v>
      </c>
    </row>
    <row r="133" spans="1:4" s="78" customFormat="1" ht="8.25" customHeight="1">
      <c r="A133" s="57"/>
      <c r="B133" s="52"/>
      <c r="C133" s="58"/>
      <c r="D133" s="59"/>
    </row>
    <row r="134" spans="1:4" s="79" customFormat="1" ht="11.1" customHeight="1">
      <c r="A134" s="80"/>
      <c r="B134" s="52"/>
      <c r="C134" s="37" t="s">
        <v>233</v>
      </c>
      <c r="D134" s="51"/>
    </row>
    <row r="135" spans="1:4" s="39" customFormat="1" ht="9.9499999999999993" customHeight="1">
      <c r="A135" s="48">
        <v>66</v>
      </c>
      <c r="B135" s="52"/>
      <c r="C135" s="77" t="s">
        <v>157</v>
      </c>
      <c r="D135" s="54" t="s">
        <v>214</v>
      </c>
    </row>
    <row r="136" spans="1:4" s="39" customFormat="1" ht="9.9499999999999993" customHeight="1">
      <c r="A136" s="48">
        <v>66</v>
      </c>
      <c r="B136" s="52"/>
      <c r="C136" s="77" t="s">
        <v>159</v>
      </c>
      <c r="D136" s="54" t="s">
        <v>234</v>
      </c>
    </row>
    <row r="137" spans="1:4" s="78" customFormat="1" ht="8.25" customHeight="1">
      <c r="A137" s="57"/>
      <c r="B137" s="52"/>
      <c r="C137" s="58"/>
      <c r="D137" s="59"/>
    </row>
    <row r="138" spans="1:4" s="61" customFormat="1" ht="11.1" customHeight="1">
      <c r="A138" s="80"/>
      <c r="B138" s="81"/>
      <c r="C138" s="82" t="s">
        <v>235</v>
      </c>
      <c r="D138" s="83"/>
    </row>
    <row r="139" spans="1:4" s="61" customFormat="1" ht="10.5" customHeight="1">
      <c r="A139" s="80"/>
      <c r="B139" s="81"/>
      <c r="C139" s="84" t="s">
        <v>236</v>
      </c>
    </row>
    <row r="140" spans="1:4" s="85" customFormat="1" ht="9.9499999999999993" customHeight="1">
      <c r="A140" s="48">
        <v>67</v>
      </c>
      <c r="B140" s="52"/>
      <c r="C140" s="76"/>
      <c r="D140" s="77" t="s">
        <v>237</v>
      </c>
    </row>
    <row r="141" spans="1:4" s="85" customFormat="1" ht="9.9499999999999993" customHeight="1">
      <c r="A141" s="48">
        <v>67</v>
      </c>
      <c r="B141" s="52"/>
      <c r="C141" s="76"/>
      <c r="D141" s="77" t="s">
        <v>238</v>
      </c>
    </row>
    <row r="142" spans="1:4" s="85" customFormat="1" ht="9.9499999999999993" customHeight="1">
      <c r="A142" s="48">
        <v>67</v>
      </c>
      <c r="B142" s="52"/>
      <c r="C142" s="76"/>
      <c r="D142" s="77" t="s">
        <v>239</v>
      </c>
    </row>
    <row r="143" spans="1:4" s="61" customFormat="1" ht="11.1" customHeight="1">
      <c r="A143" s="80"/>
      <c r="B143" s="52"/>
      <c r="C143" s="84" t="s">
        <v>240</v>
      </c>
    </row>
    <row r="144" spans="1:4" s="39" customFormat="1" ht="9.9499999999999993" customHeight="1">
      <c r="A144" s="48">
        <v>68</v>
      </c>
      <c r="B144" s="52"/>
      <c r="C144" s="77"/>
      <c r="D144" s="77" t="s">
        <v>241</v>
      </c>
    </row>
    <row r="145" spans="1:4" s="39" customFormat="1" ht="9.9499999999999993" customHeight="1">
      <c r="A145" s="48">
        <v>70</v>
      </c>
      <c r="B145" s="52"/>
      <c r="C145" s="77"/>
      <c r="D145" s="77" t="s">
        <v>242</v>
      </c>
    </row>
    <row r="146" spans="1:4" s="86" customFormat="1" ht="9.9499999999999993" customHeight="1">
      <c r="A146" s="48">
        <v>72</v>
      </c>
      <c r="B146" s="52"/>
      <c r="C146" s="77"/>
      <c r="D146" s="77" t="s">
        <v>243</v>
      </c>
    </row>
    <row r="147" spans="1:4" s="86" customFormat="1" ht="9.9499999999999993" customHeight="1">
      <c r="A147" s="48">
        <v>73</v>
      </c>
      <c r="B147" s="52"/>
      <c r="C147" s="77"/>
      <c r="D147" s="76" t="s">
        <v>244</v>
      </c>
    </row>
    <row r="148" spans="1:4" s="86" customFormat="1" ht="9.9499999999999993" customHeight="1">
      <c r="A148" s="48">
        <v>73</v>
      </c>
      <c r="B148" s="52"/>
      <c r="C148" s="77"/>
      <c r="D148" s="77" t="s">
        <v>245</v>
      </c>
    </row>
    <row r="149" spans="1:4" s="86" customFormat="1" ht="9.9499999999999993" customHeight="1">
      <c r="A149" s="48">
        <v>74</v>
      </c>
      <c r="B149" s="52"/>
      <c r="C149" s="77"/>
      <c r="D149" s="77" t="s">
        <v>246</v>
      </c>
    </row>
    <row r="150" spans="1:4" s="86" customFormat="1" ht="9.9499999999999993" customHeight="1">
      <c r="A150" s="48">
        <v>75</v>
      </c>
      <c r="B150" s="52"/>
      <c r="C150" s="77"/>
      <c r="D150" s="77" t="s">
        <v>247</v>
      </c>
    </row>
    <row r="151" spans="1:4" s="61" customFormat="1" ht="11.1" customHeight="1">
      <c r="A151" s="48"/>
      <c r="B151" s="52"/>
      <c r="C151" s="84" t="s">
        <v>248</v>
      </c>
    </row>
    <row r="152" spans="1:4" s="85" customFormat="1" ht="9.9499999999999993" customHeight="1">
      <c r="A152" s="48">
        <v>76</v>
      </c>
      <c r="B152" s="52"/>
      <c r="C152" s="76"/>
      <c r="D152" s="77" t="s">
        <v>249</v>
      </c>
    </row>
    <row r="153" spans="1:4" s="61" customFormat="1" ht="11.1" customHeight="1">
      <c r="A153" s="48"/>
      <c r="B153" s="52"/>
      <c r="C153" s="84" t="s">
        <v>250</v>
      </c>
    </row>
    <row r="154" spans="1:4" s="85" customFormat="1" ht="9.9499999999999993" customHeight="1">
      <c r="A154" s="48">
        <v>77</v>
      </c>
      <c r="B154" s="52"/>
      <c r="C154" s="76"/>
      <c r="D154" s="77" t="s">
        <v>251</v>
      </c>
    </row>
    <row r="155" spans="1:4" s="1" customFormat="1" ht="20.100000000000001" customHeight="1">
      <c r="A155" s="68"/>
      <c r="B155" s="69"/>
      <c r="C155" s="70"/>
    </row>
    <row r="156" spans="1:4" ht="20.25">
      <c r="A156" s="30" t="s">
        <v>252</v>
      </c>
      <c r="B156" s="31"/>
      <c r="C156" s="65"/>
      <c r="D156" s="66"/>
    </row>
    <row r="157" spans="1:4" s="78" customFormat="1" ht="12" customHeight="1">
      <c r="A157" s="34" t="s">
        <v>95</v>
      </c>
      <c r="B157" s="35"/>
      <c r="C157" s="87"/>
    </row>
    <row r="158" spans="1:4" s="59" customFormat="1" ht="11.1" customHeight="1">
      <c r="A158" s="88"/>
      <c r="B158" s="89"/>
      <c r="C158" s="73" t="s">
        <v>253</v>
      </c>
      <c r="D158" s="74"/>
    </row>
    <row r="159" spans="1:4" s="39" customFormat="1" ht="9.9499999999999993" customHeight="1">
      <c r="A159" s="48">
        <v>79</v>
      </c>
      <c r="B159" s="52"/>
      <c r="C159" s="90" t="s">
        <v>97</v>
      </c>
      <c r="D159" s="54" t="s">
        <v>61</v>
      </c>
    </row>
    <row r="160" spans="1:4" s="39" customFormat="1" ht="9.9499999999999993" customHeight="1">
      <c r="A160" s="48">
        <v>79</v>
      </c>
      <c r="B160" s="52"/>
      <c r="C160" s="90" t="s">
        <v>99</v>
      </c>
      <c r="D160" s="54" t="s">
        <v>254</v>
      </c>
    </row>
    <row r="161" spans="1:4" s="39" customFormat="1" ht="9.9499999999999993" customHeight="1">
      <c r="A161" s="48">
        <v>79</v>
      </c>
      <c r="B161" s="52"/>
      <c r="C161" s="90" t="s">
        <v>101</v>
      </c>
      <c r="D161" s="54" t="s">
        <v>255</v>
      </c>
    </row>
    <row r="162" spans="1:4" s="39" customFormat="1" ht="9.9499999999999993" customHeight="1">
      <c r="A162" s="48">
        <v>79</v>
      </c>
      <c r="B162" s="52"/>
      <c r="C162" s="90" t="s">
        <v>103</v>
      </c>
      <c r="D162" s="54" t="s">
        <v>256</v>
      </c>
    </row>
    <row r="163" spans="1:4" s="39" customFormat="1" ht="9.9499999999999993" customHeight="1">
      <c r="A163" s="48">
        <v>79</v>
      </c>
      <c r="B163" s="52"/>
      <c r="C163" s="90" t="s">
        <v>105</v>
      </c>
      <c r="D163" s="54" t="s">
        <v>257</v>
      </c>
    </row>
    <row r="164" spans="1:4" s="78" customFormat="1" ht="8.25" customHeight="1">
      <c r="A164" s="57"/>
      <c r="B164" s="52"/>
      <c r="C164" s="58"/>
      <c r="D164" s="59"/>
    </row>
    <row r="165" spans="1:4" s="79" customFormat="1" ht="11.1" customHeight="1">
      <c r="A165" s="49"/>
      <c r="B165" s="52"/>
      <c r="C165" s="62" t="s">
        <v>258</v>
      </c>
      <c r="D165" s="63"/>
    </row>
    <row r="166" spans="1:4" s="39" customFormat="1" ht="9.9499999999999993" customHeight="1">
      <c r="A166" s="48">
        <v>80</v>
      </c>
      <c r="B166" s="52"/>
      <c r="C166" s="90" t="s">
        <v>122</v>
      </c>
      <c r="D166" s="54" t="s">
        <v>259</v>
      </c>
    </row>
    <row r="167" spans="1:4" s="39" customFormat="1" ht="9.9499999999999993" customHeight="1">
      <c r="A167" s="48">
        <v>81</v>
      </c>
      <c r="B167" s="52"/>
      <c r="C167" s="90" t="s">
        <v>124</v>
      </c>
      <c r="D167" s="54" t="s">
        <v>260</v>
      </c>
    </row>
    <row r="168" spans="1:4" s="39" customFormat="1" ht="9.9499999999999993" customHeight="1">
      <c r="A168" s="48">
        <v>81</v>
      </c>
      <c r="B168" s="52"/>
      <c r="C168" s="90" t="s">
        <v>126</v>
      </c>
      <c r="D168" s="54" t="s">
        <v>261</v>
      </c>
    </row>
    <row r="169" spans="1:4" s="39" customFormat="1" ht="9.9499999999999993" customHeight="1">
      <c r="A169" s="48">
        <v>81</v>
      </c>
      <c r="B169" s="52"/>
      <c r="C169" s="90" t="s">
        <v>128</v>
      </c>
      <c r="D169" s="54" t="s">
        <v>262</v>
      </c>
    </row>
    <row r="170" spans="1:4" s="78" customFormat="1" ht="8.25" customHeight="1">
      <c r="A170" s="57"/>
      <c r="B170" s="52"/>
      <c r="C170" s="58"/>
      <c r="D170" s="59"/>
    </row>
    <row r="171" spans="1:4" s="79" customFormat="1" ht="11.1" customHeight="1">
      <c r="A171" s="49"/>
      <c r="B171" s="52"/>
      <c r="C171" s="37" t="s">
        <v>263</v>
      </c>
      <c r="D171" s="51"/>
    </row>
    <row r="172" spans="1:4" s="39" customFormat="1" ht="9.9499999999999993" customHeight="1">
      <c r="A172" s="48">
        <v>82</v>
      </c>
      <c r="B172" s="52"/>
      <c r="C172" s="90" t="s">
        <v>135</v>
      </c>
      <c r="D172" s="54" t="s">
        <v>264</v>
      </c>
    </row>
    <row r="173" spans="1:4" s="39" customFormat="1" ht="9.9499999999999993" customHeight="1">
      <c r="A173" s="48">
        <v>83</v>
      </c>
      <c r="B173" s="52"/>
      <c r="C173" s="90" t="s">
        <v>227</v>
      </c>
      <c r="D173" s="54" t="s">
        <v>265</v>
      </c>
    </row>
    <row r="174" spans="1:4" s="39" customFormat="1" ht="9.9499999999999993" customHeight="1">
      <c r="A174" s="48">
        <v>84</v>
      </c>
      <c r="B174" s="52"/>
      <c r="C174" s="90" t="s">
        <v>228</v>
      </c>
      <c r="D174" s="54" t="s">
        <v>266</v>
      </c>
    </row>
    <row r="175" spans="1:4" s="78" customFormat="1" ht="8.25" customHeight="1">
      <c r="A175" s="57"/>
      <c r="B175" s="52"/>
      <c r="C175" s="58"/>
      <c r="D175" s="59"/>
    </row>
    <row r="176" spans="1:4" s="79" customFormat="1" ht="11.1" customHeight="1">
      <c r="A176" s="49"/>
      <c r="B176" s="52"/>
      <c r="C176" s="37" t="s">
        <v>267</v>
      </c>
      <c r="D176" s="51"/>
    </row>
    <row r="177" spans="1:4" s="39" customFormat="1" ht="9.9499999999999993" customHeight="1">
      <c r="A177" s="48">
        <v>85</v>
      </c>
      <c r="B177" s="52"/>
      <c r="C177" s="90" t="s">
        <v>137</v>
      </c>
      <c r="D177" s="54" t="s">
        <v>268</v>
      </c>
    </row>
    <row r="178" spans="1:4" s="39" customFormat="1" ht="9.9499999999999993" customHeight="1">
      <c r="A178" s="48">
        <v>85</v>
      </c>
      <c r="B178" s="52"/>
      <c r="C178" s="90" t="s">
        <v>138</v>
      </c>
      <c r="D178" s="54" t="s">
        <v>269</v>
      </c>
    </row>
    <row r="179" spans="1:4" s="1" customFormat="1" ht="20.100000000000001" customHeight="1">
      <c r="A179" s="68"/>
      <c r="B179" s="69"/>
      <c r="C179" s="70"/>
    </row>
    <row r="180" spans="1:4" ht="20.25">
      <c r="A180" s="30" t="s">
        <v>270</v>
      </c>
      <c r="B180" s="31"/>
      <c r="C180" s="65"/>
      <c r="D180" s="66"/>
    </row>
    <row r="181" spans="1:4" ht="12" customHeight="1">
      <c r="A181" s="34" t="s">
        <v>95</v>
      </c>
      <c r="B181" s="35"/>
      <c r="C181" s="36"/>
      <c r="D181"/>
    </row>
    <row r="182" spans="1:4" s="39" customFormat="1" ht="9.9499999999999993" customHeight="1">
      <c r="A182" s="48">
        <v>87</v>
      </c>
      <c r="B182" s="52"/>
      <c r="C182" s="91" t="s">
        <v>97</v>
      </c>
      <c r="D182" s="54" t="s">
        <v>271</v>
      </c>
    </row>
    <row r="183" spans="1:4" s="39" customFormat="1" ht="9.9499999999999993" customHeight="1">
      <c r="A183" s="48">
        <v>87</v>
      </c>
      <c r="B183" s="52"/>
      <c r="C183" s="91" t="s">
        <v>99</v>
      </c>
      <c r="D183" s="54" t="s">
        <v>272</v>
      </c>
    </row>
    <row r="184" spans="1:4" s="39" customFormat="1" ht="9.9499999999999993" customHeight="1">
      <c r="A184" s="48">
        <v>88</v>
      </c>
      <c r="B184" s="52"/>
      <c r="C184" s="91" t="s">
        <v>101</v>
      </c>
      <c r="D184" s="54" t="s">
        <v>273</v>
      </c>
    </row>
    <row r="185" spans="1:4" s="39" customFormat="1" ht="9.9499999999999993" customHeight="1">
      <c r="A185" s="48">
        <v>88</v>
      </c>
      <c r="B185" s="52"/>
      <c r="C185" s="91" t="s">
        <v>103</v>
      </c>
      <c r="D185" s="54" t="s">
        <v>274</v>
      </c>
    </row>
    <row r="186" spans="1:4" s="39" customFormat="1" ht="9.9499999999999993" customHeight="1">
      <c r="A186" s="48">
        <v>89</v>
      </c>
      <c r="B186" s="52"/>
      <c r="C186" s="91" t="s">
        <v>105</v>
      </c>
      <c r="D186" s="54" t="s">
        <v>275</v>
      </c>
    </row>
    <row r="187" spans="1:4" s="39" customFormat="1" ht="9.9499999999999993" customHeight="1">
      <c r="A187" s="48">
        <v>89</v>
      </c>
      <c r="B187" s="52"/>
      <c r="C187" s="91" t="s">
        <v>107</v>
      </c>
      <c r="D187" s="54" t="s">
        <v>276</v>
      </c>
    </row>
    <row r="188" spans="1:4" s="39" customFormat="1" ht="9.9499999999999993" customHeight="1">
      <c r="A188" s="48">
        <v>89</v>
      </c>
      <c r="B188" s="52"/>
      <c r="C188" s="91" t="s">
        <v>109</v>
      </c>
      <c r="D188" s="54" t="s">
        <v>277</v>
      </c>
    </row>
    <row r="189" spans="1:4" s="39" customFormat="1" ht="9.9499999999999993" customHeight="1">
      <c r="A189" s="48">
        <v>90</v>
      </c>
      <c r="B189" s="52"/>
      <c r="C189" s="91" t="s">
        <v>111</v>
      </c>
      <c r="D189" s="54" t="s">
        <v>278</v>
      </c>
    </row>
    <row r="190" spans="1:4" s="39" customFormat="1" ht="9.9499999999999993" customHeight="1">
      <c r="A190" s="48">
        <v>90</v>
      </c>
      <c r="B190" s="52"/>
      <c r="C190" s="91" t="s">
        <v>113</v>
      </c>
      <c r="D190" s="54" t="s">
        <v>279</v>
      </c>
    </row>
    <row r="191" spans="1:4" s="39" customFormat="1" ht="9.9499999999999993" customHeight="1">
      <c r="A191" s="48">
        <v>91</v>
      </c>
      <c r="B191" s="52"/>
      <c r="C191" s="91" t="s">
        <v>115</v>
      </c>
      <c r="D191" s="54" t="s">
        <v>280</v>
      </c>
    </row>
    <row r="192" spans="1:4" s="39" customFormat="1" ht="9.9499999999999993" customHeight="1">
      <c r="A192" s="48">
        <v>91</v>
      </c>
      <c r="B192" s="52"/>
      <c r="C192" s="91" t="s">
        <v>117</v>
      </c>
      <c r="D192" s="54" t="s">
        <v>281</v>
      </c>
    </row>
    <row r="193" spans="1:4" s="1" customFormat="1" ht="20.100000000000001" customHeight="1">
      <c r="A193" s="68"/>
      <c r="B193" s="69"/>
      <c r="C193" s="70"/>
    </row>
    <row r="194" spans="1:4" ht="20.25">
      <c r="A194" s="30" t="s">
        <v>282</v>
      </c>
      <c r="B194" s="31"/>
      <c r="C194" s="65"/>
      <c r="D194" s="66"/>
    </row>
    <row r="195" spans="1:4" ht="12" customHeight="1">
      <c r="A195" s="34" t="s">
        <v>95</v>
      </c>
      <c r="B195" s="35"/>
      <c r="C195" s="36"/>
      <c r="D195"/>
    </row>
    <row r="196" spans="1:4" s="39" customFormat="1" ht="9.9499999999999993" customHeight="1">
      <c r="A196" s="48" t="s">
        <v>283</v>
      </c>
      <c r="B196" s="52"/>
      <c r="C196" s="55" t="s">
        <v>284</v>
      </c>
    </row>
    <row r="197" spans="1:4" s="75" customFormat="1">
      <c r="A197" s="47"/>
      <c r="B197" s="38"/>
      <c r="D197" s="92"/>
    </row>
    <row r="198" spans="1:4" s="75" customFormat="1">
      <c r="A198" s="47"/>
      <c r="B198" s="38"/>
      <c r="D198" s="92"/>
    </row>
  </sheetData>
  <pageMargins left="0.70866141732283472" right="0.70866141732283472" top="0.6692913385826772" bottom="0.39370078740157483" header="0.51181102362204722" footer="0.51181102362204722"/>
  <pageSetup paperSize="9" scale="95" fitToHeight="0" orientation="portrait" r:id="rId1"/>
  <headerFooter scaleWithDoc="0">
    <oddHeader>&amp;R&amp;8CONTENTS&amp;L&amp;"Arial"&amp;8FACT BOOK DNB - 3Q17</oddHeader>
  </headerFooter>
  <rowBreaks count="2" manualBreakCount="2">
    <brk id="73" max="16383" man="1"/>
    <brk id="127"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62"/>
      <c r="B1" s="2262"/>
      <c r="C1" s="2262"/>
    </row>
    <row r="8" spans="1:3">
      <c r="B8" s="93"/>
    </row>
    <row r="9" spans="1:3" ht="26.25">
      <c r="B9" s="94" t="s">
        <v>282</v>
      </c>
    </row>
    <row r="10" spans="1:3">
      <c r="B10" s="95"/>
    </row>
    <row r="11" spans="1:3" s="75" customFormat="1" ht="11.1" customHeight="1">
      <c r="A11" s="96"/>
      <c r="B11" s="2390" t="s">
        <v>284</v>
      </c>
      <c r="C11" s="74"/>
    </row>
    <row r="12" spans="1:3">
      <c r="B12" s="103"/>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- 3Q17</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zoomScale="80" zoomScaleNormal="80" zoomScaleSheetLayoutView="40" workbookViewId="0"/>
  </sheetViews>
  <sheetFormatPr baseColWidth="10" defaultColWidth="9.140625" defaultRowHeight="14.25"/>
  <cols>
    <col min="1" max="1" width="127.85546875" style="2395" customWidth="1"/>
    <col min="2" max="21" width="52.140625" style="2430" customWidth="1"/>
    <col min="22" max="22" width="15.5703125" style="2400" customWidth="1"/>
    <col min="23" max="16384" width="9.140625" style="2400"/>
  </cols>
  <sheetData>
    <row r="1" spans="1:21" s="2395" customFormat="1" ht="69" customHeight="1">
      <c r="A1" s="2391" t="s">
        <v>1746</v>
      </c>
      <c r="B1" s="2392"/>
      <c r="C1" s="2393"/>
      <c r="D1" s="2393"/>
      <c r="E1" s="2393"/>
      <c r="F1" s="2393"/>
      <c r="G1" s="2393"/>
      <c r="H1" s="2393"/>
      <c r="I1" s="2394">
        <v>1000</v>
      </c>
      <c r="J1" s="2393"/>
      <c r="K1" s="2393"/>
      <c r="L1" s="2393"/>
      <c r="M1" s="2393"/>
      <c r="N1" s="2393"/>
      <c r="O1" s="2393"/>
      <c r="P1" s="2393"/>
      <c r="Q1" s="2393"/>
      <c r="R1" s="2393"/>
      <c r="S1" s="2393"/>
      <c r="T1" s="2393"/>
      <c r="U1" s="2393"/>
    </row>
    <row r="2" spans="1:21" s="2397" customFormat="1" ht="34.5" customHeight="1">
      <c r="A2" s="2396"/>
      <c r="B2" s="2676" t="s">
        <v>1747</v>
      </c>
      <c r="C2" s="2678" t="s">
        <v>412</v>
      </c>
      <c r="D2" s="2679"/>
      <c r="E2" s="2679"/>
      <c r="F2" s="2680"/>
      <c r="G2" s="2678" t="s">
        <v>1748</v>
      </c>
      <c r="H2" s="2679"/>
      <c r="I2" s="2679"/>
      <c r="J2" s="2679"/>
      <c r="K2" s="2680"/>
      <c r="L2" s="2678" t="s">
        <v>1749</v>
      </c>
      <c r="M2" s="2679"/>
      <c r="N2" s="2679"/>
      <c r="O2" s="2679"/>
      <c r="P2" s="2679"/>
      <c r="Q2" s="2680"/>
      <c r="R2" s="2681" t="s">
        <v>1750</v>
      </c>
      <c r="S2" s="2681"/>
      <c r="T2" s="2681"/>
      <c r="U2" s="2681"/>
    </row>
    <row r="3" spans="1:21" ht="26.25">
      <c r="A3" s="2398"/>
      <c r="B3" s="2677"/>
      <c r="C3" s="2399" t="s">
        <v>1751</v>
      </c>
      <c r="D3" s="2399" t="s">
        <v>1751</v>
      </c>
      <c r="E3" s="2399" t="s">
        <v>1752</v>
      </c>
      <c r="F3" s="2399" t="s">
        <v>1752</v>
      </c>
      <c r="G3" s="2399" t="s">
        <v>1753</v>
      </c>
      <c r="H3" s="2399" t="s">
        <v>1754</v>
      </c>
      <c r="I3" s="2399" t="s">
        <v>1755</v>
      </c>
      <c r="J3" s="2399" t="s">
        <v>1755</v>
      </c>
      <c r="K3" s="2399" t="s">
        <v>1755</v>
      </c>
      <c r="L3" s="2399" t="s">
        <v>1756</v>
      </c>
      <c r="M3" s="2399" t="s">
        <v>1756</v>
      </c>
      <c r="N3" s="2399" t="s">
        <v>1756</v>
      </c>
      <c r="O3" s="2399" t="s">
        <v>1756</v>
      </c>
      <c r="P3" s="2399" t="s">
        <v>1757</v>
      </c>
      <c r="Q3" s="2399" t="s">
        <v>1757</v>
      </c>
      <c r="R3" s="2399" t="s">
        <v>1758</v>
      </c>
      <c r="S3" s="2399" t="s">
        <v>1758</v>
      </c>
      <c r="T3" s="2399" t="s">
        <v>1758</v>
      </c>
      <c r="U3" s="2399" t="s">
        <v>1759</v>
      </c>
    </row>
    <row r="4" spans="1:21" s="2404" customFormat="1" ht="25.5">
      <c r="A4" s="2401" t="s">
        <v>1760</v>
      </c>
      <c r="B4" s="2402" t="s">
        <v>61</v>
      </c>
      <c r="C4" s="2403" t="s">
        <v>1761</v>
      </c>
      <c r="D4" s="2403" t="s">
        <v>1761</v>
      </c>
      <c r="E4" s="2403" t="s">
        <v>1761</v>
      </c>
      <c r="F4" s="2403" t="s">
        <v>1761</v>
      </c>
      <c r="G4" s="2403" t="s">
        <v>1761</v>
      </c>
      <c r="H4" s="2403" t="s">
        <v>1761</v>
      </c>
      <c r="I4" s="2403" t="s">
        <v>1761</v>
      </c>
      <c r="J4" s="2403" t="s">
        <v>1761</v>
      </c>
      <c r="K4" s="2403" t="s">
        <v>1761</v>
      </c>
      <c r="L4" s="2403" t="s">
        <v>1761</v>
      </c>
      <c r="M4" s="2403" t="s">
        <v>1761</v>
      </c>
      <c r="N4" s="2403" t="s">
        <v>1761</v>
      </c>
      <c r="O4" s="2403" t="s">
        <v>1761</v>
      </c>
      <c r="P4" s="2403" t="s">
        <v>1761</v>
      </c>
      <c r="Q4" s="2403" t="s">
        <v>1761</v>
      </c>
      <c r="R4" s="2403" t="s">
        <v>1761</v>
      </c>
      <c r="S4" s="2403" t="s">
        <v>1761</v>
      </c>
      <c r="T4" s="2403" t="s">
        <v>1761</v>
      </c>
      <c r="U4" s="2403" t="s">
        <v>1761</v>
      </c>
    </row>
    <row r="5" spans="1:21" s="2404" customFormat="1" ht="51">
      <c r="A5" s="2405" t="s">
        <v>1762</v>
      </c>
      <c r="B5" s="2402" t="s">
        <v>1763</v>
      </c>
      <c r="C5" s="2403" t="s">
        <v>1764</v>
      </c>
      <c r="D5" s="2403" t="s">
        <v>1765</v>
      </c>
      <c r="E5" s="2403" t="s">
        <v>1766</v>
      </c>
      <c r="F5" s="2403" t="s">
        <v>1767</v>
      </c>
      <c r="G5" s="2403" t="s">
        <v>1768</v>
      </c>
      <c r="H5" s="2403" t="s">
        <v>1769</v>
      </c>
      <c r="I5" s="2403" t="s">
        <v>1770</v>
      </c>
      <c r="J5" s="2403" t="s">
        <v>1771</v>
      </c>
      <c r="K5" s="2403" t="s">
        <v>1772</v>
      </c>
      <c r="L5" s="2403" t="s">
        <v>1773</v>
      </c>
      <c r="M5" s="2403" t="s">
        <v>1774</v>
      </c>
      <c r="N5" s="2403" t="s">
        <v>1775</v>
      </c>
      <c r="O5" s="2403" t="s">
        <v>1776</v>
      </c>
      <c r="P5" s="2403" t="s">
        <v>1777</v>
      </c>
      <c r="Q5" s="2403" t="s">
        <v>1778</v>
      </c>
      <c r="R5" s="2403" t="s">
        <v>1779</v>
      </c>
      <c r="S5" s="2403" t="s">
        <v>1780</v>
      </c>
      <c r="T5" s="2403" t="s">
        <v>1781</v>
      </c>
      <c r="U5" s="2403" t="s">
        <v>1777</v>
      </c>
    </row>
    <row r="6" spans="1:21" s="2404" customFormat="1" ht="28.5">
      <c r="A6" s="2401" t="s">
        <v>1782</v>
      </c>
      <c r="B6" s="2402" t="s">
        <v>1783</v>
      </c>
      <c r="C6" s="2406" t="s">
        <v>1784</v>
      </c>
      <c r="D6" s="2406" t="s">
        <v>1784</v>
      </c>
      <c r="E6" s="2406" t="s">
        <v>1784</v>
      </c>
      <c r="F6" s="2406" t="s">
        <v>1784</v>
      </c>
      <c r="G6" s="2403" t="s">
        <v>1785</v>
      </c>
      <c r="H6" s="2403" t="s">
        <v>1785</v>
      </c>
      <c r="I6" s="2403" t="s">
        <v>1785</v>
      </c>
      <c r="J6" s="2403" t="s">
        <v>1785</v>
      </c>
      <c r="K6" s="2403" t="s">
        <v>1785</v>
      </c>
      <c r="L6" s="2403" t="s">
        <v>1785</v>
      </c>
      <c r="M6" s="2403" t="s">
        <v>1785</v>
      </c>
      <c r="N6" s="2403" t="s">
        <v>1785</v>
      </c>
      <c r="O6" s="2403" t="s">
        <v>1785</v>
      </c>
      <c r="P6" s="2403" t="s">
        <v>1785</v>
      </c>
      <c r="Q6" s="2403" t="s">
        <v>1785</v>
      </c>
      <c r="R6" s="2403" t="s">
        <v>1785</v>
      </c>
      <c r="S6" s="2403" t="s">
        <v>1785</v>
      </c>
      <c r="T6" s="2403" t="s">
        <v>1785</v>
      </c>
      <c r="U6" s="2403" t="s">
        <v>1786</v>
      </c>
    </row>
    <row r="7" spans="1:21" s="2410" customFormat="1" ht="45.75" customHeight="1">
      <c r="A7" s="2407" t="s">
        <v>1787</v>
      </c>
      <c r="B7" s="2408"/>
      <c r="C7" s="2409"/>
      <c r="D7" s="2409"/>
      <c r="E7" s="2409"/>
      <c r="F7" s="2409"/>
      <c r="G7" s="2409"/>
      <c r="H7" s="2409"/>
      <c r="I7" s="2409"/>
      <c r="J7" s="2409"/>
      <c r="K7" s="2409"/>
      <c r="L7" s="2409"/>
      <c r="M7" s="2409"/>
      <c r="N7" s="2409"/>
      <c r="O7" s="2409"/>
      <c r="P7" s="2409"/>
      <c r="Q7" s="2409"/>
      <c r="R7" s="2409"/>
      <c r="S7" s="2409"/>
      <c r="T7" s="2409"/>
      <c r="U7" s="2409"/>
    </row>
    <row r="8" spans="1:21" s="2404" customFormat="1" ht="25.5">
      <c r="A8" s="2401" t="s">
        <v>1788</v>
      </c>
      <c r="B8" s="2402" t="s">
        <v>1789</v>
      </c>
      <c r="C8" s="2403" t="s">
        <v>1790</v>
      </c>
      <c r="D8" s="2403" t="s">
        <v>1790</v>
      </c>
      <c r="E8" s="2403" t="s">
        <v>1790</v>
      </c>
      <c r="F8" s="2403" t="s">
        <v>1790</v>
      </c>
      <c r="G8" s="2403" t="s">
        <v>1791</v>
      </c>
      <c r="H8" s="2403" t="s">
        <v>1791</v>
      </c>
      <c r="I8" s="2403" t="s">
        <v>1791</v>
      </c>
      <c r="J8" s="2403" t="s">
        <v>1791</v>
      </c>
      <c r="K8" s="2403" t="s">
        <v>1791</v>
      </c>
      <c r="L8" s="2403" t="s">
        <v>1791</v>
      </c>
      <c r="M8" s="2403" t="s">
        <v>1791</v>
      </c>
      <c r="N8" s="2403" t="s">
        <v>1791</v>
      </c>
      <c r="O8" s="2403" t="s">
        <v>1791</v>
      </c>
      <c r="P8" s="2403" t="s">
        <v>1791</v>
      </c>
      <c r="Q8" s="2403" t="s">
        <v>1791</v>
      </c>
      <c r="R8" s="2403" t="s">
        <v>1791</v>
      </c>
      <c r="S8" s="2403" t="s">
        <v>1791</v>
      </c>
      <c r="T8" s="2403" t="s">
        <v>1791</v>
      </c>
      <c r="U8" s="2403" t="s">
        <v>1791</v>
      </c>
    </row>
    <row r="9" spans="1:21" s="2404" customFormat="1" ht="25.5">
      <c r="A9" s="2401" t="s">
        <v>1792</v>
      </c>
      <c r="B9" s="2402" t="s">
        <v>1789</v>
      </c>
      <c r="C9" s="2403" t="s">
        <v>1790</v>
      </c>
      <c r="D9" s="2403" t="s">
        <v>1790</v>
      </c>
      <c r="E9" s="2403" t="s">
        <v>1790</v>
      </c>
      <c r="F9" s="2403" t="s">
        <v>1790</v>
      </c>
      <c r="G9" s="2403" t="s">
        <v>1791</v>
      </c>
      <c r="H9" s="2403" t="s">
        <v>1791</v>
      </c>
      <c r="I9" s="2403" t="s">
        <v>1791</v>
      </c>
      <c r="J9" s="2403" t="s">
        <v>1791</v>
      </c>
      <c r="K9" s="2403" t="s">
        <v>1791</v>
      </c>
      <c r="L9" s="2403" t="s">
        <v>1791</v>
      </c>
      <c r="M9" s="2403" t="s">
        <v>1791</v>
      </c>
      <c r="N9" s="2403" t="s">
        <v>1791</v>
      </c>
      <c r="O9" s="2403" t="s">
        <v>1791</v>
      </c>
      <c r="P9" s="2403" t="s">
        <v>1791</v>
      </c>
      <c r="Q9" s="2403" t="s">
        <v>1791</v>
      </c>
      <c r="R9" s="2403" t="s">
        <v>1791</v>
      </c>
      <c r="S9" s="2403" t="s">
        <v>1791</v>
      </c>
      <c r="T9" s="2403" t="s">
        <v>1791</v>
      </c>
      <c r="U9" s="2403" t="s">
        <v>1791</v>
      </c>
    </row>
    <row r="10" spans="1:21" s="2412" customFormat="1" ht="25.5">
      <c r="A10" s="2411" t="s">
        <v>1793</v>
      </c>
      <c r="B10" s="2402" t="s">
        <v>1794</v>
      </c>
      <c r="C10" s="2402" t="s">
        <v>1794</v>
      </c>
      <c r="D10" s="2402" t="s">
        <v>1794</v>
      </c>
      <c r="E10" s="2402" t="s">
        <v>1794</v>
      </c>
      <c r="F10" s="2402" t="s">
        <v>1794</v>
      </c>
      <c r="G10" s="2402" t="s">
        <v>1794</v>
      </c>
      <c r="H10" s="2402" t="s">
        <v>1794</v>
      </c>
      <c r="I10" s="2402" t="s">
        <v>1794</v>
      </c>
      <c r="J10" s="2402" t="s">
        <v>1794</v>
      </c>
      <c r="K10" s="2402" t="s">
        <v>1794</v>
      </c>
      <c r="L10" s="2402" t="s">
        <v>1794</v>
      </c>
      <c r="M10" s="2402" t="s">
        <v>1794</v>
      </c>
      <c r="N10" s="2402" t="s">
        <v>1794</v>
      </c>
      <c r="O10" s="2402" t="s">
        <v>1794</v>
      </c>
      <c r="P10" s="2402" t="s">
        <v>1794</v>
      </c>
      <c r="Q10" s="2402" t="s">
        <v>1794</v>
      </c>
      <c r="R10" s="2402" t="s">
        <v>1794</v>
      </c>
      <c r="S10" s="2402" t="s">
        <v>1794</v>
      </c>
      <c r="T10" s="2402" t="s">
        <v>1794</v>
      </c>
      <c r="U10" s="2402" t="s">
        <v>1794</v>
      </c>
    </row>
    <row r="11" spans="1:21" s="2404" customFormat="1" ht="25.5">
      <c r="A11" s="2401" t="s">
        <v>1795</v>
      </c>
      <c r="B11" s="2402" t="s">
        <v>1796</v>
      </c>
      <c r="C11" s="2403" t="s">
        <v>1797</v>
      </c>
      <c r="D11" s="2403" t="s">
        <v>1797</v>
      </c>
      <c r="E11" s="2403" t="s">
        <v>1797</v>
      </c>
      <c r="F11" s="2403" t="s">
        <v>1797</v>
      </c>
      <c r="G11" s="2403" t="s">
        <v>1798</v>
      </c>
      <c r="H11" s="2403" t="s">
        <v>1798</v>
      </c>
      <c r="I11" s="2403" t="s">
        <v>1798</v>
      </c>
      <c r="J11" s="2403" t="s">
        <v>1798</v>
      </c>
      <c r="K11" s="2403" t="s">
        <v>1798</v>
      </c>
      <c r="L11" s="2403" t="s">
        <v>1798</v>
      </c>
      <c r="M11" s="2403" t="s">
        <v>1798</v>
      </c>
      <c r="N11" s="2403" t="s">
        <v>1798</v>
      </c>
      <c r="O11" s="2403" t="s">
        <v>1798</v>
      </c>
      <c r="P11" s="2403" t="s">
        <v>1798</v>
      </c>
      <c r="Q11" s="2403" t="s">
        <v>1798</v>
      </c>
      <c r="R11" s="2403" t="s">
        <v>1798</v>
      </c>
      <c r="S11" s="2403" t="s">
        <v>1798</v>
      </c>
      <c r="T11" s="2403" t="s">
        <v>1798</v>
      </c>
      <c r="U11" s="2403" t="s">
        <v>1798</v>
      </c>
    </row>
    <row r="12" spans="1:21" s="2404" customFormat="1" ht="51">
      <c r="A12" s="2413" t="s">
        <v>1799</v>
      </c>
      <c r="B12" s="2414">
        <v>38894.712230000005</v>
      </c>
      <c r="C12" s="2414">
        <v>2150</v>
      </c>
      <c r="D12" s="2414">
        <v>1400</v>
      </c>
      <c r="E12" s="2414">
        <v>5903.3625000000002</v>
      </c>
      <c r="F12" s="2414">
        <v>6120.3750000000009</v>
      </c>
      <c r="G12" s="2414">
        <v>6812.0294999999996</v>
      </c>
      <c r="H12" s="2414">
        <v>5967</v>
      </c>
      <c r="I12" s="2414">
        <v>1250</v>
      </c>
      <c r="J12" s="2414">
        <v>1400</v>
      </c>
      <c r="K12" s="2414">
        <v>170</v>
      </c>
      <c r="L12" s="2414">
        <v>2852.2080900000005</v>
      </c>
      <c r="M12" s="2414">
        <v>950.73603000000003</v>
      </c>
      <c r="N12" s="2414">
        <v>722</v>
      </c>
      <c r="O12" s="2414">
        <v>962</v>
      </c>
      <c r="P12" s="2414">
        <v>737.53109999999992</v>
      </c>
      <c r="Q12" s="2414">
        <v>885</v>
      </c>
      <c r="R12" s="2414">
        <v>1850.9780000000001</v>
      </c>
      <c r="S12" s="2414">
        <v>1721.84</v>
      </c>
      <c r="T12" s="2414">
        <v>1291.3800000000001</v>
      </c>
      <c r="U12" s="2414">
        <v>770.8</v>
      </c>
    </row>
    <row r="13" spans="1:21" s="2404" customFormat="1" ht="51">
      <c r="A13" s="2405" t="s">
        <v>1800</v>
      </c>
      <c r="B13" s="2402" t="s">
        <v>1801</v>
      </c>
      <c r="C13" s="2403" t="s">
        <v>1802</v>
      </c>
      <c r="D13" s="2403" t="s">
        <v>1803</v>
      </c>
      <c r="E13" s="2414" t="s">
        <v>1804</v>
      </c>
      <c r="F13" s="2414" t="s">
        <v>1805</v>
      </c>
      <c r="G13" s="2403" t="s">
        <v>1806</v>
      </c>
      <c r="H13" s="2402" t="s">
        <v>1807</v>
      </c>
      <c r="I13" s="2402">
        <v>1250</v>
      </c>
      <c r="J13" s="2402" t="s">
        <v>1803</v>
      </c>
      <c r="K13" s="2402" t="s">
        <v>1808</v>
      </c>
      <c r="L13" s="2402" t="s">
        <v>1809</v>
      </c>
      <c r="M13" s="2402" t="s">
        <v>1810</v>
      </c>
      <c r="N13" s="2402" t="s">
        <v>1811</v>
      </c>
      <c r="O13" s="2402" t="s">
        <v>1812</v>
      </c>
      <c r="P13" s="2402" t="s">
        <v>1813</v>
      </c>
      <c r="Q13" s="2402" t="s">
        <v>1814</v>
      </c>
      <c r="R13" s="2403" t="s">
        <v>1815</v>
      </c>
      <c r="S13" s="2403" t="s">
        <v>1816</v>
      </c>
      <c r="T13" s="2403" t="s">
        <v>1817</v>
      </c>
      <c r="U13" s="2403" t="s">
        <v>1818</v>
      </c>
    </row>
    <row r="14" spans="1:21" s="2404" customFormat="1" ht="25.5">
      <c r="A14" s="2401" t="s">
        <v>1819</v>
      </c>
      <c r="B14" s="2402" t="s">
        <v>1820</v>
      </c>
      <c r="C14" s="2402">
        <v>100</v>
      </c>
      <c r="D14" s="2402">
        <v>100</v>
      </c>
      <c r="E14" s="2402">
        <v>100</v>
      </c>
      <c r="F14" s="2402">
        <v>100</v>
      </c>
      <c r="G14" s="2402" t="s">
        <v>1821</v>
      </c>
      <c r="H14" s="2402">
        <v>99.840999999999994</v>
      </c>
      <c r="I14" s="2402">
        <v>100</v>
      </c>
      <c r="J14" s="2402">
        <v>100</v>
      </c>
      <c r="K14" s="2402">
        <v>100</v>
      </c>
      <c r="L14" s="2402">
        <v>100</v>
      </c>
      <c r="M14" s="2402">
        <v>100</v>
      </c>
      <c r="N14" s="2402">
        <v>100</v>
      </c>
      <c r="O14" s="2402">
        <v>100</v>
      </c>
      <c r="P14" s="2402">
        <v>100</v>
      </c>
      <c r="Q14" s="2402">
        <v>100</v>
      </c>
      <c r="R14" s="2402" t="s">
        <v>1822</v>
      </c>
      <c r="S14" s="2402">
        <v>100</v>
      </c>
      <c r="T14" s="2402">
        <v>100</v>
      </c>
      <c r="U14" s="2402"/>
    </row>
    <row r="15" spans="1:21" s="2404" customFormat="1" ht="25.5">
      <c r="A15" s="2401" t="s">
        <v>1823</v>
      </c>
      <c r="B15" s="2402" t="s">
        <v>1801</v>
      </c>
      <c r="C15" s="2402">
        <v>100</v>
      </c>
      <c r="D15" s="2402">
        <v>100</v>
      </c>
      <c r="E15" s="2402">
        <v>100</v>
      </c>
      <c r="F15" s="2402">
        <v>100</v>
      </c>
      <c r="G15" s="2403" t="s">
        <v>1824</v>
      </c>
      <c r="H15" s="2403" t="s">
        <v>1824</v>
      </c>
      <c r="I15" s="2403" t="s">
        <v>1824</v>
      </c>
      <c r="J15" s="2403" t="s">
        <v>1824</v>
      </c>
      <c r="K15" s="2403" t="s">
        <v>1824</v>
      </c>
      <c r="L15" s="2403" t="s">
        <v>1824</v>
      </c>
      <c r="M15" s="2403"/>
      <c r="N15" s="2403" t="s">
        <v>1824</v>
      </c>
      <c r="O15" s="2403" t="s">
        <v>1824</v>
      </c>
      <c r="P15" s="2403" t="s">
        <v>1824</v>
      </c>
      <c r="Q15" s="2403" t="s">
        <v>1824</v>
      </c>
      <c r="R15" s="2402">
        <v>100</v>
      </c>
      <c r="S15" s="2402">
        <v>100</v>
      </c>
      <c r="T15" s="2402">
        <v>100</v>
      </c>
      <c r="U15" s="2402">
        <v>100</v>
      </c>
    </row>
    <row r="16" spans="1:21" s="2404" customFormat="1" ht="51">
      <c r="A16" s="2401" t="s">
        <v>1825</v>
      </c>
      <c r="B16" s="2402" t="s">
        <v>1826</v>
      </c>
      <c r="C16" s="2415" t="s">
        <v>1545</v>
      </c>
      <c r="D16" s="2415" t="s">
        <v>1545</v>
      </c>
      <c r="E16" s="2415" t="s">
        <v>1545</v>
      </c>
      <c r="F16" s="2415" t="s">
        <v>1545</v>
      </c>
      <c r="G16" s="2415" t="s">
        <v>1827</v>
      </c>
      <c r="H16" s="2415" t="s">
        <v>1827</v>
      </c>
      <c r="I16" s="2415" t="s">
        <v>1828</v>
      </c>
      <c r="J16" s="2415" t="s">
        <v>1827</v>
      </c>
      <c r="K16" s="2415" t="s">
        <v>1827</v>
      </c>
      <c r="L16" s="2415" t="s">
        <v>1827</v>
      </c>
      <c r="M16" s="2415" t="s">
        <v>1827</v>
      </c>
      <c r="N16" s="2415" t="s">
        <v>1827</v>
      </c>
      <c r="O16" s="2415" t="s">
        <v>1827</v>
      </c>
      <c r="P16" s="2415" t="s">
        <v>1827</v>
      </c>
      <c r="Q16" s="2415" t="s">
        <v>1827</v>
      </c>
      <c r="R16" s="2415" t="s">
        <v>1829</v>
      </c>
      <c r="S16" s="2415" t="s">
        <v>1829</v>
      </c>
      <c r="T16" s="2415" t="s">
        <v>1829</v>
      </c>
      <c r="U16" s="2403"/>
    </row>
    <row r="17" spans="1:21" s="2404" customFormat="1" ht="25.5">
      <c r="A17" s="2401" t="s">
        <v>1830</v>
      </c>
      <c r="B17" s="2402" t="s">
        <v>1801</v>
      </c>
      <c r="C17" s="2416">
        <v>42061</v>
      </c>
      <c r="D17" s="2416" t="s">
        <v>1831</v>
      </c>
      <c r="E17" s="2416">
        <v>42089</v>
      </c>
      <c r="F17" s="2416" t="s">
        <v>1832</v>
      </c>
      <c r="G17" s="2416">
        <v>41543</v>
      </c>
      <c r="H17" s="2416" t="s">
        <v>1833</v>
      </c>
      <c r="I17" s="2416">
        <v>41443</v>
      </c>
      <c r="J17" s="2416" t="s">
        <v>1834</v>
      </c>
      <c r="K17" s="2416" t="s">
        <v>1834</v>
      </c>
      <c r="L17" s="2416" t="s">
        <v>1835</v>
      </c>
      <c r="M17" s="2416" t="s">
        <v>1835</v>
      </c>
      <c r="N17" s="2416" t="s">
        <v>1834</v>
      </c>
      <c r="O17" s="2416" t="s">
        <v>1834</v>
      </c>
      <c r="P17" s="2416">
        <v>42678</v>
      </c>
      <c r="Q17" s="2416" t="s">
        <v>1834</v>
      </c>
      <c r="R17" s="2416">
        <v>31369</v>
      </c>
      <c r="S17" s="2416">
        <v>31652</v>
      </c>
      <c r="T17" s="2416">
        <v>31645</v>
      </c>
      <c r="U17" s="2416">
        <v>36216</v>
      </c>
    </row>
    <row r="18" spans="1:21" s="2404" customFormat="1" ht="25.5">
      <c r="A18" s="2401" t="s">
        <v>1836</v>
      </c>
      <c r="B18" s="2402" t="s">
        <v>1801</v>
      </c>
      <c r="C18" s="2403" t="s">
        <v>1837</v>
      </c>
      <c r="D18" s="2403" t="s">
        <v>1837</v>
      </c>
      <c r="E18" s="2403" t="s">
        <v>1837</v>
      </c>
      <c r="F18" s="2403" t="s">
        <v>1837</v>
      </c>
      <c r="G18" s="2403" t="s">
        <v>1838</v>
      </c>
      <c r="H18" s="2403" t="s">
        <v>1838</v>
      </c>
      <c r="I18" s="2403" t="s">
        <v>1838</v>
      </c>
      <c r="J18" s="2403" t="s">
        <v>1838</v>
      </c>
      <c r="K18" s="2403" t="s">
        <v>1838</v>
      </c>
      <c r="L18" s="2403" t="s">
        <v>1838</v>
      </c>
      <c r="M18" s="2403" t="s">
        <v>1838</v>
      </c>
      <c r="N18" s="2403" t="s">
        <v>1838</v>
      </c>
      <c r="O18" s="2403" t="s">
        <v>1838</v>
      </c>
      <c r="P18" s="2403" t="s">
        <v>1838</v>
      </c>
      <c r="Q18" s="2403" t="s">
        <v>1838</v>
      </c>
      <c r="R18" s="2403" t="s">
        <v>1837</v>
      </c>
      <c r="S18" s="2403" t="s">
        <v>1837</v>
      </c>
      <c r="T18" s="2403" t="s">
        <v>1837</v>
      </c>
      <c r="U18" s="2403" t="s">
        <v>1837</v>
      </c>
    </row>
    <row r="19" spans="1:21" s="2404" customFormat="1" ht="51">
      <c r="A19" s="2401" t="s">
        <v>1839</v>
      </c>
      <c r="B19" s="2402" t="s">
        <v>1801</v>
      </c>
      <c r="C19" s="2417" t="s">
        <v>1777</v>
      </c>
      <c r="D19" s="2417" t="s">
        <v>1777</v>
      </c>
      <c r="E19" s="2417" t="s">
        <v>1777</v>
      </c>
      <c r="F19" s="2417" t="s">
        <v>1777</v>
      </c>
      <c r="G19" s="2416">
        <v>45195</v>
      </c>
      <c r="H19" s="2416" t="s">
        <v>1840</v>
      </c>
      <c r="I19" s="2416">
        <v>45095</v>
      </c>
      <c r="J19" s="2416" t="s">
        <v>1841</v>
      </c>
      <c r="K19" s="2416" t="s">
        <v>1841</v>
      </c>
      <c r="L19" s="2416" t="s">
        <v>1842</v>
      </c>
      <c r="M19" s="2418" t="s">
        <v>1843</v>
      </c>
      <c r="N19" s="2416" t="s">
        <v>1841</v>
      </c>
      <c r="O19" s="2416" t="s">
        <v>1841</v>
      </c>
      <c r="P19" s="2418">
        <v>46330</v>
      </c>
      <c r="Q19" s="2416" t="s">
        <v>1841</v>
      </c>
      <c r="R19" s="2403"/>
      <c r="S19" s="2403"/>
      <c r="T19" s="2403"/>
      <c r="U19" s="2403"/>
    </row>
    <row r="20" spans="1:21" s="2404" customFormat="1" ht="25.5">
      <c r="A20" s="2401" t="s">
        <v>1844</v>
      </c>
      <c r="B20" s="2402" t="s">
        <v>1845</v>
      </c>
      <c r="C20" s="2402" t="s">
        <v>1846</v>
      </c>
      <c r="D20" s="2402" t="s">
        <v>1846</v>
      </c>
      <c r="E20" s="2402" t="s">
        <v>1846</v>
      </c>
      <c r="F20" s="2402" t="s">
        <v>1846</v>
      </c>
      <c r="G20" s="2402" t="s">
        <v>1846</v>
      </c>
      <c r="H20" s="2402" t="s">
        <v>1846</v>
      </c>
      <c r="I20" s="2402" t="s">
        <v>1846</v>
      </c>
      <c r="J20" s="2402" t="s">
        <v>1846</v>
      </c>
      <c r="K20" s="2402" t="s">
        <v>1846</v>
      </c>
      <c r="L20" s="2402" t="s">
        <v>1846</v>
      </c>
      <c r="M20" s="2402" t="s">
        <v>1846</v>
      </c>
      <c r="N20" s="2402" t="s">
        <v>1846</v>
      </c>
      <c r="O20" s="2402" t="s">
        <v>1846</v>
      </c>
      <c r="P20" s="2402" t="s">
        <v>1846</v>
      </c>
      <c r="Q20" s="2402" t="s">
        <v>1846</v>
      </c>
      <c r="R20" s="2402" t="s">
        <v>1846</v>
      </c>
      <c r="S20" s="2402" t="s">
        <v>1846</v>
      </c>
      <c r="T20" s="2402" t="s">
        <v>1846</v>
      </c>
      <c r="U20" s="2402" t="s">
        <v>1846</v>
      </c>
    </row>
    <row r="21" spans="1:21" s="2404" customFormat="1" ht="51">
      <c r="A21" s="2401" t="s">
        <v>1847</v>
      </c>
      <c r="B21" s="2402" t="s">
        <v>1801</v>
      </c>
      <c r="C21" s="2419" t="s">
        <v>1848</v>
      </c>
      <c r="D21" s="2419" t="s">
        <v>1849</v>
      </c>
      <c r="E21" s="2419" t="s">
        <v>1850</v>
      </c>
      <c r="F21" s="2419" t="s">
        <v>1851</v>
      </c>
      <c r="G21" s="2420" t="s">
        <v>1852</v>
      </c>
      <c r="H21" s="2416" t="s">
        <v>1853</v>
      </c>
      <c r="I21" s="2421" t="s">
        <v>1854</v>
      </c>
      <c r="J21" s="2421" t="s">
        <v>1855</v>
      </c>
      <c r="K21" s="2416" t="s">
        <v>1856</v>
      </c>
      <c r="L21" s="2416" t="s">
        <v>1857</v>
      </c>
      <c r="M21" s="2416" t="s">
        <v>1857</v>
      </c>
      <c r="N21" s="2416" t="s">
        <v>1855</v>
      </c>
      <c r="O21" s="2416" t="s">
        <v>1856</v>
      </c>
      <c r="P21" s="2416">
        <v>44504</v>
      </c>
      <c r="Q21" s="2416" t="s">
        <v>1856</v>
      </c>
      <c r="R21" s="2422" t="s">
        <v>1858</v>
      </c>
      <c r="S21" s="2422" t="s">
        <v>1859</v>
      </c>
      <c r="T21" s="2422" t="s">
        <v>1860</v>
      </c>
      <c r="U21" s="2402" t="s">
        <v>1861</v>
      </c>
    </row>
    <row r="22" spans="1:21" s="2404" customFormat="1" ht="79.5">
      <c r="A22" s="2401" t="s">
        <v>1862</v>
      </c>
      <c r="B22" s="2402" t="s">
        <v>1801</v>
      </c>
      <c r="C22" s="2423" t="s">
        <v>1863</v>
      </c>
      <c r="D22" s="2423" t="s">
        <v>1863</v>
      </c>
      <c r="E22" s="2423" t="s">
        <v>1863</v>
      </c>
      <c r="F22" s="2423" t="s">
        <v>1864</v>
      </c>
      <c r="G22" s="2423">
        <v>0</v>
      </c>
      <c r="H22" s="2421" t="s">
        <v>1865</v>
      </c>
      <c r="I22" s="2421" t="s">
        <v>1866</v>
      </c>
      <c r="J22" s="2421" t="s">
        <v>1865</v>
      </c>
      <c r="K22" s="2423" t="s">
        <v>1865</v>
      </c>
      <c r="L22" s="2423" t="s">
        <v>1801</v>
      </c>
      <c r="M22" s="2423" t="s">
        <v>1801</v>
      </c>
      <c r="N22" s="2421" t="s">
        <v>1865</v>
      </c>
      <c r="O22" s="2421" t="s">
        <v>1865</v>
      </c>
      <c r="P22" s="2423" t="s">
        <v>1867</v>
      </c>
      <c r="Q22" s="2423" t="s">
        <v>1868</v>
      </c>
      <c r="R22" s="2423" t="s">
        <v>1865</v>
      </c>
      <c r="S22" s="2423" t="s">
        <v>1865</v>
      </c>
      <c r="T22" s="2423" t="s">
        <v>1865</v>
      </c>
      <c r="U22" s="2423" t="s">
        <v>1869</v>
      </c>
    </row>
    <row r="23" spans="1:21" s="2410" customFormat="1" ht="45.75" customHeight="1">
      <c r="A23" s="2407" t="s">
        <v>1870</v>
      </c>
      <c r="B23" s="2408"/>
      <c r="C23" s="2409"/>
      <c r="D23" s="2409"/>
      <c r="E23" s="2409"/>
      <c r="F23" s="2409"/>
      <c r="G23" s="2409"/>
      <c r="H23" s="2409"/>
      <c r="I23" s="2409"/>
      <c r="J23" s="2409"/>
      <c r="K23" s="2409"/>
      <c r="L23" s="2409"/>
      <c r="M23" s="2409"/>
      <c r="N23" s="2409"/>
      <c r="O23" s="2409"/>
      <c r="P23" s="2409"/>
      <c r="Q23" s="2409"/>
      <c r="R23" s="2409"/>
      <c r="S23" s="2409"/>
      <c r="T23" s="2409"/>
      <c r="U23" s="2409"/>
    </row>
    <row r="24" spans="1:21" s="2404" customFormat="1" ht="25.5">
      <c r="A24" s="2401" t="s">
        <v>1871</v>
      </c>
      <c r="B24" s="2402" t="s">
        <v>1872</v>
      </c>
      <c r="C24" s="2402" t="s">
        <v>1872</v>
      </c>
      <c r="D24" s="2402" t="s">
        <v>1872</v>
      </c>
      <c r="E24" s="2402" t="s">
        <v>1873</v>
      </c>
      <c r="F24" s="2402" t="s">
        <v>1873</v>
      </c>
      <c r="G24" s="2402" t="s">
        <v>1873</v>
      </c>
      <c r="H24" s="2424" t="s">
        <v>1874</v>
      </c>
      <c r="I24" s="2402" t="s">
        <v>1872</v>
      </c>
      <c r="J24" s="2402" t="s">
        <v>1872</v>
      </c>
      <c r="K24" s="2424" t="s">
        <v>1874</v>
      </c>
      <c r="L24" s="2402" t="s">
        <v>1872</v>
      </c>
      <c r="M24" s="2402" t="s">
        <v>1873</v>
      </c>
      <c r="N24" s="2402" t="s">
        <v>1872</v>
      </c>
      <c r="O24" s="2424" t="s">
        <v>1874</v>
      </c>
      <c r="P24" s="2424" t="s">
        <v>1874</v>
      </c>
      <c r="Q24" s="2424" t="s">
        <v>1874</v>
      </c>
      <c r="R24" s="2402" t="s">
        <v>1872</v>
      </c>
      <c r="S24" s="2402" t="s">
        <v>1872</v>
      </c>
      <c r="T24" s="2402" t="s">
        <v>1872</v>
      </c>
      <c r="U24" s="2402" t="s">
        <v>1873</v>
      </c>
    </row>
    <row r="25" spans="1:21" s="2404" customFormat="1" ht="102">
      <c r="A25" s="2401" t="s">
        <v>1875</v>
      </c>
      <c r="B25" s="2402" t="s">
        <v>1801</v>
      </c>
      <c r="C25" s="2423" t="s">
        <v>1876</v>
      </c>
      <c r="D25" s="2423" t="s">
        <v>1877</v>
      </c>
      <c r="E25" s="2423" t="s">
        <v>1878</v>
      </c>
      <c r="F25" s="2423" t="s">
        <v>1879</v>
      </c>
      <c r="G25" s="2425" t="s">
        <v>1880</v>
      </c>
      <c r="H25" s="2423" t="s">
        <v>1881</v>
      </c>
      <c r="I25" s="2423" t="s">
        <v>1882</v>
      </c>
      <c r="J25" s="2426" t="s">
        <v>1883</v>
      </c>
      <c r="K25" s="2426" t="s">
        <v>1884</v>
      </c>
      <c r="L25" s="2426" t="s">
        <v>1885</v>
      </c>
      <c r="M25" s="2426" t="s">
        <v>1886</v>
      </c>
      <c r="N25" s="2426" t="s">
        <v>1887</v>
      </c>
      <c r="O25" s="2426" t="s">
        <v>1888</v>
      </c>
      <c r="P25" s="2426" t="s">
        <v>1889</v>
      </c>
      <c r="Q25" s="2426" t="s">
        <v>1890</v>
      </c>
      <c r="R25" s="2402" t="s">
        <v>1891</v>
      </c>
      <c r="S25" s="2402" t="s">
        <v>1892</v>
      </c>
      <c r="T25" s="2402" t="s">
        <v>1893</v>
      </c>
      <c r="U25" s="2427" t="s">
        <v>1894</v>
      </c>
    </row>
    <row r="26" spans="1:21" s="2404" customFormat="1" ht="25.5">
      <c r="A26" s="2401" t="s">
        <v>1895</v>
      </c>
      <c r="B26" s="2402" t="s">
        <v>1846</v>
      </c>
      <c r="C26" s="2402" t="s">
        <v>1845</v>
      </c>
      <c r="D26" s="2402" t="s">
        <v>1845</v>
      </c>
      <c r="E26" s="2402" t="s">
        <v>1845</v>
      </c>
      <c r="F26" s="2402" t="s">
        <v>1845</v>
      </c>
      <c r="G26" s="2402" t="s">
        <v>1845</v>
      </c>
      <c r="H26" s="2402" t="s">
        <v>1845</v>
      </c>
      <c r="I26" s="2402" t="s">
        <v>1845</v>
      </c>
      <c r="J26" s="2402" t="s">
        <v>1845</v>
      </c>
      <c r="K26" s="2402" t="s">
        <v>1845</v>
      </c>
      <c r="L26" s="2402" t="s">
        <v>1845</v>
      </c>
      <c r="M26" s="2402" t="s">
        <v>1845</v>
      </c>
      <c r="N26" s="2402" t="s">
        <v>1845</v>
      </c>
      <c r="O26" s="2402" t="s">
        <v>1845</v>
      </c>
      <c r="P26" s="2402" t="s">
        <v>1845</v>
      </c>
      <c r="Q26" s="2402" t="s">
        <v>1845</v>
      </c>
      <c r="R26" s="2402" t="s">
        <v>1845</v>
      </c>
      <c r="S26" s="2402" t="s">
        <v>1845</v>
      </c>
      <c r="T26" s="2402" t="s">
        <v>1845</v>
      </c>
      <c r="U26" s="2402" t="s">
        <v>1846</v>
      </c>
    </row>
    <row r="27" spans="1:21" s="2404" customFormat="1" ht="51">
      <c r="A27" s="2405" t="s">
        <v>1896</v>
      </c>
      <c r="B27" s="2402" t="s">
        <v>1897</v>
      </c>
      <c r="C27" s="2423" t="s">
        <v>1898</v>
      </c>
      <c r="D27" s="2423" t="s">
        <v>1898</v>
      </c>
      <c r="E27" s="2423" t="s">
        <v>1898</v>
      </c>
      <c r="F27" s="2423" t="s">
        <v>1898</v>
      </c>
      <c r="G27" s="2402" t="s">
        <v>1899</v>
      </c>
      <c r="H27" s="2402" t="s">
        <v>1899</v>
      </c>
      <c r="I27" s="2402" t="s">
        <v>1899</v>
      </c>
      <c r="J27" s="2402" t="s">
        <v>1899</v>
      </c>
      <c r="K27" s="2402" t="s">
        <v>1899</v>
      </c>
      <c r="L27" s="2402" t="s">
        <v>1899</v>
      </c>
      <c r="M27" s="2402" t="s">
        <v>1899</v>
      </c>
      <c r="N27" s="2402" t="s">
        <v>1899</v>
      </c>
      <c r="O27" s="2402" t="s">
        <v>1899</v>
      </c>
      <c r="P27" s="2402" t="s">
        <v>1899</v>
      </c>
      <c r="Q27" s="2402" t="s">
        <v>1899</v>
      </c>
      <c r="R27" s="2402" t="s">
        <v>1900</v>
      </c>
      <c r="S27" s="2402" t="s">
        <v>1900</v>
      </c>
      <c r="T27" s="2402" t="s">
        <v>1900</v>
      </c>
      <c r="U27" s="2402" t="s">
        <v>1900</v>
      </c>
    </row>
    <row r="28" spans="1:21" s="2404" customFormat="1" ht="51">
      <c r="A28" s="2405" t="s">
        <v>1901</v>
      </c>
      <c r="B28" s="2402" t="s">
        <v>1897</v>
      </c>
      <c r="C28" s="2423" t="s">
        <v>1898</v>
      </c>
      <c r="D28" s="2423" t="s">
        <v>1898</v>
      </c>
      <c r="E28" s="2423" t="s">
        <v>1898</v>
      </c>
      <c r="F28" s="2423" t="s">
        <v>1898</v>
      </c>
      <c r="G28" s="2402" t="s">
        <v>1899</v>
      </c>
      <c r="H28" s="2402" t="s">
        <v>1899</v>
      </c>
      <c r="I28" s="2402" t="s">
        <v>1899</v>
      </c>
      <c r="J28" s="2402" t="s">
        <v>1899</v>
      </c>
      <c r="K28" s="2402" t="s">
        <v>1899</v>
      </c>
      <c r="L28" s="2402" t="s">
        <v>1899</v>
      </c>
      <c r="M28" s="2402" t="s">
        <v>1899</v>
      </c>
      <c r="N28" s="2402" t="s">
        <v>1899</v>
      </c>
      <c r="O28" s="2402" t="s">
        <v>1899</v>
      </c>
      <c r="P28" s="2402" t="s">
        <v>1899</v>
      </c>
      <c r="Q28" s="2402" t="s">
        <v>1899</v>
      </c>
      <c r="R28" s="2402" t="s">
        <v>1900</v>
      </c>
      <c r="S28" s="2402" t="s">
        <v>1900</v>
      </c>
      <c r="T28" s="2402" t="s">
        <v>1900</v>
      </c>
      <c r="U28" s="2402" t="s">
        <v>1900</v>
      </c>
    </row>
    <row r="29" spans="1:21" s="2404" customFormat="1" ht="28.5">
      <c r="A29" s="2401" t="s">
        <v>1902</v>
      </c>
      <c r="B29" s="2402" t="s">
        <v>1801</v>
      </c>
      <c r="C29" s="2402" t="s">
        <v>1845</v>
      </c>
      <c r="D29" s="2402" t="s">
        <v>1845</v>
      </c>
      <c r="E29" s="2402" t="s">
        <v>1845</v>
      </c>
      <c r="F29" s="2402" t="s">
        <v>1845</v>
      </c>
      <c r="G29" s="2402" t="s">
        <v>1845</v>
      </c>
      <c r="H29" s="2402" t="s">
        <v>1845</v>
      </c>
      <c r="I29" s="2402" t="s">
        <v>1845</v>
      </c>
      <c r="J29" s="2402" t="s">
        <v>1845</v>
      </c>
      <c r="K29" s="2402" t="s">
        <v>1845</v>
      </c>
      <c r="L29" s="2402" t="s">
        <v>1845</v>
      </c>
      <c r="M29" s="2402" t="s">
        <v>1845</v>
      </c>
      <c r="N29" s="2402" t="s">
        <v>1845</v>
      </c>
      <c r="O29" s="2402" t="s">
        <v>1845</v>
      </c>
      <c r="P29" s="2402" t="s">
        <v>1845</v>
      </c>
      <c r="Q29" s="2402" t="s">
        <v>1845</v>
      </c>
      <c r="R29" s="2402" t="s">
        <v>1845</v>
      </c>
      <c r="S29" s="2402" t="s">
        <v>1845</v>
      </c>
      <c r="T29" s="2402" t="s">
        <v>1845</v>
      </c>
      <c r="U29" s="2402" t="s">
        <v>1903</v>
      </c>
    </row>
    <row r="30" spans="1:21" s="2404" customFormat="1" ht="28.5">
      <c r="A30" s="2401" t="s">
        <v>1904</v>
      </c>
      <c r="B30" s="2402" t="s">
        <v>1905</v>
      </c>
      <c r="C30" s="2402" t="s">
        <v>1905</v>
      </c>
      <c r="D30" s="2402" t="s">
        <v>1905</v>
      </c>
      <c r="E30" s="2402" t="s">
        <v>1905</v>
      </c>
      <c r="F30" s="2402" t="s">
        <v>1905</v>
      </c>
      <c r="G30" s="2402" t="s">
        <v>1906</v>
      </c>
      <c r="H30" s="2402" t="s">
        <v>1906</v>
      </c>
      <c r="I30" s="2402" t="s">
        <v>1906</v>
      </c>
      <c r="J30" s="2402" t="s">
        <v>1906</v>
      </c>
      <c r="K30" s="2402" t="s">
        <v>1906</v>
      </c>
      <c r="L30" s="2402" t="s">
        <v>1906</v>
      </c>
      <c r="M30" s="2402" t="s">
        <v>1906</v>
      </c>
      <c r="N30" s="2402" t="s">
        <v>1906</v>
      </c>
      <c r="O30" s="2402" t="s">
        <v>1906</v>
      </c>
      <c r="P30" s="2402" t="s">
        <v>1906</v>
      </c>
      <c r="Q30" s="2402" t="s">
        <v>1906</v>
      </c>
      <c r="R30" s="2402" t="s">
        <v>1907</v>
      </c>
      <c r="S30" s="2402" t="s">
        <v>1907</v>
      </c>
      <c r="T30" s="2402" t="s">
        <v>1907</v>
      </c>
      <c r="U30" s="2402" t="s">
        <v>1907</v>
      </c>
    </row>
    <row r="31" spans="1:21" s="2410" customFormat="1" ht="45.75" customHeight="1">
      <c r="A31" s="2407" t="s">
        <v>1908</v>
      </c>
      <c r="B31" s="2408"/>
      <c r="C31" s="2409"/>
      <c r="D31" s="2409"/>
      <c r="E31" s="2409"/>
      <c r="F31" s="2409"/>
      <c r="G31" s="2409"/>
      <c r="H31" s="2409"/>
      <c r="I31" s="2409"/>
      <c r="J31" s="2409"/>
      <c r="K31" s="2409"/>
      <c r="L31" s="2409"/>
      <c r="M31" s="2409"/>
      <c r="N31" s="2409"/>
      <c r="O31" s="2409"/>
      <c r="P31" s="2409"/>
      <c r="Q31" s="2409"/>
      <c r="R31" s="2409"/>
      <c r="S31" s="2409"/>
      <c r="T31" s="2409"/>
      <c r="U31" s="2409"/>
    </row>
    <row r="32" spans="1:21" s="2404" customFormat="1" ht="28.5">
      <c r="A32" s="2401" t="s">
        <v>1909</v>
      </c>
      <c r="B32" s="2402" t="s">
        <v>1801</v>
      </c>
      <c r="C32" s="2402" t="s">
        <v>1910</v>
      </c>
      <c r="D32" s="2402" t="s">
        <v>1910</v>
      </c>
      <c r="E32" s="2402" t="s">
        <v>1910</v>
      </c>
      <c r="F32" s="2402" t="s">
        <v>1910</v>
      </c>
      <c r="G32" s="2402" t="s">
        <v>1910</v>
      </c>
      <c r="H32" s="2402" t="s">
        <v>1910</v>
      </c>
      <c r="I32" s="2402" t="s">
        <v>1910</v>
      </c>
      <c r="J32" s="2402" t="s">
        <v>1910</v>
      </c>
      <c r="K32" s="2402" t="s">
        <v>1910</v>
      </c>
      <c r="L32" s="2402" t="s">
        <v>1910</v>
      </c>
      <c r="M32" s="2402" t="s">
        <v>1910</v>
      </c>
      <c r="N32" s="2402" t="s">
        <v>1910</v>
      </c>
      <c r="O32" s="2402" t="s">
        <v>1910</v>
      </c>
      <c r="P32" s="2402" t="s">
        <v>1910</v>
      </c>
      <c r="Q32" s="2402" t="s">
        <v>1910</v>
      </c>
      <c r="R32" s="2402" t="s">
        <v>1910</v>
      </c>
      <c r="S32" s="2402" t="s">
        <v>1910</v>
      </c>
      <c r="T32" s="2402" t="s">
        <v>1910</v>
      </c>
      <c r="U32" s="2402" t="s">
        <v>1910</v>
      </c>
    </row>
    <row r="33" spans="1:21" s="2404" customFormat="1" ht="25.5">
      <c r="A33" s="2401" t="s">
        <v>1911</v>
      </c>
      <c r="B33" s="2402" t="s">
        <v>1801</v>
      </c>
      <c r="C33" s="2402" t="s">
        <v>1801</v>
      </c>
      <c r="D33" s="2402" t="s">
        <v>1801</v>
      </c>
      <c r="E33" s="2402" t="s">
        <v>1801</v>
      </c>
      <c r="F33" s="2402" t="s">
        <v>1801</v>
      </c>
      <c r="G33" s="2402" t="s">
        <v>1801</v>
      </c>
      <c r="H33" s="2402" t="s">
        <v>1801</v>
      </c>
      <c r="I33" s="2402" t="s">
        <v>1801</v>
      </c>
      <c r="J33" s="2402" t="s">
        <v>1801</v>
      </c>
      <c r="K33" s="2402" t="s">
        <v>1801</v>
      </c>
      <c r="L33" s="2402" t="s">
        <v>1801</v>
      </c>
      <c r="M33" s="2402" t="s">
        <v>1801</v>
      </c>
      <c r="N33" s="2402" t="s">
        <v>1801</v>
      </c>
      <c r="O33" s="2402" t="s">
        <v>1801</v>
      </c>
      <c r="P33" s="2402" t="s">
        <v>1801</v>
      </c>
      <c r="Q33" s="2402" t="s">
        <v>1801</v>
      </c>
      <c r="R33" s="2402" t="s">
        <v>1801</v>
      </c>
      <c r="S33" s="2402" t="s">
        <v>1801</v>
      </c>
      <c r="T33" s="2402" t="s">
        <v>1801</v>
      </c>
      <c r="U33" s="2402" t="s">
        <v>1801</v>
      </c>
    </row>
    <row r="34" spans="1:21" s="2404" customFormat="1" ht="25.5">
      <c r="A34" s="2401" t="s">
        <v>1912</v>
      </c>
      <c r="B34" s="2402" t="s">
        <v>1801</v>
      </c>
      <c r="C34" s="2402" t="s">
        <v>1801</v>
      </c>
      <c r="D34" s="2402" t="s">
        <v>1801</v>
      </c>
      <c r="E34" s="2402" t="s">
        <v>1801</v>
      </c>
      <c r="F34" s="2402" t="s">
        <v>1801</v>
      </c>
      <c r="G34" s="2402" t="s">
        <v>1801</v>
      </c>
      <c r="H34" s="2402" t="s">
        <v>1801</v>
      </c>
      <c r="I34" s="2402" t="s">
        <v>1801</v>
      </c>
      <c r="J34" s="2402" t="s">
        <v>1801</v>
      </c>
      <c r="K34" s="2402" t="s">
        <v>1801</v>
      </c>
      <c r="L34" s="2402" t="s">
        <v>1801</v>
      </c>
      <c r="M34" s="2402" t="s">
        <v>1801</v>
      </c>
      <c r="N34" s="2402" t="s">
        <v>1801</v>
      </c>
      <c r="O34" s="2402" t="s">
        <v>1801</v>
      </c>
      <c r="P34" s="2402" t="s">
        <v>1801</v>
      </c>
      <c r="Q34" s="2402" t="s">
        <v>1801</v>
      </c>
      <c r="R34" s="2402" t="s">
        <v>1801</v>
      </c>
      <c r="S34" s="2402" t="s">
        <v>1801</v>
      </c>
      <c r="T34" s="2402" t="s">
        <v>1801</v>
      </c>
      <c r="U34" s="2402" t="s">
        <v>1801</v>
      </c>
    </row>
    <row r="35" spans="1:21" s="2404" customFormat="1" ht="25.5">
      <c r="A35" s="2401" t="s">
        <v>1913</v>
      </c>
      <c r="B35" s="2402" t="s">
        <v>1801</v>
      </c>
      <c r="C35" s="2402" t="s">
        <v>1801</v>
      </c>
      <c r="D35" s="2402" t="s">
        <v>1801</v>
      </c>
      <c r="E35" s="2402" t="s">
        <v>1801</v>
      </c>
      <c r="F35" s="2402" t="s">
        <v>1801</v>
      </c>
      <c r="G35" s="2402" t="s">
        <v>1801</v>
      </c>
      <c r="H35" s="2402" t="s">
        <v>1801</v>
      </c>
      <c r="I35" s="2402" t="s">
        <v>1801</v>
      </c>
      <c r="J35" s="2402" t="s">
        <v>1801</v>
      </c>
      <c r="K35" s="2402" t="s">
        <v>1801</v>
      </c>
      <c r="L35" s="2402" t="s">
        <v>1801</v>
      </c>
      <c r="M35" s="2402" t="s">
        <v>1801</v>
      </c>
      <c r="N35" s="2402" t="s">
        <v>1801</v>
      </c>
      <c r="O35" s="2402" t="s">
        <v>1801</v>
      </c>
      <c r="P35" s="2402" t="s">
        <v>1801</v>
      </c>
      <c r="Q35" s="2402" t="s">
        <v>1801</v>
      </c>
      <c r="R35" s="2402" t="s">
        <v>1801</v>
      </c>
      <c r="S35" s="2402" t="s">
        <v>1801</v>
      </c>
      <c r="T35" s="2402" t="s">
        <v>1801</v>
      </c>
      <c r="U35" s="2402" t="s">
        <v>1801</v>
      </c>
    </row>
    <row r="36" spans="1:21" s="2404" customFormat="1" ht="25.5">
      <c r="A36" s="2401" t="s">
        <v>1914</v>
      </c>
      <c r="B36" s="2402" t="s">
        <v>1801</v>
      </c>
      <c r="C36" s="2402" t="s">
        <v>1801</v>
      </c>
      <c r="D36" s="2402" t="s">
        <v>1801</v>
      </c>
      <c r="E36" s="2402" t="s">
        <v>1801</v>
      </c>
      <c r="F36" s="2402" t="s">
        <v>1801</v>
      </c>
      <c r="G36" s="2402" t="s">
        <v>1801</v>
      </c>
      <c r="H36" s="2402" t="s">
        <v>1801</v>
      </c>
      <c r="I36" s="2402" t="s">
        <v>1801</v>
      </c>
      <c r="J36" s="2402" t="s">
        <v>1801</v>
      </c>
      <c r="K36" s="2402" t="s">
        <v>1801</v>
      </c>
      <c r="L36" s="2402" t="s">
        <v>1801</v>
      </c>
      <c r="M36" s="2402" t="s">
        <v>1801</v>
      </c>
      <c r="N36" s="2402" t="s">
        <v>1801</v>
      </c>
      <c r="O36" s="2402" t="s">
        <v>1801</v>
      </c>
      <c r="P36" s="2402" t="s">
        <v>1801</v>
      </c>
      <c r="Q36" s="2402" t="s">
        <v>1801</v>
      </c>
      <c r="R36" s="2402" t="s">
        <v>1801</v>
      </c>
      <c r="S36" s="2402" t="s">
        <v>1801</v>
      </c>
      <c r="T36" s="2402" t="s">
        <v>1801</v>
      </c>
      <c r="U36" s="2402" t="s">
        <v>1801</v>
      </c>
    </row>
    <row r="37" spans="1:21" s="2404" customFormat="1" ht="25.5">
      <c r="A37" s="2401" t="s">
        <v>1915</v>
      </c>
      <c r="B37" s="2402" t="s">
        <v>1801</v>
      </c>
      <c r="C37" s="2402" t="s">
        <v>1801</v>
      </c>
      <c r="D37" s="2402" t="s">
        <v>1801</v>
      </c>
      <c r="E37" s="2402" t="s">
        <v>1801</v>
      </c>
      <c r="F37" s="2402" t="s">
        <v>1801</v>
      </c>
      <c r="G37" s="2402" t="s">
        <v>1801</v>
      </c>
      <c r="H37" s="2402" t="s">
        <v>1801</v>
      </c>
      <c r="I37" s="2402" t="s">
        <v>1801</v>
      </c>
      <c r="J37" s="2402" t="s">
        <v>1801</v>
      </c>
      <c r="K37" s="2402" t="s">
        <v>1801</v>
      </c>
      <c r="L37" s="2402" t="s">
        <v>1801</v>
      </c>
      <c r="M37" s="2402" t="s">
        <v>1801</v>
      </c>
      <c r="N37" s="2402" t="s">
        <v>1801</v>
      </c>
      <c r="O37" s="2402" t="s">
        <v>1801</v>
      </c>
      <c r="P37" s="2402" t="s">
        <v>1801</v>
      </c>
      <c r="Q37" s="2402" t="s">
        <v>1801</v>
      </c>
      <c r="R37" s="2402" t="s">
        <v>1801</v>
      </c>
      <c r="S37" s="2402" t="s">
        <v>1801</v>
      </c>
      <c r="T37" s="2402" t="s">
        <v>1801</v>
      </c>
      <c r="U37" s="2402" t="s">
        <v>1801</v>
      </c>
    </row>
    <row r="38" spans="1:21" s="2404" customFormat="1" ht="25.5">
      <c r="A38" s="2401" t="s">
        <v>1916</v>
      </c>
      <c r="B38" s="2402" t="s">
        <v>1801</v>
      </c>
      <c r="C38" s="2402" t="s">
        <v>1801</v>
      </c>
      <c r="D38" s="2402" t="s">
        <v>1801</v>
      </c>
      <c r="E38" s="2402" t="s">
        <v>1801</v>
      </c>
      <c r="F38" s="2402" t="s">
        <v>1801</v>
      </c>
      <c r="G38" s="2402" t="s">
        <v>1801</v>
      </c>
      <c r="H38" s="2402" t="s">
        <v>1801</v>
      </c>
      <c r="I38" s="2402" t="s">
        <v>1801</v>
      </c>
      <c r="J38" s="2402" t="s">
        <v>1801</v>
      </c>
      <c r="K38" s="2402" t="s">
        <v>1801</v>
      </c>
      <c r="L38" s="2402" t="s">
        <v>1801</v>
      </c>
      <c r="M38" s="2402" t="s">
        <v>1801</v>
      </c>
      <c r="N38" s="2402" t="s">
        <v>1801</v>
      </c>
      <c r="O38" s="2402" t="s">
        <v>1801</v>
      </c>
      <c r="P38" s="2402" t="s">
        <v>1801</v>
      </c>
      <c r="Q38" s="2402" t="s">
        <v>1801</v>
      </c>
      <c r="R38" s="2402" t="s">
        <v>1801</v>
      </c>
      <c r="S38" s="2402" t="s">
        <v>1801</v>
      </c>
      <c r="T38" s="2402" t="s">
        <v>1801</v>
      </c>
      <c r="U38" s="2402" t="s">
        <v>1801</v>
      </c>
    </row>
    <row r="39" spans="1:21" s="2404" customFormat="1" ht="25.5">
      <c r="A39" s="2401" t="s">
        <v>1917</v>
      </c>
      <c r="B39" s="2402" t="s">
        <v>1845</v>
      </c>
      <c r="C39" s="2402" t="s">
        <v>1846</v>
      </c>
      <c r="D39" s="2402" t="s">
        <v>1846</v>
      </c>
      <c r="E39" s="2402" t="s">
        <v>1846</v>
      </c>
      <c r="F39" s="2402" t="s">
        <v>1846</v>
      </c>
      <c r="G39" s="2402" t="s">
        <v>1845</v>
      </c>
      <c r="H39" s="2402" t="s">
        <v>1845</v>
      </c>
      <c r="I39" s="2402" t="s">
        <v>1845</v>
      </c>
      <c r="J39" s="2402" t="s">
        <v>1845</v>
      </c>
      <c r="K39" s="2402" t="s">
        <v>1845</v>
      </c>
      <c r="L39" s="2402" t="s">
        <v>1845</v>
      </c>
      <c r="M39" s="2402" t="s">
        <v>1845</v>
      </c>
      <c r="N39" s="2402" t="s">
        <v>1845</v>
      </c>
      <c r="O39" s="2402" t="s">
        <v>1845</v>
      </c>
      <c r="P39" s="2402" t="s">
        <v>1845</v>
      </c>
      <c r="Q39" s="2402" t="s">
        <v>1845</v>
      </c>
      <c r="R39" s="2402" t="s">
        <v>1845</v>
      </c>
      <c r="S39" s="2402" t="s">
        <v>1845</v>
      </c>
      <c r="T39" s="2402" t="s">
        <v>1845</v>
      </c>
      <c r="U39" s="2402" t="s">
        <v>1845</v>
      </c>
    </row>
    <row r="40" spans="1:21" s="2404" customFormat="1" ht="25.5">
      <c r="A40" s="2401" t="s">
        <v>1918</v>
      </c>
      <c r="B40" s="2402" t="s">
        <v>1801</v>
      </c>
      <c r="C40" s="2402" t="s">
        <v>1846</v>
      </c>
      <c r="D40" s="2402" t="s">
        <v>1846</v>
      </c>
      <c r="E40" s="2402" t="s">
        <v>1846</v>
      </c>
      <c r="F40" s="2402" t="s">
        <v>1846</v>
      </c>
      <c r="G40" s="2402" t="s">
        <v>1801</v>
      </c>
      <c r="H40" s="2402" t="s">
        <v>1801</v>
      </c>
      <c r="I40" s="2402" t="s">
        <v>1801</v>
      </c>
      <c r="J40" s="2402" t="s">
        <v>1801</v>
      </c>
      <c r="K40" s="2402" t="s">
        <v>1801</v>
      </c>
      <c r="L40" s="2402" t="s">
        <v>1801</v>
      </c>
      <c r="M40" s="2402" t="s">
        <v>1801</v>
      </c>
      <c r="N40" s="2402" t="s">
        <v>1801</v>
      </c>
      <c r="O40" s="2402" t="s">
        <v>1801</v>
      </c>
      <c r="P40" s="2402" t="s">
        <v>1801</v>
      </c>
      <c r="Q40" s="2402" t="s">
        <v>1801</v>
      </c>
      <c r="R40" s="2402" t="s">
        <v>1801</v>
      </c>
      <c r="S40" s="2402" t="s">
        <v>1801</v>
      </c>
      <c r="T40" s="2402" t="s">
        <v>1801</v>
      </c>
      <c r="U40" s="2402" t="s">
        <v>1801</v>
      </c>
    </row>
    <row r="41" spans="1:21" s="2404" customFormat="1" ht="25.5">
      <c r="A41" s="2401" t="s">
        <v>1919</v>
      </c>
      <c r="B41" s="2402" t="s">
        <v>1801</v>
      </c>
      <c r="C41" s="2402" t="s">
        <v>1920</v>
      </c>
      <c r="D41" s="2402" t="s">
        <v>1920</v>
      </c>
      <c r="E41" s="2402" t="s">
        <v>1920</v>
      </c>
      <c r="F41" s="2402" t="s">
        <v>1920</v>
      </c>
      <c r="G41" s="2402" t="s">
        <v>1801</v>
      </c>
      <c r="H41" s="2402" t="s">
        <v>1801</v>
      </c>
      <c r="I41" s="2402" t="s">
        <v>1801</v>
      </c>
      <c r="J41" s="2402" t="s">
        <v>1801</v>
      </c>
      <c r="K41" s="2402" t="s">
        <v>1801</v>
      </c>
      <c r="L41" s="2402" t="s">
        <v>1801</v>
      </c>
      <c r="M41" s="2402" t="s">
        <v>1801</v>
      </c>
      <c r="N41" s="2402" t="s">
        <v>1801</v>
      </c>
      <c r="O41" s="2402" t="s">
        <v>1801</v>
      </c>
      <c r="P41" s="2402" t="s">
        <v>1801</v>
      </c>
      <c r="Q41" s="2402" t="s">
        <v>1801</v>
      </c>
      <c r="R41" s="2402" t="s">
        <v>1801</v>
      </c>
      <c r="S41" s="2402" t="s">
        <v>1801</v>
      </c>
      <c r="T41" s="2402" t="s">
        <v>1801</v>
      </c>
      <c r="U41" s="2402" t="s">
        <v>1801</v>
      </c>
    </row>
    <row r="42" spans="1:21" s="2404" customFormat="1" ht="25.5">
      <c r="A42" s="2401" t="s">
        <v>1921</v>
      </c>
      <c r="B42" s="2402" t="s">
        <v>1777</v>
      </c>
      <c r="C42" s="2402" t="s">
        <v>1922</v>
      </c>
      <c r="D42" s="2402" t="s">
        <v>1922</v>
      </c>
      <c r="E42" s="2402" t="s">
        <v>1922</v>
      </c>
      <c r="F42" s="2402" t="s">
        <v>1922</v>
      </c>
      <c r="G42" s="2402" t="s">
        <v>1801</v>
      </c>
      <c r="H42" s="2402" t="s">
        <v>1801</v>
      </c>
      <c r="I42" s="2402" t="s">
        <v>1801</v>
      </c>
      <c r="J42" s="2402" t="s">
        <v>1801</v>
      </c>
      <c r="K42" s="2402" t="s">
        <v>1801</v>
      </c>
      <c r="L42" s="2402" t="s">
        <v>1801</v>
      </c>
      <c r="M42" s="2402" t="s">
        <v>1801</v>
      </c>
      <c r="N42" s="2402" t="s">
        <v>1801</v>
      </c>
      <c r="O42" s="2402" t="s">
        <v>1801</v>
      </c>
      <c r="P42" s="2402" t="s">
        <v>1801</v>
      </c>
      <c r="Q42" s="2402" t="s">
        <v>1801</v>
      </c>
      <c r="R42" s="2402" t="s">
        <v>1801</v>
      </c>
      <c r="S42" s="2402" t="s">
        <v>1801</v>
      </c>
      <c r="T42" s="2402" t="s">
        <v>1801</v>
      </c>
      <c r="U42" s="2402" t="s">
        <v>1801</v>
      </c>
    </row>
    <row r="43" spans="1:21" s="2404" customFormat="1" ht="25.5">
      <c r="A43" s="2428" t="s">
        <v>1923</v>
      </c>
      <c r="B43" s="2402" t="s">
        <v>1801</v>
      </c>
      <c r="C43" s="2402" t="s">
        <v>1924</v>
      </c>
      <c r="D43" s="2402" t="s">
        <v>1924</v>
      </c>
      <c r="E43" s="2402" t="s">
        <v>1924</v>
      </c>
      <c r="F43" s="2402" t="s">
        <v>1924</v>
      </c>
      <c r="G43" s="2402" t="s">
        <v>1801</v>
      </c>
      <c r="H43" s="2402" t="s">
        <v>1801</v>
      </c>
      <c r="I43" s="2402" t="s">
        <v>1801</v>
      </c>
      <c r="J43" s="2402" t="s">
        <v>1801</v>
      </c>
      <c r="K43" s="2402" t="s">
        <v>1801</v>
      </c>
      <c r="L43" s="2402" t="s">
        <v>1801</v>
      </c>
      <c r="M43" s="2402" t="s">
        <v>1801</v>
      </c>
      <c r="N43" s="2402" t="s">
        <v>1801</v>
      </c>
      <c r="O43" s="2402" t="s">
        <v>1801</v>
      </c>
      <c r="P43" s="2402" t="s">
        <v>1801</v>
      </c>
      <c r="Q43" s="2402" t="s">
        <v>1801</v>
      </c>
      <c r="R43" s="2402" t="s">
        <v>1801</v>
      </c>
      <c r="S43" s="2402" t="s">
        <v>1801</v>
      </c>
      <c r="T43" s="2402" t="s">
        <v>1801</v>
      </c>
      <c r="U43" s="2402" t="s">
        <v>1801</v>
      </c>
    </row>
    <row r="44" spans="1:21" s="2404" customFormat="1" ht="51">
      <c r="A44" s="2405" t="s">
        <v>1925</v>
      </c>
      <c r="B44" s="2402" t="s">
        <v>1790</v>
      </c>
      <c r="C44" s="2402" t="s">
        <v>1926</v>
      </c>
      <c r="D44" s="2402" t="s">
        <v>1926</v>
      </c>
      <c r="E44" s="2402" t="s">
        <v>1926</v>
      </c>
      <c r="F44" s="2402" t="s">
        <v>1926</v>
      </c>
      <c r="G44" s="2402" t="s">
        <v>938</v>
      </c>
      <c r="H44" s="2402" t="s">
        <v>938</v>
      </c>
      <c r="I44" s="2402" t="s">
        <v>938</v>
      </c>
      <c r="J44" s="2402" t="s">
        <v>938</v>
      </c>
      <c r="K44" s="2402" t="s">
        <v>938</v>
      </c>
      <c r="L44" s="2402" t="s">
        <v>938</v>
      </c>
      <c r="M44" s="2402" t="s">
        <v>938</v>
      </c>
      <c r="N44" s="2402" t="s">
        <v>938</v>
      </c>
      <c r="O44" s="2402" t="s">
        <v>938</v>
      </c>
      <c r="P44" s="2402" t="s">
        <v>938</v>
      </c>
      <c r="Q44" s="2402" t="s">
        <v>938</v>
      </c>
      <c r="R44" s="2402" t="s">
        <v>938</v>
      </c>
      <c r="S44" s="2402" t="s">
        <v>938</v>
      </c>
      <c r="T44" s="2402" t="s">
        <v>938</v>
      </c>
      <c r="U44" s="2402" t="s">
        <v>938</v>
      </c>
    </row>
    <row r="45" spans="1:21" s="2404" customFormat="1" ht="25.5">
      <c r="A45" s="2401" t="s">
        <v>1927</v>
      </c>
      <c r="B45" s="2402" t="s">
        <v>1845</v>
      </c>
      <c r="C45" s="2402"/>
      <c r="D45" s="2402"/>
      <c r="E45" s="2402"/>
      <c r="F45" s="2402"/>
      <c r="G45" s="2402" t="s">
        <v>1845</v>
      </c>
      <c r="H45" s="2402" t="s">
        <v>1845</v>
      </c>
      <c r="I45" s="2402" t="s">
        <v>1845</v>
      </c>
      <c r="J45" s="2402" t="s">
        <v>1845</v>
      </c>
      <c r="K45" s="2402" t="s">
        <v>1845</v>
      </c>
      <c r="L45" s="2402" t="s">
        <v>1845</v>
      </c>
      <c r="M45" s="2402" t="s">
        <v>1845</v>
      </c>
      <c r="N45" s="2402" t="s">
        <v>1845</v>
      </c>
      <c r="O45" s="2402" t="s">
        <v>1845</v>
      </c>
      <c r="P45" s="2402" t="s">
        <v>1845</v>
      </c>
      <c r="Q45" s="2402" t="s">
        <v>1845</v>
      </c>
      <c r="R45" s="2402" t="s">
        <v>1846</v>
      </c>
      <c r="S45" s="2402" t="s">
        <v>1846</v>
      </c>
      <c r="T45" s="2402" t="s">
        <v>1846</v>
      </c>
      <c r="U45" s="2402" t="s">
        <v>1846</v>
      </c>
    </row>
    <row r="46" spans="1:21" s="2404" customFormat="1" ht="51">
      <c r="A46" s="2401" t="s">
        <v>1928</v>
      </c>
      <c r="B46" s="2402" t="s">
        <v>1801</v>
      </c>
      <c r="C46" s="2423"/>
      <c r="D46" s="2423"/>
      <c r="E46" s="2423"/>
      <c r="F46" s="2423"/>
      <c r="G46" s="2402" t="s">
        <v>1801</v>
      </c>
      <c r="H46" s="2402" t="s">
        <v>1801</v>
      </c>
      <c r="I46" s="2402" t="s">
        <v>1801</v>
      </c>
      <c r="J46" s="2402" t="s">
        <v>1801</v>
      </c>
      <c r="K46" s="2402" t="s">
        <v>1801</v>
      </c>
      <c r="L46" s="2402" t="s">
        <v>1801</v>
      </c>
      <c r="M46" s="2402" t="s">
        <v>1801</v>
      </c>
      <c r="N46" s="2402" t="s">
        <v>1801</v>
      </c>
      <c r="O46" s="2402" t="s">
        <v>1801</v>
      </c>
      <c r="P46" s="2402" t="s">
        <v>1801</v>
      </c>
      <c r="Q46" s="2402" t="s">
        <v>1801</v>
      </c>
      <c r="R46" s="2423" t="s">
        <v>1929</v>
      </c>
      <c r="S46" s="2423" t="s">
        <v>1929</v>
      </c>
      <c r="T46" s="2423" t="s">
        <v>1929</v>
      </c>
      <c r="U46" s="2423" t="s">
        <v>1929</v>
      </c>
    </row>
    <row r="47" spans="1:21" s="2404" customFormat="1" ht="25.5">
      <c r="A47" s="2410"/>
      <c r="B47" s="2412"/>
      <c r="C47" s="2412"/>
      <c r="D47" s="2412"/>
      <c r="E47" s="2412"/>
      <c r="F47" s="2412"/>
      <c r="G47" s="2412"/>
      <c r="H47" s="2412"/>
      <c r="I47" s="2412"/>
      <c r="J47" s="2412"/>
      <c r="K47" s="2412"/>
      <c r="L47" s="2412"/>
      <c r="M47" s="2412"/>
      <c r="N47" s="2412"/>
      <c r="O47" s="2412"/>
      <c r="P47" s="2412"/>
      <c r="Q47" s="2412"/>
      <c r="R47" s="2412"/>
      <c r="S47" s="2412"/>
      <c r="T47" s="2412"/>
      <c r="U47" s="2412"/>
    </row>
    <row r="48" spans="1:21" s="2404" customFormat="1" ht="25.5">
      <c r="A48" s="2410"/>
      <c r="B48" s="2412"/>
      <c r="C48" s="2412"/>
      <c r="D48" s="2412"/>
      <c r="E48" s="2412"/>
      <c r="F48" s="2412"/>
      <c r="G48" s="2412"/>
      <c r="H48" s="2412"/>
      <c r="I48" s="2412"/>
      <c r="J48" s="2412"/>
      <c r="K48" s="2412"/>
      <c r="L48" s="2412"/>
      <c r="M48" s="2412"/>
      <c r="N48" s="2412"/>
      <c r="O48" s="2412"/>
      <c r="P48" s="2412"/>
      <c r="Q48" s="2412"/>
      <c r="R48" s="2412"/>
      <c r="S48" s="2412"/>
      <c r="T48" s="2412"/>
      <c r="U48" s="2412"/>
    </row>
    <row r="49" spans="1:17" s="2404" customFormat="1" ht="49.5">
      <c r="A49" s="2429" t="s">
        <v>1930</v>
      </c>
      <c r="G49" s="2412"/>
      <c r="H49" s="2412"/>
      <c r="I49" s="2412"/>
      <c r="J49" s="2412"/>
      <c r="K49" s="2412"/>
      <c r="L49" s="2412"/>
      <c r="M49" s="2412"/>
      <c r="N49" s="2412"/>
      <c r="O49" s="2412"/>
      <c r="P49" s="2412"/>
      <c r="Q49" s="2412"/>
    </row>
  </sheetData>
  <mergeCells count="5">
    <mergeCell ref="B2:B3"/>
    <mergeCell ref="C2:F2"/>
    <mergeCell ref="G2:K2"/>
    <mergeCell ref="L2:Q2"/>
    <mergeCell ref="R2:U2"/>
  </mergeCells>
  <printOptions verticalCentered="1"/>
  <pageMargins left="0.70866141732283472" right="0.70866141732283472" top="0.74803149606299213" bottom="0.74803149606299213" header="0.31496062992125984" footer="0.31496062992125984"/>
  <pageSetup scale="28" fitToWidth="3" orientation="landscape" r:id="rId1"/>
  <colBreaks count="3" manualBreakCount="3">
    <brk id="6" max="48" man="1"/>
    <brk id="11" max="1048575" man="1"/>
    <brk id="17"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'[1]Dropdown lists'!#REF!</xm:f>
          </x14:formula1>
          <xm:sqref>D35:D40 D24 D18 D26 D11 B8:U9</xm:sqref>
        </x14:dataValidation>
        <x14:dataValidation type="list" allowBlank="1" showInputMessage="1" showErrorMessage="1">
          <x14:formula1>
            <xm:f>'[1]Dropdown lists'!#REF!</xm:f>
          </x14:formula1>
          <xm:sqref>B42 B37 B27:B28 E11:U11 E40:F40 E26:F26 B24:C24 E24 R26:U28 R29:T29 R24:U24 G24 R35:U39 I24:J24 N35:Q43 G40:M43 E35:M39 G26:Q29 L24:N24 E18:U18 C18 B26:C26 B39 C35:C40 B11:C11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80" zoomScaleNormal="80" zoomScaleSheetLayoutView="40" workbookViewId="0"/>
  </sheetViews>
  <sheetFormatPr baseColWidth="10" defaultColWidth="9.140625" defaultRowHeight="14.25"/>
  <cols>
    <col min="1" max="1" width="230.28515625" style="2400" customWidth="1"/>
    <col min="2" max="2" width="25.7109375" style="2400" customWidth="1"/>
    <col min="3" max="3" width="15.5703125" style="2400" customWidth="1"/>
    <col min="4" max="16384" width="9.140625" style="2400"/>
  </cols>
  <sheetData>
    <row r="1" spans="1:3" s="2395" customFormat="1" ht="43.5" customHeight="1">
      <c r="A1" s="2431" t="s">
        <v>1931</v>
      </c>
      <c r="B1" s="2432"/>
      <c r="C1" s="2432"/>
    </row>
    <row r="2" spans="1:3" ht="40.5" customHeight="1">
      <c r="A2" s="2395"/>
    </row>
    <row r="3" spans="1:3" s="2434" customFormat="1" ht="18.75">
      <c r="A3" s="2433" t="s">
        <v>1932</v>
      </c>
      <c r="B3" s="2433"/>
    </row>
    <row r="4" spans="1:3" s="2434" customFormat="1" ht="18.75">
      <c r="A4" s="2435"/>
    </row>
    <row r="5" spans="1:3" s="2434" customFormat="1" ht="18.75">
      <c r="A5" s="2433" t="s">
        <v>1933</v>
      </c>
      <c r="B5" s="2436"/>
    </row>
    <row r="6" spans="1:3" s="2434" customFormat="1" ht="18.75">
      <c r="A6" s="2435"/>
    </row>
    <row r="7" spans="1:3" s="2434" customFormat="1" ht="18.75">
      <c r="A7" s="2433" t="s">
        <v>1934</v>
      </c>
      <c r="B7" s="2433"/>
    </row>
    <row r="8" spans="1:3" s="2434" customFormat="1" ht="18.75">
      <c r="A8" s="2435"/>
    </row>
    <row r="9" spans="1:3" s="2434" customFormat="1" ht="18.75">
      <c r="A9" s="2433" t="s">
        <v>1935</v>
      </c>
      <c r="B9" s="2433"/>
    </row>
    <row r="10" spans="1:3" s="2434" customFormat="1" ht="18.75">
      <c r="A10" s="2435"/>
    </row>
    <row r="11" spans="1:3" s="2434" customFormat="1" ht="92.25" customHeight="1">
      <c r="A11" s="2682" t="s">
        <v>1936</v>
      </c>
      <c r="B11" s="2682"/>
    </row>
    <row r="12" spans="1:3" s="2434" customFormat="1" ht="18.75">
      <c r="A12" s="2435"/>
    </row>
    <row r="13" spans="1:3" s="2434" customFormat="1" ht="18.75">
      <c r="A13" s="2433" t="s">
        <v>1937</v>
      </c>
      <c r="B13" s="2433"/>
    </row>
    <row r="14" spans="1:3" s="2434" customFormat="1" ht="18.75">
      <c r="A14" s="2437"/>
    </row>
    <row r="15" spans="1:3" s="2434" customFormat="1" ht="34.5" customHeight="1">
      <c r="A15" s="2682" t="s">
        <v>1938</v>
      </c>
      <c r="B15" s="2682"/>
    </row>
    <row r="16" spans="1:3" s="2434" customFormat="1" ht="18.75">
      <c r="A16" s="2437"/>
    </row>
    <row r="17" spans="1:2" s="2434" customFormat="1" ht="18.75">
      <c r="A17" s="2433" t="s">
        <v>1939</v>
      </c>
      <c r="B17" s="2433"/>
    </row>
    <row r="18" spans="1:2" s="2434" customFormat="1" ht="18.75">
      <c r="A18" s="2437"/>
    </row>
    <row r="19" spans="1:2" s="2434" customFormat="1" ht="60" customHeight="1">
      <c r="A19" s="2682" t="s">
        <v>1940</v>
      </c>
      <c r="B19" s="2682"/>
    </row>
    <row r="20" spans="1:2" s="2434" customFormat="1" ht="18.75">
      <c r="A20" s="2437"/>
    </row>
    <row r="21" spans="1:2" s="2434" customFormat="1" ht="34.5" customHeight="1">
      <c r="A21" s="2433" t="s">
        <v>1941</v>
      </c>
      <c r="B21" s="2433"/>
    </row>
  </sheetData>
  <mergeCells count="3">
    <mergeCell ref="A11:B11"/>
    <mergeCell ref="A15:B15"/>
    <mergeCell ref="A19:B19"/>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9"/>
      <c r="B1" s="29"/>
      <c r="C1" s="29"/>
    </row>
    <row r="8" spans="1:3">
      <c r="B8" s="93"/>
    </row>
    <row r="9" spans="1:3" ht="26.25">
      <c r="B9" s="94" t="s">
        <v>285</v>
      </c>
    </row>
    <row r="10" spans="1:3">
      <c r="B10" s="95"/>
    </row>
    <row r="11" spans="1:3" s="75" customFormat="1" ht="11.1" customHeight="1">
      <c r="A11" s="96"/>
      <c r="B11" s="97" t="s">
        <v>96</v>
      </c>
      <c r="C11" s="74"/>
    </row>
    <row r="12" spans="1:3" ht="8.25" customHeight="1">
      <c r="A12" s="98"/>
      <c r="B12" s="97"/>
      <c r="C12" s="59"/>
    </row>
    <row r="13" spans="1:3" s="100" customFormat="1" ht="11.1" customHeight="1">
      <c r="A13" s="96"/>
      <c r="B13" s="99" t="s">
        <v>131</v>
      </c>
      <c r="C13" s="63"/>
    </row>
    <row r="14" spans="1:3" ht="8.25" customHeight="1">
      <c r="A14" s="98"/>
      <c r="B14" s="97"/>
      <c r="C14" s="59"/>
    </row>
    <row r="15" spans="1:3" s="100" customFormat="1" ht="11.1" customHeight="1">
      <c r="A15" s="101"/>
      <c r="B15" s="102" t="s">
        <v>134</v>
      </c>
      <c r="C15" s="51"/>
    </row>
    <row r="16" spans="1:3" ht="8.25" customHeight="1">
      <c r="A16" s="98"/>
      <c r="B16" s="97"/>
      <c r="C16" s="59"/>
    </row>
    <row r="17" spans="1:3" s="100" customFormat="1" ht="11.1" customHeight="1">
      <c r="A17" s="101"/>
      <c r="B17" s="102" t="s">
        <v>136</v>
      </c>
      <c r="C17" s="51"/>
    </row>
    <row r="18" spans="1:3" ht="8.25" customHeight="1">
      <c r="A18" s="98"/>
      <c r="B18" s="97"/>
      <c r="C18" s="59"/>
    </row>
    <row r="19" spans="1:3" s="100" customFormat="1" ht="11.1" customHeight="1">
      <c r="A19" s="101"/>
      <c r="B19" s="102" t="s">
        <v>146</v>
      </c>
      <c r="C19" s="51"/>
    </row>
    <row r="20" spans="1:3" ht="8.25" customHeight="1">
      <c r="A20" s="98"/>
      <c r="B20" s="97"/>
      <c r="C20" s="59"/>
    </row>
    <row r="21" spans="1:3" s="100" customFormat="1" ht="11.1" customHeight="1">
      <c r="A21" s="101"/>
      <c r="B21" s="102" t="s">
        <v>151</v>
      </c>
      <c r="C21" s="51"/>
    </row>
    <row r="22" spans="1:3" ht="8.25" customHeight="1">
      <c r="A22" s="98"/>
      <c r="B22" s="97"/>
      <c r="C22" s="59"/>
    </row>
    <row r="23" spans="1:3" s="100" customFormat="1" ht="11.1" customHeight="1">
      <c r="A23" s="101"/>
      <c r="B23" s="102" t="s">
        <v>156</v>
      </c>
      <c r="C23" s="51"/>
    </row>
    <row r="24" spans="1:3" ht="8.25" customHeight="1">
      <c r="A24" s="98"/>
      <c r="B24" s="97"/>
      <c r="C24" s="59"/>
    </row>
    <row r="25" spans="1:3" s="100" customFormat="1" ht="11.1" customHeight="1">
      <c r="A25" s="101"/>
      <c r="B25" s="102" t="s">
        <v>286</v>
      </c>
      <c r="C25" s="51"/>
    </row>
    <row r="26" spans="1:3" ht="8.25" customHeight="1">
      <c r="A26" s="98"/>
      <c r="B26" s="97"/>
      <c r="C26" s="59"/>
    </row>
    <row r="27" spans="1:3" s="100" customFormat="1" ht="11.1" customHeight="1">
      <c r="A27" s="101"/>
      <c r="B27" s="102" t="s">
        <v>183</v>
      </c>
      <c r="C27" s="51"/>
    </row>
    <row r="28" spans="1:3" ht="8.25" customHeight="1">
      <c r="A28" s="98"/>
      <c r="B28" s="97"/>
      <c r="C28" s="59"/>
    </row>
    <row r="29" spans="1:3" s="100" customFormat="1" ht="11.1" customHeight="1">
      <c r="A29" s="101"/>
      <c r="B29" s="102" t="s">
        <v>200</v>
      </c>
      <c r="C29" s="51"/>
    </row>
    <row r="30" spans="1:3">
      <c r="B30" s="103"/>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- 3Q17</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3"/>
  <sheetViews>
    <sheetView showGridLines="0" zoomScale="140" zoomScaleNormal="140" zoomScaleSheetLayoutView="130" workbookViewId="0"/>
  </sheetViews>
  <sheetFormatPr baseColWidth="10" defaultColWidth="10.85546875" defaultRowHeight="22.5" customHeight="1"/>
  <cols>
    <col min="1" max="1" width="4.42578125" style="461" customWidth="1"/>
    <col min="2" max="2" width="30.7109375" style="461" customWidth="1"/>
    <col min="3" max="13" width="6.42578125" style="461" customWidth="1"/>
    <col min="14" max="17" width="10.42578125" style="461" customWidth="1"/>
    <col min="18" max="19" width="10.85546875" style="461" customWidth="1"/>
    <col min="20" max="26" width="10.42578125" style="461" customWidth="1"/>
    <col min="27" max="16384" width="10.85546875" style="461"/>
  </cols>
  <sheetData>
    <row r="1" spans="1:16" s="106" customFormat="1" ht="22.5" customHeight="1">
      <c r="A1" s="104"/>
      <c r="B1" s="104"/>
      <c r="C1" s="105"/>
      <c r="D1" s="105"/>
      <c r="E1" s="105"/>
      <c r="F1" s="105"/>
      <c r="G1" s="105"/>
      <c r="H1" s="105"/>
      <c r="I1" s="105"/>
      <c r="J1" s="105"/>
      <c r="K1" s="105"/>
    </row>
    <row r="2" spans="1:16" s="109" customFormat="1" ht="18.75" customHeight="1">
      <c r="A2" s="107" t="s">
        <v>287</v>
      </c>
      <c r="B2" s="108"/>
    </row>
    <row r="3" spans="1:16" s="110" customFormat="1" ht="12" customHeight="1"/>
    <row r="4" spans="1:16" s="114" customFormat="1" ht="13.5" customHeight="1">
      <c r="A4" s="111" t="s">
        <v>288</v>
      </c>
      <c r="B4" s="111"/>
      <c r="C4" s="112" t="s">
        <v>289</v>
      </c>
      <c r="D4" s="113" t="s">
        <v>290</v>
      </c>
      <c r="E4" s="113" t="s">
        <v>291</v>
      </c>
      <c r="F4" s="113" t="s">
        <v>292</v>
      </c>
      <c r="G4" s="113" t="s">
        <v>293</v>
      </c>
      <c r="H4" s="113" t="s">
        <v>294</v>
      </c>
      <c r="I4" s="113" t="s">
        <v>295</v>
      </c>
      <c r="J4" s="113" t="s">
        <v>296</v>
      </c>
      <c r="K4" s="113" t="s">
        <v>297</v>
      </c>
      <c r="O4" s="110"/>
      <c r="P4" s="110"/>
    </row>
    <row r="5" spans="1:16" s="114" customFormat="1" ht="12" customHeight="1">
      <c r="A5" s="115" t="s">
        <v>131</v>
      </c>
      <c r="B5" s="115"/>
      <c r="C5" s="116">
        <v>9006.8913306943905</v>
      </c>
      <c r="D5" s="117">
        <v>9031.3410490960996</v>
      </c>
      <c r="E5" s="117">
        <v>8520.8592067613008</v>
      </c>
      <c r="F5" s="117">
        <v>8372.1788670596707</v>
      </c>
      <c r="G5" s="117">
        <v>8480.5130894315407</v>
      </c>
      <c r="H5" s="117">
        <v>8543.866036015439</v>
      </c>
      <c r="I5" s="117">
        <v>8713.13763191424</v>
      </c>
      <c r="J5" s="117">
        <v>9062.4727820934968</v>
      </c>
      <c r="K5" s="117">
        <v>8980.954253756001</v>
      </c>
      <c r="N5" s="118"/>
      <c r="O5" s="110"/>
      <c r="P5" s="110"/>
    </row>
    <row r="6" spans="1:16" s="123" customFormat="1" ht="12" customHeight="1">
      <c r="A6" s="119" t="s">
        <v>298</v>
      </c>
      <c r="B6" s="120"/>
      <c r="C6" s="121">
        <v>2149.8713902725203</v>
      </c>
      <c r="D6" s="122">
        <v>2160.6891304759401</v>
      </c>
      <c r="E6" s="122">
        <v>2073.2718636621198</v>
      </c>
      <c r="F6" s="122">
        <v>2136.2428699919401</v>
      </c>
      <c r="G6" s="122">
        <v>2016.07113101492</v>
      </c>
      <c r="H6" s="122">
        <v>2136.1039108330206</v>
      </c>
      <c r="I6" s="122">
        <v>1991.0859762704599</v>
      </c>
      <c r="J6" s="122">
        <v>2081.6725807893499</v>
      </c>
      <c r="K6" s="122">
        <v>2079.8216870692495</v>
      </c>
      <c r="N6" s="124"/>
      <c r="O6" s="110"/>
      <c r="P6" s="110"/>
    </row>
    <row r="7" spans="1:16" s="123" customFormat="1" ht="12" customHeight="1">
      <c r="A7" s="119" t="s">
        <v>299</v>
      </c>
      <c r="B7" s="120"/>
      <c r="C7" s="121">
        <v>1064.82638906939</v>
      </c>
      <c r="D7" s="122">
        <v>982.039843263379</v>
      </c>
      <c r="E7" s="122">
        <v>808.07807474081903</v>
      </c>
      <c r="F7" s="122">
        <v>1688.7941464263799</v>
      </c>
      <c r="G7" s="122">
        <v>1410.91604421691</v>
      </c>
      <c r="H7" s="122">
        <v>1028.7460501610501</v>
      </c>
      <c r="I7" s="122">
        <v>2384.3316121969601</v>
      </c>
      <c r="J7" s="122">
        <v>2163.7018943584508</v>
      </c>
      <c r="K7" s="122">
        <v>1945.3399344852405</v>
      </c>
      <c r="N7" s="124"/>
      <c r="O7" s="110"/>
      <c r="P7" s="110"/>
    </row>
    <row r="8" spans="1:16" s="123" customFormat="1" ht="12" customHeight="1">
      <c r="A8" s="119" t="s">
        <v>300</v>
      </c>
      <c r="B8" s="120"/>
      <c r="C8" s="121">
        <v>334.66226499999897</v>
      </c>
      <c r="D8" s="122">
        <v>454.45740099999995</v>
      </c>
      <c r="E8" s="122">
        <v>239.69613899999999</v>
      </c>
      <c r="F8" s="122">
        <v>232.34189400000147</v>
      </c>
      <c r="G8" s="122">
        <v>153.78632099999999</v>
      </c>
      <c r="H8" s="122">
        <v>166.3904930000005</v>
      </c>
      <c r="I8" s="122">
        <v>111.93177600000021</v>
      </c>
      <c r="J8" s="122">
        <v>-681.24012468000001</v>
      </c>
      <c r="K8" s="122">
        <v>68.577695010000042</v>
      </c>
      <c r="O8" s="110"/>
      <c r="P8" s="110"/>
    </row>
    <row r="9" spans="1:16" s="123" customFormat="1" ht="12" customHeight="1">
      <c r="A9" s="119" t="s">
        <v>301</v>
      </c>
      <c r="B9" s="120"/>
      <c r="C9" s="121">
        <v>175.50317800000002</v>
      </c>
      <c r="D9" s="122">
        <v>188.776174</v>
      </c>
      <c r="E9" s="122">
        <v>154.906285</v>
      </c>
      <c r="F9" s="122">
        <v>181.29929300000001</v>
      </c>
      <c r="G9" s="122">
        <v>148.287679</v>
      </c>
      <c r="H9" s="122">
        <v>203.56685099999999</v>
      </c>
      <c r="I9" s="122">
        <v>114.98853299999999</v>
      </c>
      <c r="J9" s="122">
        <v>132.036745</v>
      </c>
      <c r="K9" s="122">
        <v>131.56568300000001</v>
      </c>
      <c r="O9" s="110"/>
      <c r="P9" s="110"/>
    </row>
    <row r="10" spans="1:16" s="123" customFormat="1" ht="12" customHeight="1">
      <c r="A10" s="119" t="s">
        <v>302</v>
      </c>
      <c r="B10" s="120"/>
      <c r="C10" s="121">
        <v>196.96970440485998</v>
      </c>
      <c r="D10" s="122">
        <v>196.47483121937898</v>
      </c>
      <c r="E10" s="122">
        <v>123.22111720792</v>
      </c>
      <c r="F10" s="122">
        <v>-8.6592302418580047</v>
      </c>
      <c r="G10" s="122">
        <v>199.65401126835999</v>
      </c>
      <c r="H10" s="122">
        <v>1417.5158269136</v>
      </c>
      <c r="I10" s="122">
        <v>339.78555071199997</v>
      </c>
      <c r="J10" s="122">
        <v>129.04026494870709</v>
      </c>
      <c r="K10" s="122">
        <v>247.17708476679991</v>
      </c>
      <c r="O10" s="110"/>
      <c r="P10" s="110"/>
    </row>
    <row r="11" spans="1:16" s="114" customFormat="1" ht="12" customHeight="1">
      <c r="A11" s="125" t="s">
        <v>303</v>
      </c>
      <c r="B11" s="125"/>
      <c r="C11" s="126">
        <v>3921.8329267467698</v>
      </c>
      <c r="D11" s="127">
        <v>3982.4373799587001</v>
      </c>
      <c r="E11" s="127">
        <v>3399.1734796108599</v>
      </c>
      <c r="F11" s="127">
        <v>4230.0189731764594</v>
      </c>
      <c r="G11" s="127">
        <v>3928.7151865001902</v>
      </c>
      <c r="H11" s="127">
        <v>4952.3231319076694</v>
      </c>
      <c r="I11" s="127">
        <v>4942.1234481794199</v>
      </c>
      <c r="J11" s="127">
        <v>3825.2113604165079</v>
      </c>
      <c r="K11" s="127">
        <v>4472.48208433129</v>
      </c>
      <c r="L11" s="128"/>
      <c r="N11" s="118"/>
      <c r="O11" s="110"/>
      <c r="P11" s="110"/>
    </row>
    <row r="12" spans="1:16" s="114" customFormat="1" ht="12" customHeight="1">
      <c r="A12" s="125" t="s">
        <v>304</v>
      </c>
      <c r="B12" s="125"/>
      <c r="C12" s="126">
        <v>12928.724257441201</v>
      </c>
      <c r="D12" s="127">
        <v>13013.778429054801</v>
      </c>
      <c r="E12" s="127">
        <v>11920.0326863722</v>
      </c>
      <c r="F12" s="127">
        <v>12602.1978402361</v>
      </c>
      <c r="G12" s="127">
        <v>12409.2282759317</v>
      </c>
      <c r="H12" s="127">
        <v>13496.189167923101</v>
      </c>
      <c r="I12" s="127">
        <v>13655.2610800937</v>
      </c>
      <c r="J12" s="127">
        <v>12887.684142510005</v>
      </c>
      <c r="K12" s="127">
        <v>13453.436338087291</v>
      </c>
      <c r="N12" s="118"/>
      <c r="O12" s="110"/>
      <c r="P12" s="110"/>
    </row>
    <row r="13" spans="1:16" s="114" customFormat="1" ht="12" customHeight="1">
      <c r="A13" s="129" t="s">
        <v>136</v>
      </c>
      <c r="B13" s="129"/>
      <c r="C13" s="116">
        <v>-5320.8871521518486</v>
      </c>
      <c r="D13" s="130">
        <v>-5518.0598018945702</v>
      </c>
      <c r="E13" s="117">
        <v>-5243.3281499888208</v>
      </c>
      <c r="F13" s="117">
        <v>-5212.5600000000004</v>
      </c>
      <c r="G13" s="130">
        <v>-5042.4984399893001</v>
      </c>
      <c r="H13" s="130">
        <v>-5281.2010569534405</v>
      </c>
      <c r="I13" s="130">
        <v>-5157.2094094471195</v>
      </c>
      <c r="J13" s="130">
        <v>-5437.3403266376999</v>
      </c>
      <c r="K13" s="130">
        <v>-5103.178514462601</v>
      </c>
      <c r="L13" s="128"/>
      <c r="N13" s="118"/>
      <c r="O13" s="110"/>
      <c r="P13" s="110"/>
    </row>
    <row r="14" spans="1:16" s="136" customFormat="1" ht="12" customHeight="1">
      <c r="A14" s="131" t="s">
        <v>305</v>
      </c>
      <c r="B14" s="132"/>
      <c r="C14" s="133">
        <v>-198.61960886659188</v>
      </c>
      <c r="D14" s="134">
        <v>-96.778434295600007</v>
      </c>
      <c r="E14" s="134">
        <v>-197.327968</v>
      </c>
      <c r="F14" s="134">
        <v>18.96</v>
      </c>
      <c r="G14" s="134">
        <v>-0.84533685299000005</v>
      </c>
      <c r="H14" s="135">
        <v>-104.05500000000001</v>
      </c>
      <c r="I14" s="134">
        <v>-553.41300000000001</v>
      </c>
      <c r="J14" s="134">
        <v>1811.4996031972</v>
      </c>
      <c r="K14" s="134">
        <v>-216.13340049760001</v>
      </c>
      <c r="M14" s="137"/>
      <c r="O14" s="110"/>
      <c r="P14" s="110"/>
    </row>
    <row r="15" spans="1:16" s="114" customFormat="1" ht="12" customHeight="1">
      <c r="A15" s="115" t="s">
        <v>306</v>
      </c>
      <c r="B15" s="138"/>
      <c r="C15" s="139">
        <v>7409.2174964227197</v>
      </c>
      <c r="D15" s="140">
        <v>7398.9401928646203</v>
      </c>
      <c r="E15" s="140">
        <v>6479.3765683833399</v>
      </c>
      <c r="F15" s="140">
        <v>7408.6011642983503</v>
      </c>
      <c r="G15" s="140">
        <v>7365.8844990894504</v>
      </c>
      <c r="H15" s="140">
        <v>8110.9331109696705</v>
      </c>
      <c r="I15" s="140">
        <v>7944.63867064654</v>
      </c>
      <c r="J15" s="140">
        <v>9261.7784190695056</v>
      </c>
      <c r="K15" s="140">
        <v>8134.1244231270903</v>
      </c>
      <c r="N15" s="118"/>
      <c r="O15" s="110"/>
      <c r="P15" s="110"/>
    </row>
    <row r="16" spans="1:16" s="114" customFormat="1" ht="12" customHeight="1">
      <c r="A16" s="141" t="s">
        <v>307</v>
      </c>
      <c r="B16" s="141"/>
      <c r="C16" s="116">
        <v>750.21978203951994</v>
      </c>
      <c r="D16" s="117">
        <v>17.127669214739999</v>
      </c>
      <c r="E16" s="117">
        <v>6.1233249916200005</v>
      </c>
      <c r="F16" s="117">
        <v>-12.36932663596</v>
      </c>
      <c r="G16" s="117">
        <v>19.508856698879999</v>
      </c>
      <c r="H16" s="117">
        <v>-20.14038984434</v>
      </c>
      <c r="I16" s="117">
        <v>-5.9415017019</v>
      </c>
      <c r="J16" s="117">
        <v>-8.8225439219000066</v>
      </c>
      <c r="K16" s="117">
        <v>-2.6727484863000015</v>
      </c>
      <c r="O16" s="110"/>
      <c r="P16" s="110"/>
    </row>
    <row r="17" spans="1:17" s="114" customFormat="1" ht="12" customHeight="1">
      <c r="A17" s="131" t="s">
        <v>151</v>
      </c>
      <c r="B17" s="131"/>
      <c r="C17" s="142">
        <v>-867.26153341032</v>
      </c>
      <c r="D17" s="143">
        <v>-596.91557522889991</v>
      </c>
      <c r="E17" s="143">
        <v>-562.10437010191993</v>
      </c>
      <c r="F17" s="143">
        <v>-1752.5339015899001</v>
      </c>
      <c r="G17" s="143">
        <v>-2176.2023999440999</v>
      </c>
      <c r="H17" s="143">
        <v>-2321.2233198819999</v>
      </c>
      <c r="I17" s="143">
        <v>-1174.200106082</v>
      </c>
      <c r="J17" s="143">
        <v>-1420.4156189323003</v>
      </c>
      <c r="K17" s="143">
        <v>391.72359211649996</v>
      </c>
      <c r="N17" s="118"/>
      <c r="O17" s="110"/>
      <c r="P17" s="110"/>
    </row>
    <row r="18" spans="1:17" s="114" customFormat="1" ht="12" customHeight="1">
      <c r="A18" s="144" t="s">
        <v>308</v>
      </c>
      <c r="B18" s="144"/>
      <c r="C18" s="139">
        <v>7292.1757450519208</v>
      </c>
      <c r="D18" s="140">
        <v>6819.1522868504599</v>
      </c>
      <c r="E18" s="140">
        <v>5923.3955232730495</v>
      </c>
      <c r="F18" s="140">
        <v>5643.6979360724699</v>
      </c>
      <c r="G18" s="140">
        <v>5209.1909558442203</v>
      </c>
      <c r="H18" s="140">
        <v>5769.5694012433296</v>
      </c>
      <c r="I18" s="140">
        <v>6764.4970628626406</v>
      </c>
      <c r="J18" s="140">
        <v>7832.5402562153049</v>
      </c>
      <c r="K18" s="140">
        <v>8523.1752667572891</v>
      </c>
      <c r="N18" s="118"/>
      <c r="O18" s="110"/>
      <c r="P18" s="110"/>
    </row>
    <row r="19" spans="1:17" s="114" customFormat="1" ht="12" customHeight="1">
      <c r="A19" s="129" t="s">
        <v>309</v>
      </c>
      <c r="B19" s="129"/>
      <c r="C19" s="116">
        <v>-1677.2010774826801</v>
      </c>
      <c r="D19" s="117">
        <v>-1568.40784058592</v>
      </c>
      <c r="E19" s="117">
        <v>-1362.37750846068</v>
      </c>
      <c r="F19" s="117">
        <v>-289.50311190001901</v>
      </c>
      <c r="G19" s="117">
        <v>-1130.393413128</v>
      </c>
      <c r="H19" s="117">
        <v>-1190.49763432131</v>
      </c>
      <c r="I19" s="117">
        <v>-1529.39609450228</v>
      </c>
      <c r="J19" s="117">
        <v>-1076.9677750569999</v>
      </c>
      <c r="K19" s="117">
        <v>-2138.5430703161996</v>
      </c>
      <c r="N19" s="118"/>
      <c r="O19" s="110"/>
      <c r="P19" s="110"/>
    </row>
    <row r="20" spans="1:17" s="114" customFormat="1" ht="12" customHeight="1">
      <c r="A20" s="115" t="s">
        <v>310</v>
      </c>
      <c r="B20" s="138"/>
      <c r="C20" s="116">
        <v>32.78261612</v>
      </c>
      <c r="D20" s="117">
        <v>-13.53332468</v>
      </c>
      <c r="E20" s="117">
        <v>-17.16394498</v>
      </c>
      <c r="F20" s="117">
        <v>26.225227100000001</v>
      </c>
      <c r="G20" s="117">
        <v>0.90744880000000006</v>
      </c>
      <c r="H20" s="117">
        <v>-10.430956800000001</v>
      </c>
      <c r="I20" s="134">
        <v>-12.9279811</v>
      </c>
      <c r="J20" s="134">
        <v>27.927850339999999</v>
      </c>
      <c r="K20" s="134">
        <v>-14.483456000000004</v>
      </c>
      <c r="O20" s="110"/>
      <c r="P20" s="110"/>
    </row>
    <row r="21" spans="1:17" s="114" customFormat="1" ht="12" customHeight="1">
      <c r="A21" s="145" t="s">
        <v>311</v>
      </c>
      <c r="B21" s="145"/>
      <c r="C21" s="146">
        <v>5647.7572836892396</v>
      </c>
      <c r="D21" s="147">
        <v>5237.2111215845398</v>
      </c>
      <c r="E21" s="147">
        <v>4543.8540698323695</v>
      </c>
      <c r="F21" s="147">
        <v>5380.4200512724692</v>
      </c>
      <c r="G21" s="147">
        <v>4079.7049915162202</v>
      </c>
      <c r="H21" s="147">
        <v>4568.6408101220195</v>
      </c>
      <c r="I21" s="147">
        <v>5222.1729872603601</v>
      </c>
      <c r="J21" s="147">
        <v>6783.5003314983051</v>
      </c>
      <c r="K21" s="147">
        <v>6370.1487404410891</v>
      </c>
      <c r="N21" s="118"/>
      <c r="O21" s="110"/>
      <c r="P21" s="110"/>
    </row>
    <row r="22" spans="1:17" s="114" customFormat="1" ht="12" customHeight="1">
      <c r="A22" s="145" t="s">
        <v>312</v>
      </c>
      <c r="B22" s="145"/>
      <c r="C22" s="146">
        <v>5430.2329436892405</v>
      </c>
      <c r="D22" s="147">
        <v>4999.6275315845405</v>
      </c>
      <c r="E22" s="147">
        <v>4303.9302098323706</v>
      </c>
      <c r="F22" s="147">
        <v>5142.6825912724698</v>
      </c>
      <c r="G22" s="147">
        <v>3951.72836151622</v>
      </c>
      <c r="H22" s="147">
        <v>4453.9909801220192</v>
      </c>
      <c r="I22" s="147">
        <v>5107.2241072603601</v>
      </c>
      <c r="J22" s="147">
        <v>6657.9726814982687</v>
      </c>
      <c r="K22" s="147">
        <v>6245.1843654410259</v>
      </c>
      <c r="N22" s="118"/>
      <c r="O22" s="110"/>
      <c r="P22" s="110"/>
    </row>
    <row r="23" spans="1:17" s="78" customFormat="1" ht="7.5" customHeight="1">
      <c r="D23" s="148"/>
      <c r="E23" s="148"/>
      <c r="F23" s="148"/>
      <c r="G23" s="148"/>
      <c r="H23" s="148"/>
      <c r="I23" s="148"/>
      <c r="J23" s="148"/>
      <c r="K23" s="148"/>
      <c r="O23" s="110"/>
      <c r="P23" s="110"/>
    </row>
    <row r="24" spans="1:17" s="78" customFormat="1" ht="12.75" customHeight="1">
      <c r="A24" s="2456" t="s">
        <v>313</v>
      </c>
      <c r="B24" s="2456"/>
      <c r="C24" s="2456"/>
      <c r="D24" s="2456"/>
      <c r="E24" s="2456"/>
      <c r="F24" s="2456"/>
      <c r="G24" s="2456"/>
      <c r="H24" s="2456"/>
      <c r="I24" s="2456"/>
      <c r="J24" s="2456"/>
      <c r="K24" s="2456"/>
      <c r="O24" s="110"/>
      <c r="P24" s="110"/>
    </row>
    <row r="25" spans="1:17" s="78" customFormat="1" ht="12.75" customHeight="1">
      <c r="A25" s="2448" t="s">
        <v>314</v>
      </c>
      <c r="B25" s="2448"/>
      <c r="C25" s="2448"/>
      <c r="D25" s="2448"/>
      <c r="E25" s="2448"/>
      <c r="F25" s="2448"/>
      <c r="G25" s="2448"/>
      <c r="H25" s="2448"/>
      <c r="I25" s="2448"/>
      <c r="J25" s="2448"/>
      <c r="K25" s="2448"/>
      <c r="P25" s="110"/>
    </row>
    <row r="26" spans="1:17" s="78" customFormat="1" ht="12.75" customHeight="1">
      <c r="A26" s="2448" t="s">
        <v>315</v>
      </c>
      <c r="B26" s="2448"/>
      <c r="C26" s="2448"/>
      <c r="D26" s="2448"/>
      <c r="E26" s="2448"/>
      <c r="F26" s="2448"/>
      <c r="G26" s="2448"/>
      <c r="H26" s="2448"/>
      <c r="I26" s="2448"/>
      <c r="J26" s="2448"/>
      <c r="K26" s="2448"/>
      <c r="P26" s="110"/>
    </row>
    <row r="27" spans="1:17" s="106" customFormat="1" ht="22.5" customHeight="1">
      <c r="A27" s="104"/>
      <c r="B27" s="104"/>
      <c r="C27" s="105"/>
      <c r="D27" s="105"/>
      <c r="E27" s="105"/>
      <c r="F27" s="105"/>
      <c r="G27" s="105"/>
      <c r="H27" s="105"/>
      <c r="I27" s="105"/>
      <c r="J27" s="105"/>
      <c r="K27" s="105"/>
      <c r="P27" s="110"/>
    </row>
    <row r="28" spans="1:17" s="109" customFormat="1" ht="18.75" customHeight="1">
      <c r="A28" s="149" t="s">
        <v>316</v>
      </c>
      <c r="B28" s="150"/>
      <c r="M28" s="151"/>
      <c r="N28" s="151"/>
      <c r="O28" s="151"/>
    </row>
    <row r="29" spans="1:17" s="110" customFormat="1" ht="12" customHeight="1">
      <c r="M29" s="152"/>
      <c r="N29" s="153"/>
      <c r="O29" s="153"/>
      <c r="P29" s="153"/>
      <c r="Q29" s="154"/>
    </row>
    <row r="30" spans="1:17" s="156" customFormat="1" ht="13.5" customHeight="1">
      <c r="A30" s="111" t="s">
        <v>288</v>
      </c>
      <c r="B30" s="111"/>
      <c r="C30" s="155" t="s">
        <v>289</v>
      </c>
      <c r="D30" s="113" t="s">
        <v>290</v>
      </c>
      <c r="E30" s="113" t="s">
        <v>291</v>
      </c>
      <c r="F30" s="113" t="s">
        <v>292</v>
      </c>
      <c r="G30" s="113" t="s">
        <v>293</v>
      </c>
      <c r="H30" s="113" t="s">
        <v>294</v>
      </c>
      <c r="I30" s="113" t="s">
        <v>295</v>
      </c>
      <c r="J30" s="113" t="s">
        <v>296</v>
      </c>
      <c r="K30" s="113" t="s">
        <v>297</v>
      </c>
      <c r="N30" s="151"/>
      <c r="O30" s="151"/>
      <c r="P30" s="151"/>
    </row>
    <row r="31" spans="1:17" s="156" customFormat="1" ht="12" customHeight="1">
      <c r="A31" s="157" t="s">
        <v>317</v>
      </c>
      <c r="B31" s="157"/>
      <c r="C31" s="158">
        <v>572.92297316220004</v>
      </c>
      <c r="D31" s="159">
        <v>587.18490379030004</v>
      </c>
      <c r="E31" s="159">
        <v>587.6128543625</v>
      </c>
      <c r="F31" s="159">
        <v>631.26325087719999</v>
      </c>
      <c r="G31" s="159">
        <v>583.25810172499996</v>
      </c>
      <c r="H31" s="160">
        <v>664.51129592450002</v>
      </c>
      <c r="I31" s="159">
        <v>561.79548640730002</v>
      </c>
      <c r="J31" s="160">
        <v>628.42578367969998</v>
      </c>
      <c r="K31" s="160">
        <v>507.54539035669995</v>
      </c>
      <c r="N31" s="153"/>
      <c r="O31" s="153"/>
      <c r="P31" s="153"/>
      <c r="Q31" s="154"/>
    </row>
    <row r="32" spans="1:17" s="156" customFormat="1" ht="21" customHeight="1">
      <c r="A32" s="2457" t="s">
        <v>318</v>
      </c>
      <c r="B32" s="2458"/>
      <c r="C32" s="158">
        <v>516.36141622729997</v>
      </c>
      <c r="D32" s="159">
        <v>392.79158921459987</v>
      </c>
      <c r="E32" s="159">
        <v>502.67317097319994</v>
      </c>
      <c r="F32" s="159">
        <v>789.56373794149999</v>
      </c>
      <c r="G32" s="159">
        <v>639.20224086830126</v>
      </c>
      <c r="H32" s="159">
        <v>670.54659214144692</v>
      </c>
      <c r="I32" s="159">
        <v>463.88963202505283</v>
      </c>
      <c r="J32" s="160">
        <v>781.93971961769898</v>
      </c>
      <c r="K32" s="160">
        <v>474.16040165099923</v>
      </c>
      <c r="N32" s="151"/>
      <c r="O32" s="151"/>
      <c r="P32" s="151"/>
      <c r="Q32" s="161"/>
    </row>
    <row r="33" spans="1:26" s="156" customFormat="1" ht="12" customHeight="1">
      <c r="A33" s="162" t="s">
        <v>319</v>
      </c>
      <c r="B33" s="162"/>
      <c r="C33" s="158">
        <v>127</v>
      </c>
      <c r="D33" s="159">
        <v>86</v>
      </c>
      <c r="E33" s="159">
        <v>185</v>
      </c>
      <c r="F33" s="159">
        <v>-24</v>
      </c>
      <c r="G33" s="159">
        <v>296</v>
      </c>
      <c r="H33" s="159">
        <v>67</v>
      </c>
      <c r="I33" s="159">
        <v>-114</v>
      </c>
      <c r="J33" s="160">
        <v>-235</v>
      </c>
      <c r="K33" s="160">
        <v>-582</v>
      </c>
      <c r="N33" s="151"/>
      <c r="O33" s="151"/>
      <c r="P33" s="151"/>
      <c r="Q33" s="161"/>
    </row>
    <row r="34" spans="1:26" s="156" customFormat="1" ht="12" customHeight="1">
      <c r="A34" s="162" t="s">
        <v>320</v>
      </c>
      <c r="B34" s="162"/>
      <c r="C34" s="158">
        <v>300.05707297466</v>
      </c>
      <c r="D34" s="159">
        <v>192.37474390182001</v>
      </c>
      <c r="E34" s="159">
        <v>168.45348818899998</v>
      </c>
      <c r="F34" s="159">
        <v>103</v>
      </c>
      <c r="G34" s="159">
        <v>186.8082841767</v>
      </c>
      <c r="H34" s="159">
        <v>109.96223278399998</v>
      </c>
      <c r="I34" s="159">
        <v>194.46039517589998</v>
      </c>
      <c r="J34" s="160">
        <v>187.23690879520001</v>
      </c>
      <c r="K34" s="160">
        <v>228.32969025609998</v>
      </c>
      <c r="N34" s="151"/>
      <c r="O34" s="151"/>
      <c r="P34" s="151"/>
      <c r="Q34" s="161"/>
    </row>
    <row r="35" spans="1:26" s="156" customFormat="1" ht="12" customHeight="1">
      <c r="A35" s="162" t="s">
        <v>321</v>
      </c>
      <c r="B35" s="162"/>
      <c r="C35" s="158">
        <v>-53.524000000000001</v>
      </c>
      <c r="D35" s="159">
        <v>-59.640999999999998</v>
      </c>
      <c r="E35" s="159">
        <v>-620.48399999999992</v>
      </c>
      <c r="F35" s="159">
        <v>-713.346</v>
      </c>
      <c r="G35" s="159">
        <v>-443.71499999999997</v>
      </c>
      <c r="H35" s="159">
        <v>-388.21099999999996</v>
      </c>
      <c r="I35" s="159">
        <v>1003.274</v>
      </c>
      <c r="J35" s="160">
        <v>-4.3020000000000209</v>
      </c>
      <c r="K35" s="160">
        <v>932.84400000000005</v>
      </c>
      <c r="N35" s="151"/>
      <c r="O35" s="151"/>
      <c r="P35" s="151"/>
      <c r="Q35" s="161"/>
    </row>
    <row r="36" spans="1:26" s="156" customFormat="1" ht="12" customHeight="1">
      <c r="A36" s="162" t="s">
        <v>322</v>
      </c>
      <c r="B36" s="162"/>
      <c r="C36" s="158">
        <v>128.20198599999964</v>
      </c>
      <c r="D36" s="159">
        <v>-0.41091700000004039</v>
      </c>
      <c r="E36" s="159">
        <v>48</v>
      </c>
      <c r="F36" s="159">
        <v>321.33688500000017</v>
      </c>
      <c r="G36" s="159">
        <v>327.74306899999948</v>
      </c>
      <c r="H36" s="159">
        <v>-533.2435878572735</v>
      </c>
      <c r="I36" s="159">
        <v>-93.3699931427264</v>
      </c>
      <c r="J36" s="159">
        <v>366.58498199999997</v>
      </c>
      <c r="K36" s="159">
        <v>-414.05906400000003</v>
      </c>
      <c r="N36" s="151"/>
      <c r="O36" s="151"/>
      <c r="P36" s="151"/>
      <c r="Q36" s="161"/>
    </row>
    <row r="37" spans="1:26" s="156" customFormat="1" ht="12" customHeight="1">
      <c r="A37" s="162" t="s">
        <v>323</v>
      </c>
      <c r="B37" s="162"/>
      <c r="C37" s="158">
        <v>-624.44999999999959</v>
      </c>
      <c r="D37" s="159">
        <v>-296.24999999999972</v>
      </c>
      <c r="E37" s="159">
        <v>-25.349999999999454</v>
      </c>
      <c r="F37" s="159">
        <v>794.24999999999886</v>
      </c>
      <c r="G37" s="159">
        <v>-281.66249999999974</v>
      </c>
      <c r="H37" s="159">
        <v>71.174999999999315</v>
      </c>
      <c r="I37" s="159">
        <v>-388.65000000000015</v>
      </c>
      <c r="J37" s="159">
        <v>211.80000000000067</v>
      </c>
      <c r="K37" s="159">
        <v>503.99999999999977</v>
      </c>
      <c r="N37" s="151"/>
      <c r="O37" s="151"/>
      <c r="P37" s="151"/>
      <c r="Q37" s="161"/>
    </row>
    <row r="38" spans="1:26" s="156" customFormat="1" ht="12" customHeight="1">
      <c r="A38" s="157" t="s">
        <v>324</v>
      </c>
      <c r="B38" s="163"/>
      <c r="C38" s="158">
        <v>98.394659825199852</v>
      </c>
      <c r="D38" s="159">
        <v>80.410117700000072</v>
      </c>
      <c r="E38" s="159">
        <v>-39.428924220000084</v>
      </c>
      <c r="F38" s="159">
        <v>-213.82230213959986</v>
      </c>
      <c r="G38" s="159">
        <v>103.56859985442975</v>
      </c>
      <c r="H38" s="159">
        <v>367.46222930569468</v>
      </c>
      <c r="I38" s="159">
        <v>757.05182634010907</v>
      </c>
      <c r="J38" s="159">
        <v>227.10275920318432</v>
      </c>
      <c r="K38" s="159">
        <v>294.21181859860121</v>
      </c>
      <c r="N38" s="151"/>
      <c r="O38" s="151"/>
      <c r="P38" s="151"/>
    </row>
    <row r="39" spans="1:26" s="156" customFormat="1" ht="12" customHeight="1">
      <c r="A39" s="164" t="s">
        <v>325</v>
      </c>
      <c r="B39" s="164"/>
      <c r="C39" s="165">
        <v>1064.9641081893601</v>
      </c>
      <c r="D39" s="166">
        <v>982.45943760672037</v>
      </c>
      <c r="E39" s="167">
        <v>808.20285730470039</v>
      </c>
      <c r="F39" s="168">
        <v>1688.5480007178992</v>
      </c>
      <c r="G39" s="168">
        <v>1411.2027956244306</v>
      </c>
      <c r="H39" s="168">
        <v>1028.7238808861398</v>
      </c>
      <c r="I39" s="166">
        <v>2384.4513468056348</v>
      </c>
      <c r="J39" s="167">
        <v>2163.7881532957836</v>
      </c>
      <c r="K39" s="168">
        <v>1945.0322368624002</v>
      </c>
      <c r="M39" s="128"/>
      <c r="N39" s="151"/>
      <c r="O39" s="151"/>
      <c r="P39" s="151"/>
    </row>
    <row r="40" spans="1:26" s="171" customFormat="1" ht="12" customHeight="1">
      <c r="A40" s="162"/>
      <c r="B40" s="162"/>
      <c r="C40" s="169"/>
      <c r="D40" s="169"/>
      <c r="E40" s="169"/>
      <c r="F40" s="169"/>
      <c r="G40" s="169"/>
      <c r="H40" s="169"/>
      <c r="I40" s="169"/>
      <c r="J40" s="170"/>
      <c r="K40" s="170"/>
      <c r="N40" s="172"/>
      <c r="O40" s="172"/>
      <c r="P40" s="172"/>
      <c r="Q40" s="173"/>
    </row>
    <row r="41" spans="1:26" s="110" customFormat="1" ht="12" customHeight="1">
      <c r="A41" s="174" t="s">
        <v>326</v>
      </c>
      <c r="M41" s="152"/>
      <c r="N41" s="153"/>
      <c r="O41" s="153"/>
      <c r="P41" s="153"/>
      <c r="Q41" s="154"/>
    </row>
    <row r="42" spans="1:26" s="156" customFormat="1" ht="13.5" customHeight="1">
      <c r="A42" s="111" t="s">
        <v>288</v>
      </c>
      <c r="B42" s="111"/>
      <c r="C42" s="175"/>
      <c r="D42" s="175"/>
      <c r="E42" s="175"/>
      <c r="F42" s="155" t="s">
        <v>327</v>
      </c>
      <c r="G42" s="113" t="s">
        <v>328</v>
      </c>
      <c r="H42" s="113" t="s">
        <v>329</v>
      </c>
      <c r="I42" s="113" t="s">
        <v>330</v>
      </c>
      <c r="J42" s="113" t="s">
        <v>331</v>
      </c>
      <c r="K42" s="113" t="s">
        <v>332</v>
      </c>
      <c r="L42" s="175"/>
      <c r="N42" s="176"/>
      <c r="O42" s="153"/>
      <c r="P42" s="153"/>
      <c r="Q42" s="153"/>
      <c r="R42" s="176"/>
    </row>
    <row r="43" spans="1:26" s="156" customFormat="1" ht="12" customHeight="1">
      <c r="A43" s="157" t="s">
        <v>317</v>
      </c>
      <c r="B43" s="157"/>
      <c r="C43" s="177"/>
      <c r="D43" s="178"/>
      <c r="E43" s="177"/>
      <c r="F43" s="179">
        <v>1747.7207313150002</v>
      </c>
      <c r="G43" s="180">
        <v>2440.828134934</v>
      </c>
      <c r="H43" s="159">
        <v>2330.5804384184003</v>
      </c>
      <c r="I43" s="159">
        <v>1908.2657346919989</v>
      </c>
      <c r="J43" s="159">
        <v>1809.5225285380006</v>
      </c>
      <c r="K43" s="159">
        <v>1876</v>
      </c>
      <c r="L43" s="181"/>
      <c r="N43" s="176"/>
      <c r="O43" s="153"/>
      <c r="P43" s="153"/>
      <c r="Q43" s="153"/>
      <c r="R43" s="154"/>
    </row>
    <row r="44" spans="1:26" s="156" customFormat="1" ht="21" customHeight="1">
      <c r="A44" s="2457" t="s">
        <v>318</v>
      </c>
      <c r="B44" s="2457"/>
      <c r="C44" s="182"/>
      <c r="D44" s="182"/>
      <c r="E44" s="182"/>
      <c r="F44" s="179">
        <v>1411.8261764150998</v>
      </c>
      <c r="G44" s="180">
        <v>2563.2022029763002</v>
      </c>
      <c r="H44" s="159">
        <v>2206.7060289236979</v>
      </c>
      <c r="I44" s="159">
        <v>1282.0406535250011</v>
      </c>
      <c r="J44" s="159">
        <v>1894.7388519329998</v>
      </c>
      <c r="K44" s="159">
        <v>2593</v>
      </c>
      <c r="L44" s="183"/>
      <c r="O44" s="151"/>
      <c r="P44" s="151"/>
      <c r="Q44" s="151"/>
      <c r="R44" s="161"/>
    </row>
    <row r="45" spans="1:26" s="156" customFormat="1" ht="12" customHeight="1">
      <c r="A45" s="162" t="s">
        <v>319</v>
      </c>
      <c r="B45" s="162"/>
      <c r="C45" s="182"/>
      <c r="D45" s="182"/>
      <c r="E45" s="182"/>
      <c r="F45" s="179">
        <v>398</v>
      </c>
      <c r="G45" s="180">
        <v>225</v>
      </c>
      <c r="H45" s="159">
        <v>-809</v>
      </c>
      <c r="I45" s="159">
        <v>302.12779899999998</v>
      </c>
      <c r="J45" s="159">
        <v>134</v>
      </c>
      <c r="K45" s="159">
        <v>1184</v>
      </c>
      <c r="L45" s="181"/>
      <c r="O45" s="151"/>
      <c r="P45" s="151"/>
      <c r="Q45" s="151"/>
      <c r="R45" s="161"/>
    </row>
    <row r="46" spans="1:26" s="156" customFormat="1" ht="12" customHeight="1">
      <c r="A46" s="162" t="s">
        <v>320</v>
      </c>
      <c r="B46" s="162"/>
      <c r="C46" s="182"/>
      <c r="D46" s="182"/>
      <c r="E46" s="182"/>
      <c r="F46" s="179">
        <v>660.88530506548</v>
      </c>
      <c r="G46" s="180">
        <v>594.53334117539998</v>
      </c>
      <c r="H46" s="159">
        <v>875.66081142329995</v>
      </c>
      <c r="I46" s="159">
        <v>878.94616093400009</v>
      </c>
      <c r="J46" s="159">
        <v>827.62972163699999</v>
      </c>
      <c r="K46" s="159">
        <v>519.24886984</v>
      </c>
      <c r="L46" s="181"/>
      <c r="O46" s="151"/>
      <c r="P46" s="157"/>
      <c r="Q46" s="157"/>
      <c r="R46" s="182"/>
      <c r="S46" s="182"/>
      <c r="T46" s="182"/>
      <c r="U46" s="184"/>
      <c r="V46" s="184"/>
      <c r="W46" s="169"/>
      <c r="X46" s="169"/>
      <c r="Y46" s="169"/>
      <c r="Z46" s="169"/>
    </row>
    <row r="47" spans="1:26" s="156" customFormat="1" ht="12" customHeight="1">
      <c r="A47" s="162" t="s">
        <v>321</v>
      </c>
      <c r="B47" s="162"/>
      <c r="C47" s="182"/>
      <c r="D47" s="182"/>
      <c r="E47" s="182"/>
      <c r="F47" s="179">
        <v>-733.64899999999989</v>
      </c>
      <c r="G47" s="180">
        <v>-541.99799999999993</v>
      </c>
      <c r="H47" s="159">
        <v>2684.83</v>
      </c>
      <c r="I47" s="159">
        <v>394.13884753635773</v>
      </c>
      <c r="J47" s="159">
        <v>-1363</v>
      </c>
      <c r="K47" s="159">
        <v>-1685</v>
      </c>
      <c r="L47" s="181"/>
      <c r="O47" s="151"/>
      <c r="P47" s="151"/>
      <c r="Q47" s="151"/>
      <c r="R47" s="161"/>
    </row>
    <row r="48" spans="1:26" s="156" customFormat="1" ht="12" customHeight="1">
      <c r="A48" s="162" t="s">
        <v>322</v>
      </c>
      <c r="B48" s="162"/>
      <c r="C48" s="182"/>
      <c r="D48" s="182"/>
      <c r="E48" s="182"/>
      <c r="F48" s="179">
        <v>176.13261299999971</v>
      </c>
      <c r="G48" s="180">
        <v>22.466372999999692</v>
      </c>
      <c r="H48" s="159">
        <v>180.94789399999993</v>
      </c>
      <c r="I48" s="159">
        <v>-597.05564600000002</v>
      </c>
      <c r="J48" s="185">
        <v>0</v>
      </c>
      <c r="K48" s="185">
        <v>0</v>
      </c>
      <c r="L48" s="181"/>
      <c r="O48" s="151"/>
      <c r="P48" s="151"/>
      <c r="Q48" s="151"/>
      <c r="R48" s="161"/>
    </row>
    <row r="49" spans="1:18" s="156" customFormat="1" ht="12" customHeight="1">
      <c r="A49" s="162" t="s">
        <v>323</v>
      </c>
      <c r="B49" s="162"/>
      <c r="C49" s="182"/>
      <c r="D49" s="182"/>
      <c r="E49" s="182"/>
      <c r="F49" s="179">
        <v>-946.04999999999882</v>
      </c>
      <c r="G49" s="180">
        <v>-624.48749999999995</v>
      </c>
      <c r="H49" s="159">
        <v>196.95000000000061</v>
      </c>
      <c r="I49" s="159"/>
      <c r="J49" s="185"/>
      <c r="K49" s="185"/>
      <c r="L49" s="181"/>
      <c r="O49" s="151"/>
      <c r="P49" s="151"/>
      <c r="Q49" s="151"/>
      <c r="R49" s="161"/>
    </row>
    <row r="50" spans="1:18" s="156" customFormat="1" ht="12" customHeight="1">
      <c r="A50" s="157" t="s">
        <v>324</v>
      </c>
      <c r="B50" s="163"/>
      <c r="C50" s="184"/>
      <c r="D50" s="184"/>
      <c r="E50" s="184"/>
      <c r="F50" s="179">
        <v>140.37585330519985</v>
      </c>
      <c r="G50" s="180">
        <v>1833.8603533606299</v>
      </c>
      <c r="H50" s="159">
        <v>1016.1645778017893</v>
      </c>
      <c r="I50" s="159">
        <v>1149</v>
      </c>
      <c r="J50" s="159">
        <v>1729</v>
      </c>
      <c r="K50" s="159">
        <v>-923</v>
      </c>
      <c r="L50" s="186"/>
      <c r="O50" s="151"/>
      <c r="P50" s="151"/>
      <c r="Q50" s="151"/>
    </row>
    <row r="51" spans="1:18" s="156" customFormat="1" ht="12" customHeight="1">
      <c r="A51" s="164" t="s">
        <v>325</v>
      </c>
      <c r="B51" s="164"/>
      <c r="C51" s="187"/>
      <c r="D51" s="187"/>
      <c r="E51" s="187"/>
      <c r="F51" s="165">
        <v>2855.2416791007809</v>
      </c>
      <c r="G51" s="166">
        <v>6513.4049054463321</v>
      </c>
      <c r="H51" s="167">
        <v>8682.8397505671837</v>
      </c>
      <c r="I51" s="168">
        <v>5317.463549687358</v>
      </c>
      <c r="J51" s="168">
        <v>5031.7280708849994</v>
      </c>
      <c r="K51" s="168">
        <v>3564.4831917420001</v>
      </c>
      <c r="L51" s="188"/>
      <c r="N51" s="128"/>
      <c r="O51" s="151"/>
      <c r="P51" s="151"/>
      <c r="Q51" s="151"/>
    </row>
    <row r="52" spans="1:18" s="78" customFormat="1" ht="7.5" customHeight="1">
      <c r="C52" s="189"/>
      <c r="M52" s="151"/>
      <c r="N52" s="151"/>
      <c r="O52" s="151"/>
    </row>
    <row r="53" spans="1:18" s="78" customFormat="1" ht="65.25" customHeight="1">
      <c r="A53" s="2448" t="s">
        <v>333</v>
      </c>
      <c r="B53" s="2448"/>
      <c r="C53" s="2448"/>
      <c r="D53" s="2448"/>
      <c r="E53" s="2448"/>
      <c r="F53" s="2448"/>
      <c r="G53" s="2448"/>
      <c r="H53" s="2448"/>
      <c r="I53" s="2448"/>
      <c r="J53" s="2448"/>
      <c r="K53" s="2448"/>
      <c r="L53" s="190"/>
      <c r="M53" s="151"/>
      <c r="N53" s="151"/>
      <c r="O53" s="151"/>
    </row>
    <row r="54" spans="1:18" s="78" customFormat="1" ht="69" customHeight="1">
      <c r="A54" s="2448" t="s">
        <v>334</v>
      </c>
      <c r="B54" s="2448"/>
      <c r="C54" s="2448"/>
      <c r="D54" s="2448"/>
      <c r="E54" s="2448"/>
      <c r="F54" s="2448"/>
      <c r="G54" s="2448"/>
      <c r="H54" s="2448"/>
      <c r="I54" s="2448"/>
      <c r="J54" s="2448"/>
      <c r="K54" s="2448"/>
      <c r="L54" s="190"/>
      <c r="M54" s="151"/>
      <c r="N54" s="151"/>
      <c r="O54" s="151"/>
    </row>
    <row r="55" spans="1:18" s="106" customFormat="1" ht="22.5" customHeight="1">
      <c r="A55" s="104"/>
      <c r="B55" s="104"/>
      <c r="C55" s="105"/>
      <c r="D55" s="105"/>
      <c r="E55" s="105"/>
      <c r="F55" s="105"/>
      <c r="G55" s="105"/>
      <c r="H55" s="105"/>
      <c r="I55" s="105"/>
      <c r="J55" s="105"/>
      <c r="K55" s="105"/>
    </row>
    <row r="56" spans="1:18" s="109" customFormat="1" ht="18.75" customHeight="1">
      <c r="A56" s="149" t="s">
        <v>335</v>
      </c>
      <c r="B56" s="150"/>
    </row>
    <row r="57" spans="1:18" s="110" customFormat="1" ht="12.75" customHeight="1"/>
    <row r="58" spans="1:18" s="156" customFormat="1" ht="13.5" customHeight="1">
      <c r="A58" s="191" t="s">
        <v>288</v>
      </c>
      <c r="B58" s="191"/>
      <c r="C58" s="155" t="s">
        <v>289</v>
      </c>
      <c r="D58" s="113" t="s">
        <v>290</v>
      </c>
      <c r="E58" s="113" t="s">
        <v>291</v>
      </c>
      <c r="F58" s="113" t="s">
        <v>292</v>
      </c>
      <c r="G58" s="113" t="s">
        <v>293</v>
      </c>
      <c r="H58" s="113" t="s">
        <v>294</v>
      </c>
      <c r="I58" s="113" t="s">
        <v>295</v>
      </c>
      <c r="J58" s="113" t="s">
        <v>296</v>
      </c>
      <c r="K58" s="113" t="s">
        <v>297</v>
      </c>
    </row>
    <row r="59" spans="1:18" s="196" customFormat="1" ht="12" customHeight="1">
      <c r="A59" s="192" t="s">
        <v>336</v>
      </c>
      <c r="B59" s="192"/>
      <c r="C59" s="193">
        <v>13650.5316863188</v>
      </c>
      <c r="D59" s="194">
        <v>13708.762334270701</v>
      </c>
      <c r="E59" s="195">
        <v>13222.599923997501</v>
      </c>
      <c r="F59" s="195">
        <v>13272.999187892699</v>
      </c>
      <c r="G59" s="195">
        <v>12975.806</v>
      </c>
      <c r="H59" s="195">
        <v>12880.0449854698</v>
      </c>
      <c r="I59" s="195">
        <v>13295.010847784801</v>
      </c>
      <c r="J59" s="195">
        <v>13934.356214840496</v>
      </c>
      <c r="K59" s="195">
        <v>14348.257479610002</v>
      </c>
    </row>
    <row r="60" spans="1:18" s="196" customFormat="1" ht="12" customHeight="1">
      <c r="A60" s="197" t="s">
        <v>337</v>
      </c>
      <c r="B60" s="197"/>
      <c r="C60" s="198">
        <v>-4643.6403556244295</v>
      </c>
      <c r="D60" s="199">
        <v>-4677.4212851746397</v>
      </c>
      <c r="E60" s="200">
        <v>-4701.74071723624</v>
      </c>
      <c r="F60" s="200">
        <v>-4900.8203208330406</v>
      </c>
      <c r="G60" s="200">
        <v>-4495.2929999999997</v>
      </c>
      <c r="H60" s="200">
        <v>-4336.17894945432</v>
      </c>
      <c r="I60" s="200">
        <v>-4581.8732158705707</v>
      </c>
      <c r="J60" s="200">
        <v>-4871.8834327470031</v>
      </c>
      <c r="K60" s="200">
        <v>-5367.303225853997</v>
      </c>
    </row>
    <row r="61" spans="1:18" s="196" customFormat="1" ht="12" customHeight="1">
      <c r="A61" s="201" t="s">
        <v>131</v>
      </c>
      <c r="B61" s="201"/>
      <c r="C61" s="202">
        <v>9006.8913306943905</v>
      </c>
      <c r="D61" s="203">
        <v>9031.3410490960996</v>
      </c>
      <c r="E61" s="204">
        <v>8520.8592067613008</v>
      </c>
      <c r="F61" s="204">
        <v>8372.1788670596707</v>
      </c>
      <c r="G61" s="204">
        <v>8480.5131000000001</v>
      </c>
      <c r="H61" s="204">
        <v>8543.866036015439</v>
      </c>
      <c r="I61" s="204">
        <v>8713.13763191424</v>
      </c>
      <c r="J61" s="204">
        <v>9062.4727820934968</v>
      </c>
      <c r="K61" s="204">
        <v>8980.9542537560046</v>
      </c>
    </row>
    <row r="62" spans="1:18" s="196" customFormat="1" ht="12" customHeight="1">
      <c r="A62" s="192" t="s">
        <v>338</v>
      </c>
      <c r="B62" s="192"/>
      <c r="C62" s="193">
        <v>3053.5570350921803</v>
      </c>
      <c r="D62" s="194">
        <v>3026.2860280936202</v>
      </c>
      <c r="E62" s="195">
        <v>2944.3718522623399</v>
      </c>
      <c r="F62" s="195">
        <v>2814.1597941934901</v>
      </c>
      <c r="G62" s="195">
        <v>2851.1194</v>
      </c>
      <c r="H62" s="195">
        <v>2992.4984374046103</v>
      </c>
      <c r="I62" s="195">
        <v>2793.8147324987999</v>
      </c>
      <c r="J62" s="195">
        <v>2915.7612840567999</v>
      </c>
      <c r="K62" s="195">
        <v>2867.0682882118999</v>
      </c>
      <c r="L62" s="205"/>
    </row>
    <row r="63" spans="1:18" s="196" customFormat="1" ht="12" customHeight="1">
      <c r="A63" s="206" t="s">
        <v>339</v>
      </c>
      <c r="B63" s="206"/>
      <c r="C63" s="207">
        <v>-903.68564481965996</v>
      </c>
      <c r="D63" s="208">
        <v>-865.59689761768004</v>
      </c>
      <c r="E63" s="209">
        <v>-871.09998860021994</v>
      </c>
      <c r="F63" s="209">
        <v>-677.91692420154993</v>
      </c>
      <c r="G63" s="209">
        <v>-835.04830000000004</v>
      </c>
      <c r="H63" s="209">
        <v>-856.39452657158995</v>
      </c>
      <c r="I63" s="209">
        <v>-802.72875622833999</v>
      </c>
      <c r="J63" s="209">
        <v>-834.08870326746046</v>
      </c>
      <c r="K63" s="209">
        <v>-787.24660114263975</v>
      </c>
    </row>
    <row r="64" spans="1:18" s="196" customFormat="1" ht="12" customHeight="1">
      <c r="A64" s="206" t="s">
        <v>340</v>
      </c>
      <c r="B64" s="206"/>
      <c r="C64" s="207">
        <v>1064.82638906939</v>
      </c>
      <c r="D64" s="208">
        <v>982.039843263379</v>
      </c>
      <c r="E64" s="209">
        <v>808.07807474081903</v>
      </c>
      <c r="F64" s="209">
        <v>1688.7941464263799</v>
      </c>
      <c r="G64" s="209">
        <v>1410.9159999999999</v>
      </c>
      <c r="H64" s="209">
        <v>1028.7460501610501</v>
      </c>
      <c r="I64" s="209">
        <v>2384.3316121969601</v>
      </c>
      <c r="J64" s="209">
        <v>2163.7018943584599</v>
      </c>
      <c r="K64" s="209">
        <v>1945.3399344852405</v>
      </c>
    </row>
    <row r="65" spans="1:12" s="196" customFormat="1" ht="12" customHeight="1">
      <c r="A65" s="206" t="s">
        <v>341</v>
      </c>
      <c r="B65" s="210"/>
      <c r="C65" s="207">
        <v>147.23027599999898</v>
      </c>
      <c r="D65" s="208">
        <v>371.75074800000004</v>
      </c>
      <c r="E65" s="209">
        <v>116.67057799999999</v>
      </c>
      <c r="F65" s="209">
        <v>-57.496519999999499</v>
      </c>
      <c r="G65" s="209">
        <v>44.786288999999996</v>
      </c>
      <c r="H65" s="209">
        <v>-67.961280999999488</v>
      </c>
      <c r="I65" s="209">
        <v>8.7553670000002004</v>
      </c>
      <c r="J65" s="209">
        <v>-928.25109367999994</v>
      </c>
      <c r="K65" s="209">
        <v>-151.13749598999996</v>
      </c>
      <c r="L65" s="205"/>
    </row>
    <row r="66" spans="1:12" s="196" customFormat="1" ht="12" customHeight="1">
      <c r="A66" s="206" t="s">
        <v>342</v>
      </c>
      <c r="B66" s="210"/>
      <c r="C66" s="207">
        <v>187.43198899999999</v>
      </c>
      <c r="D66" s="208">
        <v>82.706652999999903</v>
      </c>
      <c r="E66" s="209">
        <v>123.025561</v>
      </c>
      <c r="F66" s="209">
        <v>289.83841400000097</v>
      </c>
      <c r="G66" s="209">
        <v>109.00003</v>
      </c>
      <c r="H66" s="209">
        <v>234.35177400000001</v>
      </c>
      <c r="I66" s="209">
        <v>103.17640900000001</v>
      </c>
      <c r="J66" s="209">
        <v>247.01096899999993</v>
      </c>
      <c r="K66" s="209">
        <v>219.715191</v>
      </c>
      <c r="L66" s="205"/>
    </row>
    <row r="67" spans="1:12" s="196" customFormat="1" ht="12" customHeight="1">
      <c r="A67" s="206" t="s">
        <v>301</v>
      </c>
      <c r="B67" s="210"/>
      <c r="C67" s="207">
        <v>175.50317800000002</v>
      </c>
      <c r="D67" s="208">
        <v>188.776174</v>
      </c>
      <c r="E67" s="209">
        <v>154.906285</v>
      </c>
      <c r="F67" s="209">
        <v>181.29929300000001</v>
      </c>
      <c r="G67" s="209">
        <v>148.28767999999999</v>
      </c>
      <c r="H67" s="209">
        <v>203.56685099999999</v>
      </c>
      <c r="I67" s="209">
        <v>114.98853299999999</v>
      </c>
      <c r="J67" s="209">
        <v>132.036745</v>
      </c>
      <c r="K67" s="209">
        <v>131.56568300000001</v>
      </c>
      <c r="L67" s="205"/>
    </row>
    <row r="68" spans="1:12" s="196" customFormat="1" ht="12" customHeight="1">
      <c r="A68" s="211" t="s">
        <v>343</v>
      </c>
      <c r="B68" s="211"/>
      <c r="C68" s="207">
        <v>-16.897022840000002</v>
      </c>
      <c r="D68" s="208">
        <v>23.242855200000001</v>
      </c>
      <c r="E68" s="209">
        <v>-44.589117799999997</v>
      </c>
      <c r="F68" s="209">
        <v>-45.293239360000001</v>
      </c>
      <c r="G68" s="209">
        <v>-8.2723000000000005E-2</v>
      </c>
      <c r="H68" s="209">
        <v>1148.1558676300001</v>
      </c>
      <c r="I68" s="209">
        <v>85.840813490000002</v>
      </c>
      <c r="J68" s="209">
        <v>-27.964288120000006</v>
      </c>
      <c r="K68" s="209">
        <v>-1.1495814800000019</v>
      </c>
    </row>
    <row r="69" spans="1:12" s="196" customFormat="1" ht="12" customHeight="1">
      <c r="A69" s="211" t="s">
        <v>344</v>
      </c>
      <c r="B69" s="211"/>
      <c r="C69" s="207">
        <v>-3.2905331000000002</v>
      </c>
      <c r="D69" s="208">
        <v>-13.83452791</v>
      </c>
      <c r="E69" s="209">
        <v>14.043338390000001</v>
      </c>
      <c r="F69" s="209">
        <v>-6.9963636899999999</v>
      </c>
      <c r="G69" s="209">
        <v>-5.1308660000000001</v>
      </c>
      <c r="H69" s="209">
        <v>-17.5131747</v>
      </c>
      <c r="I69" s="209">
        <v>-5.3472008999999998</v>
      </c>
      <c r="J69" s="209">
        <v>121.93525741999997</v>
      </c>
      <c r="K69" s="209">
        <v>143.14083719000001</v>
      </c>
    </row>
    <row r="70" spans="1:12" s="196" customFormat="1" ht="12" customHeight="1">
      <c r="A70" s="197" t="s">
        <v>345</v>
      </c>
      <c r="B70" s="197"/>
      <c r="C70" s="198">
        <v>217.15726034485999</v>
      </c>
      <c r="D70" s="199">
        <v>187.066503929379</v>
      </c>
      <c r="E70" s="200">
        <v>153.76689661792</v>
      </c>
      <c r="F70" s="200">
        <v>43.630372808141999</v>
      </c>
      <c r="G70" s="200">
        <v>204.86760000000001</v>
      </c>
      <c r="H70" s="200">
        <v>286.87313398359998</v>
      </c>
      <c r="I70" s="200">
        <v>259.29193812199998</v>
      </c>
      <c r="J70" s="200">
        <v>35.069295648703019</v>
      </c>
      <c r="K70" s="200">
        <v>105.18582905680194</v>
      </c>
    </row>
    <row r="71" spans="1:12" s="196" customFormat="1" ht="12" customHeight="1">
      <c r="A71" s="201" t="s">
        <v>134</v>
      </c>
      <c r="B71" s="201"/>
      <c r="C71" s="202">
        <v>3921.8329267467698</v>
      </c>
      <c r="D71" s="203">
        <v>3982.4373799587001</v>
      </c>
      <c r="E71" s="204">
        <v>3399.1734796108599</v>
      </c>
      <c r="F71" s="204">
        <v>4230.0189731764594</v>
      </c>
      <c r="G71" s="204">
        <v>3928.7152000000001</v>
      </c>
      <c r="H71" s="204">
        <v>4952.3231319076694</v>
      </c>
      <c r="I71" s="204">
        <v>4942.1234481794199</v>
      </c>
      <c r="J71" s="204">
        <v>3825.2113604165015</v>
      </c>
      <c r="K71" s="204">
        <v>4472.4820843313018</v>
      </c>
      <c r="L71" s="205"/>
    </row>
    <row r="72" spans="1:12" s="196" customFormat="1" ht="12" customHeight="1">
      <c r="A72" s="201" t="s">
        <v>304</v>
      </c>
      <c r="B72" s="201"/>
      <c r="C72" s="202">
        <v>12928.724257441201</v>
      </c>
      <c r="D72" s="203">
        <v>13013.778429054801</v>
      </c>
      <c r="E72" s="204">
        <v>11920.0326863722</v>
      </c>
      <c r="F72" s="204">
        <v>12602.1978402361</v>
      </c>
      <c r="G72" s="204">
        <v>12409.227999999999</v>
      </c>
      <c r="H72" s="204">
        <v>13496.189167923101</v>
      </c>
      <c r="I72" s="204">
        <v>13655.2610800937</v>
      </c>
      <c r="J72" s="204">
        <v>12887.684142509999</v>
      </c>
      <c r="K72" s="204">
        <v>13453.436338087307</v>
      </c>
    </row>
    <row r="73" spans="1:12" s="196" customFormat="1" ht="12" customHeight="1">
      <c r="A73" s="212" t="s">
        <v>346</v>
      </c>
      <c r="B73" s="212"/>
      <c r="C73" s="193">
        <v>-3056.2149878230598</v>
      </c>
      <c r="D73" s="194">
        <v>-3048.6986133547698</v>
      </c>
      <c r="E73" s="195">
        <v>-3056.4338328304902</v>
      </c>
      <c r="F73" s="195">
        <v>-2841.8973023138601</v>
      </c>
      <c r="G73" s="195">
        <v>-2874.1019999999999</v>
      </c>
      <c r="H73" s="195">
        <v>-2910.5284165104304</v>
      </c>
      <c r="I73" s="195">
        <v>-3277.48522638954</v>
      </c>
      <c r="J73" s="195">
        <v>-1105.5583986256497</v>
      </c>
      <c r="K73" s="195">
        <v>-2904.9484424294496</v>
      </c>
    </row>
    <row r="74" spans="1:12" s="196" customFormat="1" ht="12" customHeight="1">
      <c r="A74" s="210" t="s">
        <v>347</v>
      </c>
      <c r="B74" s="210"/>
      <c r="C74" s="207">
        <v>-1938.0791250267498</v>
      </c>
      <c r="D74" s="208">
        <v>-2088.0259361447897</v>
      </c>
      <c r="E74" s="209">
        <v>-1874.4645540643901</v>
      </c>
      <c r="F74" s="209">
        <v>-1827.8013776382402</v>
      </c>
      <c r="G74" s="209">
        <v>-1693.787</v>
      </c>
      <c r="H74" s="209">
        <v>-1964.80003370237</v>
      </c>
      <c r="I74" s="209">
        <v>-1765.06771903508</v>
      </c>
      <c r="J74" s="209">
        <v>-1930.6861808454214</v>
      </c>
      <c r="K74" s="209">
        <v>-1806.3120316300792</v>
      </c>
    </row>
    <row r="75" spans="1:12" s="196" customFormat="1" ht="12" customHeight="1">
      <c r="A75" s="213" t="s">
        <v>348</v>
      </c>
      <c r="B75" s="213"/>
      <c r="C75" s="198">
        <v>-525.21264816863993</v>
      </c>
      <c r="D75" s="199">
        <v>-478.11368669062</v>
      </c>
      <c r="E75" s="200">
        <v>-509.75773109393998</v>
      </c>
      <c r="F75" s="200">
        <v>-523.89799598568004</v>
      </c>
      <c r="G75" s="200">
        <v>-475.45460000000003</v>
      </c>
      <c r="H75" s="200">
        <v>-509.92760674063999</v>
      </c>
      <c r="I75" s="200">
        <v>-668.06946402250003</v>
      </c>
      <c r="J75" s="200">
        <v>-589.66114396945977</v>
      </c>
      <c r="K75" s="200">
        <v>-608.05144090064005</v>
      </c>
    </row>
    <row r="76" spans="1:12" s="196" customFormat="1" ht="12" customHeight="1">
      <c r="A76" s="214" t="s">
        <v>349</v>
      </c>
      <c r="B76" s="214"/>
      <c r="C76" s="202">
        <v>-5519.5067610184506</v>
      </c>
      <c r="D76" s="203">
        <v>-5614.8382361901704</v>
      </c>
      <c r="E76" s="204">
        <v>-5440.6561179888204</v>
      </c>
      <c r="F76" s="204">
        <v>-5193.5966759377798</v>
      </c>
      <c r="G76" s="204">
        <v>-5043.3440000000001</v>
      </c>
      <c r="H76" s="204">
        <v>-5385.2560569534407</v>
      </c>
      <c r="I76" s="204">
        <v>-5710.6224094471199</v>
      </c>
      <c r="J76" s="204">
        <v>-3625.9057234405309</v>
      </c>
      <c r="K76" s="204">
        <v>-5319.3119149601689</v>
      </c>
    </row>
    <row r="77" spans="1:12" s="196" customFormat="1" ht="12" customHeight="1">
      <c r="A77" s="215" t="s">
        <v>306</v>
      </c>
      <c r="B77" s="215"/>
      <c r="C77" s="216">
        <v>7409.2174964227097</v>
      </c>
      <c r="D77" s="217">
        <v>7398.9401928646203</v>
      </c>
      <c r="E77" s="218">
        <v>6479.3765683833399</v>
      </c>
      <c r="F77" s="218">
        <v>7408.6011642983503</v>
      </c>
      <c r="G77" s="218">
        <v>7365.8845000000001</v>
      </c>
      <c r="H77" s="218">
        <v>8110.9331109696705</v>
      </c>
      <c r="I77" s="218">
        <v>7944.63867064654</v>
      </c>
      <c r="J77" s="218">
        <v>9261.7784190694692</v>
      </c>
      <c r="K77" s="218">
        <v>8134.1244231271385</v>
      </c>
    </row>
    <row r="78" spans="1:12" s="196" customFormat="1" ht="12" customHeight="1">
      <c r="A78" s="210" t="s">
        <v>307</v>
      </c>
      <c r="B78" s="210"/>
      <c r="C78" s="207">
        <v>750.21978203951994</v>
      </c>
      <c r="D78" s="208">
        <v>17.127669214739999</v>
      </c>
      <c r="E78" s="209">
        <v>6.1233249916200005</v>
      </c>
      <c r="F78" s="209">
        <v>-12.36932663596</v>
      </c>
      <c r="G78" s="209">
        <v>19.508856999999999</v>
      </c>
      <c r="H78" s="209">
        <v>-20.14038984434</v>
      </c>
      <c r="I78" s="209">
        <v>-5.9415017019</v>
      </c>
      <c r="J78" s="209">
        <v>-8.8225439219000066</v>
      </c>
      <c r="K78" s="209">
        <v>-2.6727484863000015</v>
      </c>
    </row>
    <row r="79" spans="1:12" s="196" customFormat="1" ht="12" customHeight="1">
      <c r="A79" s="219" t="s">
        <v>151</v>
      </c>
      <c r="B79" s="219"/>
      <c r="C79" s="198">
        <v>-867.26153341032</v>
      </c>
      <c r="D79" s="199">
        <v>-596.91557522889991</v>
      </c>
      <c r="E79" s="200">
        <v>-562.10437010191993</v>
      </c>
      <c r="F79" s="200">
        <v>-1752.5339015899001</v>
      </c>
      <c r="G79" s="200">
        <v>-2176.2020000000002</v>
      </c>
      <c r="H79" s="200">
        <v>-2321.2233198819999</v>
      </c>
      <c r="I79" s="200">
        <v>-1174.200106082</v>
      </c>
      <c r="J79" s="200">
        <v>-1420.4156189323003</v>
      </c>
      <c r="K79" s="200">
        <v>391.72359211649996</v>
      </c>
    </row>
    <row r="80" spans="1:12" s="196" customFormat="1" ht="12" customHeight="1">
      <c r="A80" s="215" t="s">
        <v>308</v>
      </c>
      <c r="B80" s="215"/>
      <c r="C80" s="216">
        <v>7292.1757450518999</v>
      </c>
      <c r="D80" s="217">
        <v>6819.1522868504599</v>
      </c>
      <c r="E80" s="218">
        <v>5923.3955232730495</v>
      </c>
      <c r="F80" s="218">
        <v>5643.6979360724699</v>
      </c>
      <c r="G80" s="218">
        <v>5209.1909999999998</v>
      </c>
      <c r="H80" s="218">
        <v>5769.5694012433296</v>
      </c>
      <c r="I80" s="218">
        <v>6764.4970628626406</v>
      </c>
      <c r="J80" s="218">
        <v>7832.5402562152685</v>
      </c>
      <c r="K80" s="218">
        <v>8523.1752667573382</v>
      </c>
    </row>
    <row r="81" spans="1:18" s="196" customFormat="1" ht="12" customHeight="1">
      <c r="A81" s="157" t="s">
        <v>309</v>
      </c>
      <c r="B81" s="210"/>
      <c r="C81" s="207">
        <v>-1677.2010774826801</v>
      </c>
      <c r="D81" s="208">
        <v>-1568.40784058592</v>
      </c>
      <c r="E81" s="209">
        <v>-1362.37750846068</v>
      </c>
      <c r="F81" s="209">
        <v>-289.50311190001901</v>
      </c>
      <c r="G81" s="209">
        <v>-1130.393</v>
      </c>
      <c r="H81" s="209">
        <v>-1190.49763432131</v>
      </c>
      <c r="I81" s="209">
        <v>-1529.39609450228</v>
      </c>
      <c r="J81" s="209">
        <v>-1076.9677750569999</v>
      </c>
      <c r="K81" s="209">
        <v>-2138.5430703161996</v>
      </c>
    </row>
    <row r="82" spans="1:18" s="196" customFormat="1" ht="12" customHeight="1">
      <c r="A82" s="220" t="s">
        <v>310</v>
      </c>
      <c r="B82" s="220"/>
      <c r="C82" s="198">
        <v>32.78261612</v>
      </c>
      <c r="D82" s="199">
        <v>-13.53332468</v>
      </c>
      <c r="E82" s="200">
        <v>-17.16394498</v>
      </c>
      <c r="F82" s="200">
        <v>26.225227100000001</v>
      </c>
      <c r="G82" s="200">
        <v>0.90744880000000006</v>
      </c>
      <c r="H82" s="200">
        <v>-10.430956800000001</v>
      </c>
      <c r="I82" s="200">
        <v>-12.9279811</v>
      </c>
      <c r="J82" s="200">
        <v>27.927850339999999</v>
      </c>
      <c r="K82" s="200">
        <v>-14.483456000000004</v>
      </c>
    </row>
    <row r="83" spans="1:18" s="196" customFormat="1" ht="12" customHeight="1">
      <c r="A83" s="201" t="s">
        <v>311</v>
      </c>
      <c r="B83" s="201"/>
      <c r="C83" s="202">
        <v>5647.7572836892296</v>
      </c>
      <c r="D83" s="203">
        <v>5237.2111215845398</v>
      </c>
      <c r="E83" s="204">
        <v>4543.8540698323695</v>
      </c>
      <c r="F83" s="204">
        <v>5380.4200512724692</v>
      </c>
      <c r="G83" s="204">
        <v>4079.7049999999999</v>
      </c>
      <c r="H83" s="204">
        <v>4568.6408101220195</v>
      </c>
      <c r="I83" s="204">
        <v>5222.1729872603601</v>
      </c>
      <c r="J83" s="204">
        <v>6783.5003314982687</v>
      </c>
      <c r="K83" s="204">
        <v>6370.1487404411382</v>
      </c>
    </row>
    <row r="84" spans="1:18" s="223" customFormat="1" ht="12" customHeight="1">
      <c r="A84" s="221"/>
      <c r="B84" s="221"/>
      <c r="C84" s="222"/>
      <c r="D84" s="222"/>
      <c r="E84" s="222"/>
      <c r="F84" s="222"/>
      <c r="G84" s="222"/>
      <c r="H84" s="222"/>
      <c r="I84" s="222"/>
      <c r="J84" s="222"/>
      <c r="K84" s="222"/>
    </row>
    <row r="85" spans="1:18" s="196" customFormat="1" ht="12" customHeight="1">
      <c r="A85" s="2447" t="s">
        <v>312</v>
      </c>
      <c r="B85" s="2459"/>
      <c r="C85" s="193">
        <v>5430.2329436892296</v>
      </c>
      <c r="D85" s="194">
        <v>4999.6275315845405</v>
      </c>
      <c r="E85" s="194">
        <v>4303.9302098323706</v>
      </c>
      <c r="F85" s="194">
        <v>5142.6825912724698</v>
      </c>
      <c r="G85" s="194">
        <v>3951.7284</v>
      </c>
      <c r="H85" s="194">
        <v>4453.9909801220192</v>
      </c>
      <c r="I85" s="194">
        <v>5107.2241072603601</v>
      </c>
      <c r="J85" s="194">
        <v>6657.9726814982687</v>
      </c>
      <c r="K85" s="194">
        <v>6245.1843654411387</v>
      </c>
    </row>
    <row r="86" spans="1:18" s="196" customFormat="1" ht="12" customHeight="1">
      <c r="A86" s="220" t="s">
        <v>350</v>
      </c>
      <c r="B86" s="220"/>
      <c r="C86" s="198">
        <v>217.52434</v>
      </c>
      <c r="D86" s="199">
        <v>237.58358999999999</v>
      </c>
      <c r="E86" s="199">
        <v>239.92385999999999</v>
      </c>
      <c r="F86" s="199">
        <v>237.73746</v>
      </c>
      <c r="G86" s="199">
        <v>127.97663</v>
      </c>
      <c r="H86" s="199">
        <v>114.64983000000001</v>
      </c>
      <c r="I86" s="199">
        <v>114.94888</v>
      </c>
      <c r="J86" s="199">
        <v>125.52764999999997</v>
      </c>
      <c r="K86" s="199">
        <v>124.96437500000002</v>
      </c>
    </row>
    <row r="87" spans="1:18" s="196" customFormat="1" ht="12" customHeight="1">
      <c r="A87" s="201" t="s">
        <v>311</v>
      </c>
      <c r="B87" s="201"/>
      <c r="C87" s="202">
        <v>5647.7572836892296</v>
      </c>
      <c r="D87" s="203">
        <v>5237.2111215845398</v>
      </c>
      <c r="E87" s="203">
        <v>4543.8540698323695</v>
      </c>
      <c r="F87" s="203">
        <v>5380.4200512724692</v>
      </c>
      <c r="G87" s="203">
        <v>4079.7049999999999</v>
      </c>
      <c r="H87" s="203">
        <v>4568.6408101220195</v>
      </c>
      <c r="I87" s="203">
        <v>5222.1729872603601</v>
      </c>
      <c r="J87" s="203">
        <v>6783.5003314982687</v>
      </c>
      <c r="K87" s="203">
        <v>6370.1487404411382</v>
      </c>
    </row>
    <row r="88" spans="1:18" s="196" customFormat="1" ht="5.0999999999999996" customHeight="1">
      <c r="A88" s="224"/>
      <c r="B88" s="224"/>
      <c r="C88" s="225"/>
      <c r="D88" s="226"/>
      <c r="E88" s="227"/>
      <c r="F88" s="227"/>
      <c r="G88" s="227"/>
      <c r="H88" s="227"/>
      <c r="I88" s="227"/>
      <c r="J88" s="227"/>
      <c r="K88" s="227"/>
    </row>
    <row r="89" spans="1:18" s="196" customFormat="1" ht="12" customHeight="1">
      <c r="A89" s="206" t="s">
        <v>351</v>
      </c>
      <c r="B89" s="206"/>
      <c r="C89" s="228">
        <v>3.3441207799669841</v>
      </c>
      <c r="D89" s="229">
        <v>3.0695899051725424</v>
      </c>
      <c r="E89" s="230">
        <v>2.6427398644027362</v>
      </c>
      <c r="F89" s="230">
        <v>3.1574890820175723</v>
      </c>
      <c r="G89" s="230">
        <v>2.4273695000000002</v>
      </c>
      <c r="H89" s="229">
        <v>2.736190702627602</v>
      </c>
      <c r="I89" s="229">
        <v>3.1401629599938699</v>
      </c>
      <c r="J89" s="229">
        <v>4.1059807263177159</v>
      </c>
      <c r="K89" s="229">
        <v>3.830963705526182</v>
      </c>
    </row>
    <row r="90" spans="1:18" s="196" customFormat="1" ht="12" customHeight="1">
      <c r="A90" s="220" t="s">
        <v>352</v>
      </c>
      <c r="B90" s="220"/>
      <c r="C90" s="231">
        <v>3.3239321381673763</v>
      </c>
      <c r="D90" s="232">
        <v>3.0778988755025751</v>
      </c>
      <c r="E90" s="233">
        <v>2.653279031958343</v>
      </c>
      <c r="F90" s="233">
        <v>3.1413873944698691</v>
      </c>
      <c r="G90" s="233">
        <v>2.4268120999999998</v>
      </c>
      <c r="H90" s="232">
        <v>2.7425986830530333</v>
      </c>
      <c r="I90" s="232">
        <v>3.1481116942857548</v>
      </c>
      <c r="J90" s="232">
        <v>4.097726987080005</v>
      </c>
      <c r="K90" s="232">
        <v>3.8398579241869641</v>
      </c>
    </row>
    <row r="91" spans="1:18" s="223" customFormat="1" ht="12" customHeight="1">
      <c r="A91" s="221"/>
      <c r="B91" s="221"/>
      <c r="C91" s="222"/>
      <c r="D91" s="222"/>
      <c r="E91" s="222"/>
      <c r="F91" s="222"/>
      <c r="G91" s="222"/>
      <c r="H91" s="222"/>
      <c r="I91" s="222"/>
      <c r="J91" s="222"/>
      <c r="K91" s="222"/>
    </row>
    <row r="92" spans="1:18" s="223" customFormat="1" ht="12" customHeight="1">
      <c r="A92" s="234" t="s">
        <v>353</v>
      </c>
      <c r="B92" s="221"/>
      <c r="C92" s="235"/>
      <c r="D92" s="235"/>
      <c r="E92" s="235"/>
      <c r="F92" s="235"/>
      <c r="G92" s="235"/>
      <c r="H92" s="235"/>
      <c r="I92" s="235"/>
      <c r="J92" s="235"/>
      <c r="K92" s="235"/>
    </row>
    <row r="93" spans="1:18" s="196" customFormat="1" ht="12" customHeight="1">
      <c r="A93" s="192" t="s">
        <v>354</v>
      </c>
      <c r="B93" s="192"/>
      <c r="C93" s="236">
        <v>9.34</v>
      </c>
      <c r="D93" s="237">
        <v>9.3699999999999992</v>
      </c>
      <c r="E93" s="238">
        <v>8.99</v>
      </c>
      <c r="F93" s="238">
        <v>9.0500000000000007</v>
      </c>
      <c r="G93" s="238">
        <v>9.2899999999999991</v>
      </c>
      <c r="H93" s="237">
        <v>9.3219499999999993</v>
      </c>
      <c r="I93" s="237">
        <v>9.5224200000000003</v>
      </c>
      <c r="J93" s="237">
        <v>9.3322599999999998</v>
      </c>
      <c r="K93" s="237">
        <v>9.1389087826086985</v>
      </c>
    </row>
    <row r="94" spans="1:18" s="196" customFormat="1" ht="12" customHeight="1">
      <c r="A94" s="220" t="s">
        <v>355</v>
      </c>
      <c r="B94" s="220"/>
      <c r="C94" s="231">
        <v>7.97</v>
      </c>
      <c r="D94" s="232">
        <v>8.51</v>
      </c>
      <c r="E94" s="233">
        <v>8.4499999999999993</v>
      </c>
      <c r="F94" s="233">
        <v>8.39</v>
      </c>
      <c r="G94" s="233">
        <v>8.32</v>
      </c>
      <c r="H94" s="232">
        <v>8.2551900000000007</v>
      </c>
      <c r="I94" s="232">
        <v>8.63809</v>
      </c>
      <c r="J94" s="232">
        <v>8.5213900000000002</v>
      </c>
      <c r="K94" s="232">
        <v>8.214704434782611</v>
      </c>
    </row>
    <row r="95" spans="1:18" s="106" customFormat="1" ht="7.5" customHeight="1">
      <c r="A95" s="239"/>
      <c r="B95" s="239"/>
      <c r="M95" s="240"/>
      <c r="N95" s="240"/>
      <c r="O95" s="240"/>
      <c r="P95" s="240"/>
      <c r="Q95" s="240"/>
      <c r="R95" s="240"/>
    </row>
    <row r="96" spans="1:18" s="78" customFormat="1" ht="12.75" customHeight="1">
      <c r="A96" s="2448" t="s">
        <v>356</v>
      </c>
      <c r="B96" s="2448"/>
      <c r="C96" s="2448"/>
      <c r="D96" s="2448"/>
      <c r="E96" s="2448"/>
      <c r="F96" s="2448"/>
      <c r="G96" s="2448"/>
      <c r="H96" s="2448"/>
      <c r="I96" s="2448"/>
      <c r="J96" s="2448"/>
      <c r="K96" s="2448"/>
    </row>
    <row r="97" spans="1:18" s="106" customFormat="1" ht="22.5" customHeight="1">
      <c r="A97" s="239"/>
      <c r="B97" s="239"/>
      <c r="M97" s="240"/>
      <c r="N97" s="240"/>
      <c r="O97" s="240"/>
      <c r="P97" s="240"/>
      <c r="Q97" s="240"/>
      <c r="R97" s="240"/>
    </row>
    <row r="98" spans="1:18" s="109" customFormat="1" ht="18.75" customHeight="1">
      <c r="A98" s="149" t="s">
        <v>357</v>
      </c>
      <c r="B98" s="150"/>
    </row>
    <row r="99" spans="1:18" s="110" customFormat="1" ht="12.75" customHeight="1"/>
    <row r="100" spans="1:18" s="156" customFormat="1" ht="13.5" customHeight="1">
      <c r="A100" s="191" t="s">
        <v>288</v>
      </c>
      <c r="B100" s="191"/>
      <c r="C100" s="155" t="s">
        <v>289</v>
      </c>
      <c r="D100" s="113" t="s">
        <v>290</v>
      </c>
      <c r="E100" s="113" t="s">
        <v>291</v>
      </c>
      <c r="F100" s="113" t="s">
        <v>292</v>
      </c>
      <c r="G100" s="113" t="s">
        <v>293</v>
      </c>
      <c r="H100" s="113" t="s">
        <v>294</v>
      </c>
      <c r="I100" s="113" t="s">
        <v>295</v>
      </c>
      <c r="J100" s="113" t="s">
        <v>296</v>
      </c>
      <c r="K100" s="113" t="s">
        <v>297</v>
      </c>
    </row>
    <row r="101" spans="1:18" s="196" customFormat="1" ht="12" customHeight="1">
      <c r="A101" s="201" t="s">
        <v>311</v>
      </c>
      <c r="B101" s="201"/>
      <c r="C101" s="241">
        <v>5647.7572836893005</v>
      </c>
      <c r="D101" s="242">
        <v>5237.2111215845407</v>
      </c>
      <c r="E101" s="243">
        <v>4543.8540698323604</v>
      </c>
      <c r="F101" s="243">
        <v>5380.420051272501</v>
      </c>
      <c r="G101" s="243">
        <v>4079.7049915162179</v>
      </c>
      <c r="H101" s="243">
        <v>4568.6408101220213</v>
      </c>
      <c r="I101" s="243">
        <v>5222.1729872603601</v>
      </c>
      <c r="J101" s="243">
        <v>6783.5</v>
      </c>
      <c r="K101" s="243">
        <v>6370.1491960535996</v>
      </c>
    </row>
    <row r="102" spans="1:18" s="196" customFormat="1" ht="12" customHeight="1">
      <c r="A102" s="206" t="s">
        <v>358</v>
      </c>
      <c r="B102" s="206"/>
      <c r="C102" s="244">
        <v>0</v>
      </c>
      <c r="D102" s="245"/>
      <c r="E102" s="246"/>
      <c r="F102" s="246">
        <v>-22.601032970000013</v>
      </c>
      <c r="G102" s="246">
        <v>-122.28384899999998</v>
      </c>
      <c r="H102" s="246"/>
      <c r="I102" s="246">
        <v>-38.512999999999998</v>
      </c>
      <c r="J102" s="246">
        <v>30.763693570000004</v>
      </c>
      <c r="K102" s="246">
        <v>-219.55453000000003</v>
      </c>
    </row>
    <row r="103" spans="1:18" s="196" customFormat="1" ht="12" customHeight="1">
      <c r="A103" s="206" t="s">
        <v>359</v>
      </c>
      <c r="B103" s="206"/>
      <c r="C103" s="244">
        <v>-34.870999999999995</v>
      </c>
      <c r="D103" s="245">
        <v>-27.807000000000002</v>
      </c>
      <c r="E103" s="246">
        <v>22.265000000000001</v>
      </c>
      <c r="F103" s="246">
        <v>37.201999999999998</v>
      </c>
      <c r="G103" s="246">
        <v>7.3440000000000003</v>
      </c>
      <c r="H103" s="246">
        <v>1.2089999999999999</v>
      </c>
      <c r="I103" s="246">
        <v>1.72</v>
      </c>
      <c r="J103" s="246">
        <v>-281.822</v>
      </c>
      <c r="K103" s="246">
        <v>-130.94300000000001</v>
      </c>
    </row>
    <row r="104" spans="1:18" s="196" customFormat="1" ht="12" customHeight="1">
      <c r="A104" s="213" t="s">
        <v>360</v>
      </c>
      <c r="B104" s="247"/>
      <c r="C104" s="248">
        <v>34.870999999999995</v>
      </c>
      <c r="D104" s="249">
        <v>27.807000000000002</v>
      </c>
      <c r="E104" s="250">
        <v>-22.265000000000001</v>
      </c>
      <c r="F104" s="250">
        <v>-37.201999999999998</v>
      </c>
      <c r="G104" s="250">
        <v>-7.3440000000000003</v>
      </c>
      <c r="H104" s="250">
        <v>-1.2089999999999999</v>
      </c>
      <c r="I104" s="250">
        <v>-1.72</v>
      </c>
      <c r="J104" s="250">
        <v>281.822</v>
      </c>
      <c r="K104" s="250">
        <v>130.94300000000001</v>
      </c>
      <c r="L104" s="205"/>
    </row>
    <row r="105" spans="1:18" s="196" customFormat="1" ht="12" customHeight="1">
      <c r="A105" s="251" t="s">
        <v>361</v>
      </c>
      <c r="B105" s="252"/>
      <c r="C105" s="253">
        <v>0</v>
      </c>
      <c r="D105" s="254">
        <v>0</v>
      </c>
      <c r="E105" s="255">
        <v>0</v>
      </c>
      <c r="F105" s="255">
        <v>-22.601032970000013</v>
      </c>
      <c r="G105" s="255">
        <v>-122.28384899999998</v>
      </c>
      <c r="H105" s="255">
        <v>0</v>
      </c>
      <c r="I105" s="255">
        <v>-38.512999999999998</v>
      </c>
      <c r="J105" s="255">
        <v>30.763693570000015</v>
      </c>
      <c r="K105" s="255">
        <v>-219.55453000000003</v>
      </c>
      <c r="L105" s="205"/>
    </row>
    <row r="106" spans="1:18" s="196" customFormat="1" ht="12" customHeight="1">
      <c r="A106" s="192" t="s">
        <v>362</v>
      </c>
      <c r="B106" s="192"/>
      <c r="C106" s="256">
        <v>-2975.1755540184008</v>
      </c>
      <c r="D106" s="257">
        <v>895.26563020423396</v>
      </c>
      <c r="E106" s="258">
        <v>530.67672537245608</v>
      </c>
      <c r="F106" s="258">
        <v>3561.8907508402999</v>
      </c>
      <c r="G106" s="258">
        <v>-4320.9895418174019</v>
      </c>
      <c r="H106" s="258">
        <v>-1340.1545824280684</v>
      </c>
      <c r="I106" s="258">
        <v>-4376.2602425800796</v>
      </c>
      <c r="J106" s="258">
        <v>2368.5291171635399</v>
      </c>
      <c r="K106" s="258">
        <v>5325.9285860141808</v>
      </c>
    </row>
    <row r="107" spans="1:18" s="196" customFormat="1" ht="12" customHeight="1">
      <c r="A107" s="206" t="s">
        <v>363</v>
      </c>
      <c r="B107" s="206"/>
      <c r="C107" s="244">
        <v>0</v>
      </c>
      <c r="D107" s="245"/>
      <c r="E107" s="246"/>
      <c r="F107" s="246"/>
      <c r="G107" s="246"/>
      <c r="H107" s="246">
        <v>-43.112069844800097</v>
      </c>
      <c r="I107" s="246"/>
      <c r="J107" s="246"/>
      <c r="K107" s="246"/>
    </row>
    <row r="108" spans="1:18" s="196" customFormat="1" ht="12" customHeight="1">
      <c r="A108" s="206" t="s">
        <v>364</v>
      </c>
      <c r="B108" s="206"/>
      <c r="C108" s="244">
        <v>1893.7039999999997</v>
      </c>
      <c r="D108" s="245">
        <v>-516.30499999999995</v>
      </c>
      <c r="E108" s="246">
        <v>-252.1</v>
      </c>
      <c r="F108" s="246">
        <v>-2414.9389999999994</v>
      </c>
      <c r="G108" s="246">
        <v>2950.1229999999996</v>
      </c>
      <c r="H108" s="246">
        <v>843.07600000000002</v>
      </c>
      <c r="I108" s="246">
        <v>2968.0940000000001</v>
      </c>
      <c r="J108" s="246">
        <v>-1577.5429999999997</v>
      </c>
      <c r="K108" s="246">
        <v>-3410.9430000000002</v>
      </c>
    </row>
    <row r="109" spans="1:18" s="196" customFormat="1" ht="12" customHeight="1">
      <c r="A109" s="206" t="s">
        <v>365</v>
      </c>
      <c r="B109" s="206"/>
      <c r="C109" s="244">
        <v>19.705996657012577</v>
      </c>
      <c r="D109" s="245">
        <v>12.329425458807336</v>
      </c>
      <c r="E109" s="246">
        <v>87.367251152618806</v>
      </c>
      <c r="F109" s="246">
        <v>4.1372904160117017</v>
      </c>
      <c r="G109" s="246">
        <v>4.3463792683045597</v>
      </c>
      <c r="H109" s="246"/>
      <c r="I109" s="246">
        <v>-33.476834962280698</v>
      </c>
      <c r="J109" s="246">
        <v>888.62</v>
      </c>
      <c r="K109" s="246"/>
    </row>
    <row r="110" spans="1:18" s="196" customFormat="1" ht="21" customHeight="1">
      <c r="A110" s="2460" t="s">
        <v>366</v>
      </c>
      <c r="B110" s="2461"/>
      <c r="C110" s="248">
        <v>0</v>
      </c>
      <c r="D110" s="249"/>
      <c r="E110" s="250"/>
      <c r="F110" s="250"/>
      <c r="G110" s="250"/>
      <c r="H110" s="250">
        <v>-855.14316503771931</v>
      </c>
      <c r="I110" s="250"/>
      <c r="J110" s="250"/>
      <c r="K110" s="250"/>
    </row>
    <row r="111" spans="1:18" s="196" customFormat="1" ht="21" customHeight="1">
      <c r="A111" s="2449" t="s">
        <v>367</v>
      </c>
      <c r="B111" s="2462"/>
      <c r="C111" s="253">
        <v>-1061.7655573613881</v>
      </c>
      <c r="D111" s="254">
        <v>391.2900556630413</v>
      </c>
      <c r="E111" s="255">
        <v>365.9439765250749</v>
      </c>
      <c r="F111" s="255">
        <v>1151.089041256311</v>
      </c>
      <c r="G111" s="255">
        <v>-1366.5201625490965</v>
      </c>
      <c r="H111" s="255">
        <v>-1395.3338173105883</v>
      </c>
      <c r="I111" s="255">
        <v>-1441.6430775423601</v>
      </c>
      <c r="J111" s="255">
        <v>1679.6061171635404</v>
      </c>
      <c r="K111" s="255">
        <v>1914.9855860141799</v>
      </c>
      <c r="L111" s="205"/>
    </row>
    <row r="112" spans="1:18" s="196" customFormat="1" ht="12" customHeight="1">
      <c r="A112" s="201" t="s">
        <v>368</v>
      </c>
      <c r="B112" s="201"/>
      <c r="C112" s="241">
        <v>-1061.7655573613881</v>
      </c>
      <c r="D112" s="242">
        <v>391.2900556630413</v>
      </c>
      <c r="E112" s="243">
        <v>365.9439765250749</v>
      </c>
      <c r="F112" s="243">
        <v>1128.4880082863112</v>
      </c>
      <c r="G112" s="243">
        <v>-1488.8040115490969</v>
      </c>
      <c r="H112" s="243">
        <v>-1395.3338173105883</v>
      </c>
      <c r="I112" s="243">
        <v>-1480.1560775423602</v>
      </c>
      <c r="J112" s="243">
        <v>1710.3698107335404</v>
      </c>
      <c r="K112" s="243">
        <v>1695.4310560141803</v>
      </c>
    </row>
    <row r="113" spans="1:12" s="260" customFormat="1" ht="12" customHeight="1">
      <c r="A113" s="201" t="s">
        <v>369</v>
      </c>
      <c r="B113" s="201"/>
      <c r="C113" s="241">
        <v>4585.9917263279131</v>
      </c>
      <c r="D113" s="242">
        <v>5628.5011772475809</v>
      </c>
      <c r="E113" s="243">
        <v>4909.7980463574349</v>
      </c>
      <c r="F113" s="243">
        <v>6508.9080595588121</v>
      </c>
      <c r="G113" s="243">
        <v>2590.9009799671212</v>
      </c>
      <c r="H113" s="243">
        <v>3173.3069928114328</v>
      </c>
      <c r="I113" s="243">
        <v>3742.0169097180005</v>
      </c>
      <c r="J113" s="243">
        <v>8493.8694877417984</v>
      </c>
      <c r="K113" s="243">
        <v>8065.5802520678026</v>
      </c>
      <c r="L113" s="259"/>
    </row>
    <row r="114" spans="1:12" s="78" customFormat="1" ht="7.5" customHeight="1"/>
    <row r="115" spans="1:12" s="261" customFormat="1" ht="42" customHeight="1">
      <c r="A115" s="2450" t="s">
        <v>370</v>
      </c>
      <c r="B115" s="2450"/>
      <c r="C115" s="2450"/>
      <c r="D115" s="2450"/>
      <c r="E115" s="2450"/>
      <c r="F115" s="2450"/>
      <c r="G115" s="2450"/>
      <c r="H115" s="2450"/>
      <c r="I115" s="2450"/>
      <c r="J115" s="2450"/>
      <c r="K115" s="2450"/>
    </row>
    <row r="116" spans="1:12" s="106" customFormat="1" ht="22.5" customHeight="1">
      <c r="A116" s="104"/>
      <c r="B116" s="104"/>
      <c r="C116" s="105"/>
      <c r="D116" s="105"/>
      <c r="E116" s="105"/>
      <c r="F116" s="105"/>
      <c r="G116" s="105"/>
      <c r="H116" s="105"/>
      <c r="I116" s="105"/>
      <c r="J116" s="105"/>
      <c r="K116" s="105"/>
    </row>
    <row r="117" spans="1:12" s="109" customFormat="1" ht="18.75" customHeight="1">
      <c r="A117" s="107" t="s">
        <v>371</v>
      </c>
      <c r="B117" s="108"/>
    </row>
    <row r="118" spans="1:12" s="110" customFormat="1" ht="12.75" customHeight="1"/>
    <row r="119" spans="1:12" s="156" customFormat="1" ht="13.5" customHeight="1">
      <c r="A119" s="191" t="s">
        <v>288</v>
      </c>
      <c r="B119" s="191"/>
      <c r="C119" s="262"/>
      <c r="D119" s="262"/>
      <c r="E119" s="262"/>
      <c r="F119" s="155" t="s">
        <v>327</v>
      </c>
      <c r="G119" s="113" t="s">
        <v>328</v>
      </c>
      <c r="H119" s="113" t="s">
        <v>329</v>
      </c>
      <c r="I119" s="113" t="s">
        <v>330</v>
      </c>
      <c r="J119" s="263" t="s">
        <v>331</v>
      </c>
      <c r="K119" s="263" t="s">
        <v>332</v>
      </c>
    </row>
    <row r="120" spans="1:12" s="196" customFormat="1" ht="12" customHeight="1">
      <c r="A120" s="192" t="s">
        <v>336</v>
      </c>
      <c r="B120" s="192"/>
      <c r="C120" s="264"/>
      <c r="D120" s="264"/>
      <c r="E120" s="264"/>
      <c r="F120" s="256">
        <v>40581.8939445871</v>
      </c>
      <c r="G120" s="257">
        <v>52423.860945662702</v>
      </c>
      <c r="H120" s="257">
        <v>57532.110194450499</v>
      </c>
      <c r="I120" s="257">
        <v>61445.477029000001</v>
      </c>
      <c r="J120" s="258">
        <v>60403.773218000002</v>
      </c>
      <c r="K120" s="258">
        <v>63068.313016</v>
      </c>
    </row>
    <row r="121" spans="1:12" s="196" customFormat="1" ht="12" customHeight="1">
      <c r="A121" s="197" t="s">
        <v>337</v>
      </c>
      <c r="B121" s="197"/>
      <c r="C121" s="265"/>
      <c r="D121" s="265"/>
      <c r="E121" s="265"/>
      <c r="F121" s="248">
        <v>-14022.8023580353</v>
      </c>
      <c r="G121" s="249">
        <v>-18314.165321241799</v>
      </c>
      <c r="H121" s="249">
        <v>-22173.788101601</v>
      </c>
      <c r="I121" s="249">
        <v>-28958.570241000001</v>
      </c>
      <c r="J121" s="250">
        <v>-30211.863419000001</v>
      </c>
      <c r="K121" s="250">
        <v>-35852.500724999998</v>
      </c>
    </row>
    <row r="122" spans="1:12" s="196" customFormat="1" ht="12" customHeight="1">
      <c r="A122" s="201" t="s">
        <v>131</v>
      </c>
      <c r="B122" s="201"/>
      <c r="C122" s="266"/>
      <c r="D122" s="266"/>
      <c r="E122" s="266"/>
      <c r="F122" s="241">
        <v>26559.0915865518</v>
      </c>
      <c r="G122" s="242">
        <v>34109.695624420907</v>
      </c>
      <c r="H122" s="242">
        <v>35358.322092849499</v>
      </c>
      <c r="I122" s="242">
        <v>32486.906788</v>
      </c>
      <c r="J122" s="243">
        <v>30191.909799000001</v>
      </c>
      <c r="K122" s="243">
        <v>27215.812290999998</v>
      </c>
    </row>
    <row r="123" spans="1:12" s="196" customFormat="1" ht="12" customHeight="1">
      <c r="A123" s="192" t="s">
        <v>338</v>
      </c>
      <c r="B123" s="192"/>
      <c r="C123" s="264"/>
      <c r="D123" s="264"/>
      <c r="E123" s="264"/>
      <c r="F123" s="256">
        <v>9024.2149154481413</v>
      </c>
      <c r="G123" s="257">
        <v>11451.5924127895</v>
      </c>
      <c r="H123" s="257">
        <v>11963.1826232687</v>
      </c>
      <c r="I123" s="257">
        <v>11565.465577000001</v>
      </c>
      <c r="J123" s="258">
        <v>10915.860251</v>
      </c>
      <c r="K123" s="258">
        <v>10432.666128000001</v>
      </c>
    </row>
    <row r="124" spans="1:12" s="196" customFormat="1" ht="12" customHeight="1">
      <c r="A124" s="210" t="s">
        <v>339</v>
      </c>
      <c r="B124" s="210"/>
      <c r="C124" s="267"/>
      <c r="D124" s="267"/>
      <c r="E124" s="267"/>
      <c r="F124" s="244">
        <v>-2640.3825310375601</v>
      </c>
      <c r="G124" s="245">
        <v>-3172.0885246792</v>
      </c>
      <c r="H124" s="245">
        <v>-3100.9009524101002</v>
      </c>
      <c r="I124" s="245">
        <v>-2596.5481410000002</v>
      </c>
      <c r="J124" s="246">
        <v>-2378.7411390000002</v>
      </c>
      <c r="K124" s="246">
        <v>-2336.682937</v>
      </c>
    </row>
    <row r="125" spans="1:12" s="196" customFormat="1" ht="12" customHeight="1">
      <c r="A125" s="206" t="s">
        <v>340</v>
      </c>
      <c r="B125" s="210"/>
      <c r="C125" s="267"/>
      <c r="D125" s="267"/>
      <c r="E125" s="267"/>
      <c r="F125" s="244">
        <v>2854.9443070735897</v>
      </c>
      <c r="G125" s="245">
        <v>6512.7878530013004</v>
      </c>
      <c r="H125" s="245">
        <v>8682.9080458437002</v>
      </c>
      <c r="I125" s="245">
        <v>5317.0960690000002</v>
      </c>
      <c r="J125" s="246">
        <v>5031.7280710000005</v>
      </c>
      <c r="K125" s="246">
        <v>3910.1286460000001</v>
      </c>
    </row>
    <row r="126" spans="1:12" s="196" customFormat="1" ht="12" customHeight="1">
      <c r="A126" s="210" t="s">
        <v>341</v>
      </c>
      <c r="B126" s="210"/>
      <c r="C126" s="267"/>
      <c r="D126" s="267"/>
      <c r="E126" s="267"/>
      <c r="F126" s="244">
        <v>635.651601999999</v>
      </c>
      <c r="G126" s="245">
        <v>-71.916144999999304</v>
      </c>
      <c r="H126" s="245">
        <v>-1250.5489490000002</v>
      </c>
      <c r="I126" s="245">
        <v>-79.207863000000003</v>
      </c>
      <c r="J126" s="246">
        <v>554.10624099999995</v>
      </c>
      <c r="K126" s="246">
        <v>1032.222</v>
      </c>
    </row>
    <row r="127" spans="1:12" s="196" customFormat="1" ht="12" customHeight="1">
      <c r="A127" s="210" t="s">
        <v>342</v>
      </c>
      <c r="B127" s="210"/>
      <c r="C127" s="267"/>
      <c r="D127" s="267"/>
      <c r="E127" s="267"/>
      <c r="F127" s="244">
        <v>393.16420299999999</v>
      </c>
      <c r="G127" s="245">
        <v>736.36662899999999</v>
      </c>
      <c r="H127" s="245">
        <v>861.28929099999993</v>
      </c>
      <c r="I127" s="245">
        <v>688.27703499999996</v>
      </c>
      <c r="J127" s="246">
        <v>466.52666499999998</v>
      </c>
      <c r="K127" s="246">
        <v>-318.63600000000002</v>
      </c>
    </row>
    <row r="128" spans="1:12" s="196" customFormat="1" ht="12" customHeight="1">
      <c r="A128" s="210" t="s">
        <v>301</v>
      </c>
      <c r="B128" s="210"/>
      <c r="C128" s="267"/>
      <c r="D128" s="267"/>
      <c r="E128" s="267"/>
      <c r="F128" s="244">
        <v>519.18563700000004</v>
      </c>
      <c r="G128" s="245">
        <v>648.14235600000006</v>
      </c>
      <c r="H128" s="245">
        <v>533.50642800000003</v>
      </c>
      <c r="I128" s="245">
        <v>491.48</v>
      </c>
      <c r="J128" s="246">
        <v>417.76600000000002</v>
      </c>
      <c r="K128" s="246">
        <v>325.322</v>
      </c>
    </row>
    <row r="129" spans="1:11" s="196" customFormat="1" ht="12" customHeight="1">
      <c r="A129" s="221" t="s">
        <v>343</v>
      </c>
      <c r="B129" s="221"/>
      <c r="C129" s="267"/>
      <c r="D129" s="267"/>
      <c r="E129" s="267"/>
      <c r="F129" s="244">
        <v>-38.243285440000001</v>
      </c>
      <c r="G129" s="245">
        <v>1188.62071836</v>
      </c>
      <c r="H129" s="245">
        <v>-72.336501600000005</v>
      </c>
      <c r="I129" s="245">
        <v>225.92058399999999</v>
      </c>
      <c r="J129" s="246">
        <v>361.61129499999998</v>
      </c>
      <c r="K129" s="246">
        <v>788.57959500000004</v>
      </c>
    </row>
    <row r="130" spans="1:11" s="196" customFormat="1" ht="12" customHeight="1">
      <c r="A130" s="221" t="s">
        <v>344</v>
      </c>
      <c r="B130" s="221"/>
      <c r="C130" s="267"/>
      <c r="D130" s="267"/>
      <c r="E130" s="267"/>
      <c r="F130" s="244">
        <v>-3.0817226199999999</v>
      </c>
      <c r="G130" s="245">
        <v>-34.987605730000006</v>
      </c>
      <c r="H130" s="245">
        <v>269.07834860999998</v>
      </c>
      <c r="I130" s="245">
        <v>82.101130999999995</v>
      </c>
      <c r="J130" s="246">
        <v>-85.535297</v>
      </c>
      <c r="K130" s="246">
        <v>-340.14803999999998</v>
      </c>
    </row>
    <row r="131" spans="1:11" s="196" customFormat="1" ht="12" customHeight="1">
      <c r="A131" s="219" t="s">
        <v>345</v>
      </c>
      <c r="B131" s="219"/>
      <c r="C131" s="265"/>
      <c r="D131" s="265"/>
      <c r="E131" s="265"/>
      <c r="F131" s="248">
        <v>557.99066089216092</v>
      </c>
      <c r="G131" s="249">
        <v>794.66304602210403</v>
      </c>
      <c r="H131" s="249">
        <v>761.95310370550499</v>
      </c>
      <c r="I131" s="249">
        <v>1181.9982170000001</v>
      </c>
      <c r="J131" s="250">
        <v>1143.68625</v>
      </c>
      <c r="K131" s="250">
        <v>1007.311727</v>
      </c>
    </row>
    <row r="132" spans="1:11" s="196" customFormat="1" ht="12" customHeight="1">
      <c r="A132" s="214" t="s">
        <v>134</v>
      </c>
      <c r="B132" s="214"/>
      <c r="C132" s="266"/>
      <c r="D132" s="266"/>
      <c r="E132" s="266"/>
      <c r="F132" s="241">
        <v>11303.4437863163</v>
      </c>
      <c r="G132" s="242">
        <v>18053.180739763699</v>
      </c>
      <c r="H132" s="242">
        <v>18648.131437417807</v>
      </c>
      <c r="I132" s="242">
        <v>16876.582608000001</v>
      </c>
      <c r="J132" s="243">
        <v>16427.008335999999</v>
      </c>
      <c r="K132" s="243">
        <v>14500.763118999999</v>
      </c>
    </row>
    <row r="133" spans="1:11" s="196" customFormat="1" ht="12" customHeight="1">
      <c r="A133" s="214" t="s">
        <v>304</v>
      </c>
      <c r="B133" s="214"/>
      <c r="C133" s="266"/>
      <c r="D133" s="266"/>
      <c r="E133" s="266"/>
      <c r="F133" s="241">
        <v>37862.5353728681</v>
      </c>
      <c r="G133" s="242">
        <v>52162.876364184602</v>
      </c>
      <c r="H133" s="242">
        <v>54006.453530267303</v>
      </c>
      <c r="I133" s="242">
        <v>49363.489395999997</v>
      </c>
      <c r="J133" s="243">
        <v>46618.918136</v>
      </c>
      <c r="K133" s="243">
        <v>41716.575409999998</v>
      </c>
    </row>
    <row r="134" spans="1:11" s="196" customFormat="1" ht="12" customHeight="1">
      <c r="A134" s="212" t="s">
        <v>346</v>
      </c>
      <c r="B134" s="212"/>
      <c r="C134" s="264"/>
      <c r="D134" s="264"/>
      <c r="E134" s="264"/>
      <c r="F134" s="256">
        <v>-9161.3474340083212</v>
      </c>
      <c r="G134" s="257">
        <v>-11904.013435290899</v>
      </c>
      <c r="H134" s="257">
        <v>-9822.1778990550993</v>
      </c>
      <c r="I134" s="257">
        <v>-10871.806773</v>
      </c>
      <c r="J134" s="258">
        <v>-11306.640604</v>
      </c>
      <c r="K134" s="258">
        <v>-10986.530545</v>
      </c>
    </row>
    <row r="135" spans="1:11" s="196" customFormat="1" ht="12" customHeight="1">
      <c r="A135" s="210" t="s">
        <v>347</v>
      </c>
      <c r="B135" s="210"/>
      <c r="C135" s="267"/>
      <c r="D135" s="267"/>
      <c r="E135" s="267"/>
      <c r="F135" s="244">
        <v>-5900.5696152359196</v>
      </c>
      <c r="G135" s="245">
        <v>-7251.4558042078697</v>
      </c>
      <c r="H135" s="245">
        <v>-7789.8125554755006</v>
      </c>
      <c r="I135" s="245">
        <v>-7644.6235299999998</v>
      </c>
      <c r="J135" s="246">
        <v>-7849.9489540000004</v>
      </c>
      <c r="K135" s="246">
        <v>-7451.2704640000002</v>
      </c>
    </row>
    <row r="136" spans="1:11" s="196" customFormat="1" ht="12" customHeight="1">
      <c r="A136" s="213" t="s">
        <v>348</v>
      </c>
      <c r="B136" s="213"/>
      <c r="C136" s="265"/>
      <c r="D136" s="265"/>
      <c r="E136" s="265"/>
      <c r="F136" s="248">
        <v>-1513.0840659532</v>
      </c>
      <c r="G136" s="249">
        <v>-2177.3496796818999</v>
      </c>
      <c r="H136" s="249">
        <v>-2298.3122168700997</v>
      </c>
      <c r="I136" s="249">
        <v>-2158.2173929999999</v>
      </c>
      <c r="J136" s="250">
        <v>-2718.6066959999998</v>
      </c>
      <c r="K136" s="250">
        <v>-2322.1285280000002</v>
      </c>
    </row>
    <row r="137" spans="1:11" s="196" customFormat="1" ht="12" customHeight="1">
      <c r="A137" s="214" t="s">
        <v>349</v>
      </c>
      <c r="B137" s="214"/>
      <c r="C137" s="266"/>
      <c r="D137" s="266"/>
      <c r="E137" s="266"/>
      <c r="F137" s="241">
        <v>-16575.001115197399</v>
      </c>
      <c r="G137" s="242">
        <v>-21332.818919180601</v>
      </c>
      <c r="H137" s="242">
        <v>-19910.302671400699</v>
      </c>
      <c r="I137" s="242">
        <v>-20674.647696</v>
      </c>
      <c r="J137" s="243">
        <v>-21875.196253999999</v>
      </c>
      <c r="K137" s="243">
        <v>-20759.929537</v>
      </c>
    </row>
    <row r="138" spans="1:11" s="196" customFormat="1" ht="12" customHeight="1">
      <c r="A138" s="215" t="s">
        <v>306</v>
      </c>
      <c r="B138" s="215"/>
      <c r="C138" s="268"/>
      <c r="D138" s="268"/>
      <c r="E138" s="268"/>
      <c r="F138" s="269">
        <v>21287.534257670701</v>
      </c>
      <c r="G138" s="270">
        <v>30830.057445004</v>
      </c>
      <c r="H138" s="270">
        <v>34096.150858866604</v>
      </c>
      <c r="I138" s="270">
        <v>28688.841700000001</v>
      </c>
      <c r="J138" s="271">
        <v>24743.721882000002</v>
      </c>
      <c r="K138" s="271">
        <v>20956.645873000001</v>
      </c>
    </row>
    <row r="139" spans="1:11" s="196" customFormat="1" ht="12" customHeight="1">
      <c r="A139" s="210" t="s">
        <v>307</v>
      </c>
      <c r="B139" s="210"/>
      <c r="C139" s="267"/>
      <c r="D139" s="267"/>
      <c r="E139" s="267"/>
      <c r="F139" s="244">
        <v>773.47077624588007</v>
      </c>
      <c r="G139" s="245">
        <v>-18.942361483320099</v>
      </c>
      <c r="H139" s="245">
        <v>44.795654591799995</v>
      </c>
      <c r="I139" s="245">
        <v>52.090705999999997</v>
      </c>
      <c r="J139" s="246">
        <v>150.72533899999999</v>
      </c>
      <c r="K139" s="246">
        <v>-1.3226089999999999</v>
      </c>
    </row>
    <row r="140" spans="1:11" s="196" customFormat="1" ht="12" customHeight="1">
      <c r="A140" s="219" t="s">
        <v>151</v>
      </c>
      <c r="B140" s="219"/>
      <c r="C140" s="265"/>
      <c r="D140" s="265"/>
      <c r="E140" s="265"/>
      <c r="F140" s="248">
        <v>-2026.2814787411401</v>
      </c>
      <c r="G140" s="249">
        <v>-7424.1597274979995</v>
      </c>
      <c r="H140" s="249">
        <v>-2269.8711898158003</v>
      </c>
      <c r="I140" s="249">
        <v>-1638.896058</v>
      </c>
      <c r="J140" s="250">
        <v>-2185.0442400000002</v>
      </c>
      <c r="K140" s="250">
        <v>-3179.3650259999999</v>
      </c>
    </row>
    <row r="141" spans="1:11" s="196" customFormat="1" ht="12" customHeight="1">
      <c r="A141" s="215" t="s">
        <v>308</v>
      </c>
      <c r="B141" s="215"/>
      <c r="C141" s="268"/>
      <c r="D141" s="268"/>
      <c r="E141" s="268"/>
      <c r="F141" s="269">
        <v>20034.723555175402</v>
      </c>
      <c r="G141" s="270">
        <v>23386.9553560227</v>
      </c>
      <c r="H141" s="270">
        <v>31871.075323642603</v>
      </c>
      <c r="I141" s="270">
        <v>27102.036348000001</v>
      </c>
      <c r="J141" s="271">
        <v>22709.402980999999</v>
      </c>
      <c r="K141" s="271">
        <v>17775.958236999999</v>
      </c>
    </row>
    <row r="142" spans="1:11" s="196" customFormat="1" ht="12" customHeight="1">
      <c r="A142" s="210" t="s">
        <v>309</v>
      </c>
      <c r="B142" s="210"/>
      <c r="C142" s="267"/>
      <c r="D142" s="267"/>
      <c r="E142" s="267"/>
      <c r="F142" s="244">
        <v>-4607.9864265292799</v>
      </c>
      <c r="G142" s="245">
        <v>-4139.79025385161</v>
      </c>
      <c r="H142" s="245">
        <v>-7048.1133802906998</v>
      </c>
      <c r="I142" s="245">
        <v>-6463.1737439999997</v>
      </c>
      <c r="J142" s="246">
        <v>-5202.0693709999996</v>
      </c>
      <c r="K142" s="246">
        <v>-4080.558704</v>
      </c>
    </row>
    <row r="143" spans="1:11" s="196" customFormat="1" ht="12" customHeight="1">
      <c r="A143" s="220" t="s">
        <v>310</v>
      </c>
      <c r="B143" s="220"/>
      <c r="C143" s="265"/>
      <c r="D143" s="265"/>
      <c r="E143" s="265"/>
      <c r="F143" s="248">
        <v>2.0853464600000002</v>
      </c>
      <c r="G143" s="249">
        <v>3.7737379999999998</v>
      </c>
      <c r="H143" s="249">
        <v>-50.863351659999999</v>
      </c>
      <c r="I143" s="249">
        <v>-22.222538</v>
      </c>
      <c r="J143" s="250">
        <v>4.0087719999999996</v>
      </c>
      <c r="K143" s="250">
        <v>96.338790000000003</v>
      </c>
    </row>
    <row r="144" spans="1:11" s="196" customFormat="1" ht="12" customHeight="1">
      <c r="A144" s="201" t="s">
        <v>311</v>
      </c>
      <c r="B144" s="201"/>
      <c r="C144" s="266"/>
      <c r="D144" s="266"/>
      <c r="E144" s="266"/>
      <c r="F144" s="241">
        <v>15428.822475106201</v>
      </c>
      <c r="G144" s="242">
        <v>19250.9388401711</v>
      </c>
      <c r="H144" s="242">
        <v>24772.098591691905</v>
      </c>
      <c r="I144" s="242">
        <v>20616.640067</v>
      </c>
      <c r="J144" s="243">
        <v>17511.342381999999</v>
      </c>
      <c r="K144" s="243">
        <v>13791.738323</v>
      </c>
    </row>
    <row r="145" spans="1:19" s="223" customFormat="1" ht="12" customHeight="1">
      <c r="A145" s="221"/>
      <c r="B145" s="221"/>
      <c r="C145" s="222"/>
      <c r="D145" s="222"/>
      <c r="E145" s="222"/>
      <c r="F145" s="222"/>
      <c r="G145" s="222"/>
      <c r="H145" s="222"/>
      <c r="I145" s="222"/>
      <c r="J145" s="222"/>
    </row>
    <row r="146" spans="1:19" s="196" customFormat="1" ht="12" customHeight="1">
      <c r="A146" s="2447" t="s">
        <v>312</v>
      </c>
      <c r="B146" s="2447"/>
      <c r="C146" s="2447"/>
      <c r="D146" s="2447"/>
      <c r="E146" s="2447"/>
      <c r="F146" s="193">
        <v>14733.7906851062</v>
      </c>
      <c r="G146" s="194">
        <v>18655.626040171101</v>
      </c>
      <c r="H146" s="194">
        <v>24397.623621691906</v>
      </c>
      <c r="I146" s="195">
        <v>20616.640067</v>
      </c>
      <c r="J146" s="195">
        <v>17511.342381999999</v>
      </c>
      <c r="K146" s="195">
        <v>13791.738323</v>
      </c>
    </row>
    <row r="147" spans="1:19" s="196" customFormat="1" ht="12" customHeight="1">
      <c r="A147" s="211" t="s">
        <v>350</v>
      </c>
      <c r="B147" s="211"/>
      <c r="C147" s="267"/>
      <c r="D147" s="267"/>
      <c r="E147" s="267"/>
      <c r="F147" s="207">
        <v>695.03179</v>
      </c>
      <c r="G147" s="208">
        <v>595.31280000000004</v>
      </c>
      <c r="H147" s="208">
        <v>374.47496999999998</v>
      </c>
      <c r="I147" s="208">
        <v>0</v>
      </c>
      <c r="J147" s="208">
        <v>0</v>
      </c>
      <c r="K147" s="208">
        <v>0</v>
      </c>
    </row>
    <row r="148" spans="1:19" s="196" customFormat="1" ht="12" customHeight="1">
      <c r="A148" s="201" t="s">
        <v>311</v>
      </c>
      <c r="B148" s="201"/>
      <c r="C148" s="266"/>
      <c r="D148" s="266"/>
      <c r="E148" s="266"/>
      <c r="F148" s="202">
        <v>15428.822475106201</v>
      </c>
      <c r="G148" s="203">
        <v>19250.9388401711</v>
      </c>
      <c r="H148" s="203">
        <v>24772.098591691905</v>
      </c>
      <c r="I148" s="204">
        <v>20616.640067</v>
      </c>
      <c r="J148" s="204">
        <v>17511.342381999999</v>
      </c>
      <c r="K148" s="204">
        <v>13791.738323</v>
      </c>
    </row>
    <row r="149" spans="1:19" s="196" customFormat="1" ht="5.0999999999999996" customHeight="1">
      <c r="A149" s="224"/>
      <c r="B149" s="224"/>
      <c r="C149" s="272"/>
      <c r="D149" s="272"/>
      <c r="E149" s="273"/>
      <c r="F149" s="225"/>
      <c r="G149" s="226"/>
      <c r="H149" s="226"/>
      <c r="I149" s="226"/>
      <c r="J149" s="227"/>
      <c r="K149" s="227"/>
    </row>
    <row r="150" spans="1:19" s="196" customFormat="1" ht="12" customHeight="1">
      <c r="A150" s="206" t="s">
        <v>351</v>
      </c>
      <c r="B150" s="206"/>
      <c r="C150" s="222"/>
      <c r="D150" s="222"/>
      <c r="E150" s="274"/>
      <c r="F150" s="228">
        <v>9.0555019903546157</v>
      </c>
      <c r="G150" s="229">
        <v>11.461094176284007</v>
      </c>
      <c r="H150" s="229">
        <v>14.982502586037826</v>
      </c>
      <c r="I150" s="229">
        <v>12.667163280286399</v>
      </c>
      <c r="J150" s="230">
        <v>10.754220278928051</v>
      </c>
      <c r="K150" s="230">
        <v>8.4750306944980185</v>
      </c>
    </row>
    <row r="151" spans="1:19" s="196" customFormat="1" ht="12" customHeight="1">
      <c r="A151" s="220" t="s">
        <v>352</v>
      </c>
      <c r="B151" s="220"/>
      <c r="C151" s="275"/>
      <c r="D151" s="275"/>
      <c r="E151" s="276"/>
      <c r="F151" s="231">
        <v>9.0542203202520124</v>
      </c>
      <c r="G151" s="232">
        <v>11.458775778256436</v>
      </c>
      <c r="H151" s="232">
        <v>15.013750348019368</v>
      </c>
      <c r="I151" s="232">
        <v>12.680817130595351</v>
      </c>
      <c r="J151" s="233">
        <v>10.751758376453896</v>
      </c>
      <c r="K151" s="233">
        <v>8.4158304556884413</v>
      </c>
    </row>
    <row r="152" spans="1:19" s="223" customFormat="1" ht="12" customHeight="1">
      <c r="A152" s="221"/>
      <c r="B152" s="221"/>
      <c r="C152" s="222"/>
      <c r="D152" s="222"/>
      <c r="E152" s="222"/>
      <c r="F152" s="222"/>
      <c r="G152" s="222"/>
      <c r="H152" s="222"/>
      <c r="I152" s="222"/>
      <c r="J152" s="222"/>
      <c r="K152" s="222"/>
    </row>
    <row r="153" spans="1:19" s="223" customFormat="1" ht="12" customHeight="1">
      <c r="A153" s="234" t="s">
        <v>353</v>
      </c>
      <c r="B153" s="221"/>
      <c r="C153" s="222"/>
      <c r="D153" s="222"/>
      <c r="E153" s="222"/>
      <c r="F153" s="222"/>
      <c r="G153" s="222"/>
      <c r="H153" s="222"/>
      <c r="I153" s="222"/>
      <c r="J153" s="222"/>
      <c r="K153" s="222"/>
    </row>
    <row r="154" spans="1:19" s="196" customFormat="1" ht="12" customHeight="1">
      <c r="A154" s="192" t="s">
        <v>354</v>
      </c>
      <c r="B154" s="192"/>
      <c r="C154" s="277"/>
      <c r="D154" s="277"/>
      <c r="E154" s="277"/>
      <c r="F154" s="236">
        <v>9.24</v>
      </c>
      <c r="G154" s="237">
        <v>9.2899999999999991</v>
      </c>
      <c r="H154" s="238">
        <v>8.9467099999999995</v>
      </c>
      <c r="I154" s="237">
        <v>8.3574599999999997</v>
      </c>
      <c r="J154" s="237">
        <v>7.8084300000000004</v>
      </c>
      <c r="K154" s="237">
        <v>7.4786400000000004</v>
      </c>
      <c r="M154" s="278"/>
    </row>
    <row r="155" spans="1:19" s="196" customFormat="1" ht="12" customHeight="1">
      <c r="A155" s="220" t="s">
        <v>355</v>
      </c>
      <c r="B155" s="220"/>
      <c r="C155" s="275"/>
      <c r="D155" s="275"/>
      <c r="E155" s="275"/>
      <c r="F155" s="231">
        <v>8.31</v>
      </c>
      <c r="G155" s="232">
        <v>8.4</v>
      </c>
      <c r="H155" s="233">
        <v>8.0666740000000008</v>
      </c>
      <c r="I155" s="232">
        <v>6.3038999999999996</v>
      </c>
      <c r="J155" s="232">
        <v>5.8787799999999999</v>
      </c>
      <c r="K155" s="232">
        <v>5.8197599999999996</v>
      </c>
      <c r="M155" s="278"/>
      <c r="N155" s="223"/>
      <c r="O155" s="223"/>
      <c r="P155" s="223"/>
      <c r="Q155" s="223"/>
      <c r="R155" s="223"/>
      <c r="S155" s="223"/>
    </row>
    <row r="156" spans="1:19" s="106" customFormat="1" ht="7.5" customHeight="1">
      <c r="A156" s="239"/>
      <c r="B156" s="239"/>
      <c r="M156" s="240"/>
      <c r="N156" s="240"/>
      <c r="O156" s="240"/>
      <c r="P156" s="240"/>
      <c r="Q156" s="240"/>
      <c r="R156" s="240"/>
      <c r="S156" s="279"/>
    </row>
    <row r="157" spans="1:19" s="78" customFormat="1" ht="12.75" customHeight="1">
      <c r="A157" s="2448" t="s">
        <v>356</v>
      </c>
      <c r="B157" s="2448"/>
      <c r="C157" s="2448"/>
      <c r="D157" s="2448"/>
      <c r="E157" s="2448"/>
      <c r="F157" s="2448"/>
      <c r="G157" s="2448"/>
      <c r="H157" s="2448"/>
      <c r="I157" s="2448"/>
      <c r="J157" s="2448"/>
      <c r="K157" s="2448"/>
    </row>
    <row r="158" spans="1:19" s="106" customFormat="1" ht="22.5" customHeight="1">
      <c r="A158" s="239"/>
      <c r="B158" s="239"/>
      <c r="N158" s="240"/>
      <c r="O158" s="279"/>
      <c r="P158" s="279"/>
      <c r="Q158" s="279"/>
    </row>
    <row r="159" spans="1:19" s="109" customFormat="1" ht="18.75" customHeight="1">
      <c r="A159" s="149" t="s">
        <v>372</v>
      </c>
      <c r="B159" s="150"/>
    </row>
    <row r="160" spans="1:19" s="110" customFormat="1" ht="12.75" customHeight="1"/>
    <row r="161" spans="1:12" s="156" customFormat="1" ht="13.5" customHeight="1">
      <c r="A161" s="191" t="s">
        <v>288</v>
      </c>
      <c r="B161" s="191"/>
      <c r="C161" s="262"/>
      <c r="D161" s="262"/>
      <c r="E161" s="262"/>
      <c r="F161" s="155" t="s">
        <v>327</v>
      </c>
      <c r="G161" s="113" t="s">
        <v>328</v>
      </c>
      <c r="H161" s="113" t="s">
        <v>329</v>
      </c>
      <c r="I161" s="113" t="s">
        <v>330</v>
      </c>
      <c r="J161" s="263" t="s">
        <v>331</v>
      </c>
      <c r="K161" s="263" t="s">
        <v>332</v>
      </c>
    </row>
    <row r="162" spans="1:12" s="196" customFormat="1" ht="12" customHeight="1">
      <c r="A162" s="201" t="s">
        <v>311</v>
      </c>
      <c r="B162" s="201"/>
      <c r="C162" s="280"/>
      <c r="D162" s="280"/>
      <c r="E162" s="280"/>
      <c r="F162" s="241">
        <v>15428.822475106201</v>
      </c>
      <c r="G162" s="242">
        <v>19250.9388401711</v>
      </c>
      <c r="H162" s="242">
        <v>24772.0980611919</v>
      </c>
      <c r="I162" s="242">
        <v>20616.640067</v>
      </c>
      <c r="J162" s="243">
        <v>17511.342381999999</v>
      </c>
      <c r="K162" s="243">
        <v>13791.738323</v>
      </c>
    </row>
    <row r="163" spans="1:12" s="196" customFormat="1" ht="12" customHeight="1">
      <c r="A163" s="206" t="s">
        <v>358</v>
      </c>
      <c r="B163" s="206"/>
      <c r="C163" s="281"/>
      <c r="D163" s="281"/>
      <c r="E163" s="281"/>
      <c r="F163" s="244">
        <v>0</v>
      </c>
      <c r="G163" s="245">
        <v>-183.39788196999999</v>
      </c>
      <c r="H163" s="245">
        <v>673.18556357</v>
      </c>
      <c r="I163" s="246">
        <v>-2100.8201170000002</v>
      </c>
      <c r="J163" s="246">
        <v>-468.696797</v>
      </c>
      <c r="K163" s="209">
        <v>2946.6550000000002</v>
      </c>
    </row>
    <row r="164" spans="1:12" s="196" customFormat="1" ht="12" customHeight="1">
      <c r="A164" s="206" t="s">
        <v>359</v>
      </c>
      <c r="B164" s="206"/>
      <c r="C164" s="281"/>
      <c r="D164" s="281"/>
      <c r="E164" s="281"/>
      <c r="F164" s="244">
        <v>-40.412999999999997</v>
      </c>
      <c r="G164" s="245">
        <v>47.475000000000001</v>
      </c>
      <c r="H164" s="245">
        <v>-204.041</v>
      </c>
      <c r="I164" s="246">
        <v>191.428</v>
      </c>
      <c r="J164" s="246">
        <v>123.584</v>
      </c>
      <c r="K164" s="209">
        <v>45.411999999999999</v>
      </c>
    </row>
    <row r="165" spans="1:12" s="196" customFormat="1" ht="12" customHeight="1">
      <c r="A165" s="213" t="s">
        <v>360</v>
      </c>
      <c r="B165" s="213"/>
      <c r="C165" s="282"/>
      <c r="D165" s="282"/>
      <c r="E165" s="282"/>
      <c r="F165" s="248">
        <v>40.412999999999997</v>
      </c>
      <c r="G165" s="249">
        <v>-47.475000000000001</v>
      </c>
      <c r="H165" s="249">
        <v>204.041</v>
      </c>
      <c r="I165" s="250">
        <v>-191.428</v>
      </c>
      <c r="J165" s="250">
        <v>-123.584</v>
      </c>
      <c r="K165" s="200">
        <v>-45.411999999999999</v>
      </c>
      <c r="L165" s="205"/>
    </row>
    <row r="166" spans="1:12" s="196" customFormat="1" ht="12" customHeight="1">
      <c r="A166" s="251" t="s">
        <v>361</v>
      </c>
      <c r="B166" s="251"/>
      <c r="C166" s="283"/>
      <c r="D166" s="283"/>
      <c r="E166" s="283"/>
      <c r="F166" s="253">
        <v>0</v>
      </c>
      <c r="G166" s="254">
        <v>-183.39788196999999</v>
      </c>
      <c r="H166" s="254">
        <v>673.18556357</v>
      </c>
      <c r="I166" s="255">
        <v>-2100.8201170000002</v>
      </c>
      <c r="J166" s="255">
        <v>-468.696797</v>
      </c>
      <c r="K166" s="284">
        <v>2946.6550000000002</v>
      </c>
      <c r="L166" s="205"/>
    </row>
    <row r="167" spans="1:12" s="196" customFormat="1" ht="12" customHeight="1">
      <c r="A167" s="192" t="s">
        <v>362</v>
      </c>
      <c r="B167" s="192"/>
      <c r="C167" s="285"/>
      <c r="D167" s="285"/>
      <c r="E167" s="285"/>
      <c r="F167" s="256">
        <v>-1549.2331984417106</v>
      </c>
      <c r="G167" s="257">
        <v>-6475.51361598525</v>
      </c>
      <c r="H167" s="257">
        <v>9612.3577031777204</v>
      </c>
      <c r="I167" s="258">
        <v>7148.7628800000002</v>
      </c>
      <c r="J167" s="258">
        <v>3478.0380030000001</v>
      </c>
      <c r="K167" s="258">
        <v>-1216.3994439999999</v>
      </c>
    </row>
    <row r="168" spans="1:12" s="196" customFormat="1" ht="12" customHeight="1">
      <c r="A168" s="206" t="s">
        <v>363</v>
      </c>
      <c r="B168" s="206"/>
      <c r="C168" s="281"/>
      <c r="D168" s="281"/>
      <c r="E168" s="281"/>
      <c r="F168" s="244">
        <v>0</v>
      </c>
      <c r="G168" s="245">
        <v>-43.112069844800097</v>
      </c>
      <c r="H168" s="245"/>
      <c r="I168" s="246"/>
      <c r="J168" s="246"/>
      <c r="K168" s="246"/>
    </row>
    <row r="169" spans="1:12" s="196" customFormat="1" ht="12" customHeight="1">
      <c r="A169" s="206" t="s">
        <v>364</v>
      </c>
      <c r="B169" s="206"/>
      <c r="C169" s="281"/>
      <c r="D169" s="281"/>
      <c r="E169" s="281"/>
      <c r="F169" s="244">
        <v>1125.299</v>
      </c>
      <c r="G169" s="245">
        <v>4346.3540000000003</v>
      </c>
      <c r="H169" s="245">
        <v>-6202.6379999999999</v>
      </c>
      <c r="I169" s="246">
        <v>-4526.1570000000002</v>
      </c>
      <c r="J169" s="246">
        <v>-2424.8620000000001</v>
      </c>
      <c r="K169" s="246">
        <v>1006.045</v>
      </c>
    </row>
    <row r="170" spans="1:12" s="196" customFormat="1" ht="12" customHeight="1">
      <c r="A170" s="206" t="s">
        <v>365</v>
      </c>
      <c r="B170" s="206"/>
      <c r="C170" s="281"/>
      <c r="D170" s="281"/>
      <c r="E170" s="281"/>
      <c r="F170" s="244">
        <v>119.40267326843872</v>
      </c>
      <c r="G170" s="245">
        <v>-24.993165277964437</v>
      </c>
      <c r="H170" s="245">
        <v>888.62</v>
      </c>
      <c r="I170" s="246"/>
      <c r="J170" s="246"/>
      <c r="K170" s="209"/>
    </row>
    <row r="171" spans="1:12" s="196" customFormat="1" ht="12" customHeight="1">
      <c r="A171" s="206" t="s">
        <v>366</v>
      </c>
      <c r="B171" s="213"/>
      <c r="C171" s="282"/>
      <c r="D171" s="282"/>
      <c r="E171" s="282"/>
      <c r="F171" s="248">
        <v>0</v>
      </c>
      <c r="G171" s="249">
        <v>-855.14316503771931</v>
      </c>
      <c r="H171" s="249"/>
      <c r="I171" s="250"/>
      <c r="J171" s="250"/>
      <c r="K171" s="250"/>
    </row>
    <row r="172" spans="1:12" s="196" customFormat="1" ht="21" customHeight="1">
      <c r="A172" s="2449" t="s">
        <v>367</v>
      </c>
      <c r="B172" s="2449"/>
      <c r="C172" s="283"/>
      <c r="D172" s="283"/>
      <c r="E172" s="283"/>
      <c r="F172" s="253">
        <v>-304.53152517327186</v>
      </c>
      <c r="G172" s="254">
        <v>-3052.4080161457341</v>
      </c>
      <c r="H172" s="254">
        <v>4298.3397031777204</v>
      </c>
      <c r="I172" s="255">
        <v>2622.6058800000001</v>
      </c>
      <c r="J172" s="255">
        <v>1053.176003</v>
      </c>
      <c r="K172" s="255">
        <v>-210.354444</v>
      </c>
      <c r="L172" s="205"/>
    </row>
    <row r="173" spans="1:12" s="196" customFormat="1" ht="12" customHeight="1">
      <c r="A173" s="201" t="s">
        <v>368</v>
      </c>
      <c r="B173" s="201"/>
      <c r="C173" s="280"/>
      <c r="D173" s="280"/>
      <c r="E173" s="280"/>
      <c r="F173" s="241">
        <v>-304.53152517327186</v>
      </c>
      <c r="G173" s="242">
        <v>-3235.8058981157342</v>
      </c>
      <c r="H173" s="242">
        <v>4971.5252667477207</v>
      </c>
      <c r="I173" s="243">
        <v>521.78576199999998</v>
      </c>
      <c r="J173" s="243">
        <v>584.47920599999998</v>
      </c>
      <c r="K173" s="243">
        <v>2736.3005560000001</v>
      </c>
    </row>
    <row r="174" spans="1:12" s="260" customFormat="1" ht="12" customHeight="1">
      <c r="A174" s="201" t="s">
        <v>369</v>
      </c>
      <c r="B174" s="201"/>
      <c r="C174" s="280"/>
      <c r="D174" s="280"/>
      <c r="E174" s="280"/>
      <c r="F174" s="241">
        <v>15124.290949932929</v>
      </c>
      <c r="G174" s="242">
        <v>16015.132942055365</v>
      </c>
      <c r="H174" s="242">
        <v>29743.623327939622</v>
      </c>
      <c r="I174" s="243">
        <v>21138.425829</v>
      </c>
      <c r="J174" s="243">
        <v>18095.821586999999</v>
      </c>
      <c r="K174" s="243">
        <v>16528.038877999999</v>
      </c>
      <c r="L174" s="259"/>
    </row>
    <row r="175" spans="1:12" s="260" customFormat="1" ht="7.5" customHeight="1">
      <c r="A175" s="224"/>
      <c r="B175" s="224"/>
      <c r="C175" s="273"/>
      <c r="D175" s="273"/>
      <c r="E175" s="273"/>
      <c r="F175" s="273"/>
      <c r="G175" s="272"/>
      <c r="H175" s="272"/>
      <c r="I175" s="273"/>
      <c r="J175" s="273"/>
      <c r="K175" s="273"/>
      <c r="L175" s="259"/>
    </row>
    <row r="176" spans="1:12" s="196" customFormat="1" ht="42" customHeight="1">
      <c r="A176" s="2450" t="s">
        <v>370</v>
      </c>
      <c r="B176" s="2450"/>
      <c r="C176" s="2450"/>
      <c r="D176" s="2450"/>
      <c r="E176" s="2450"/>
      <c r="F176" s="2450"/>
      <c r="G176" s="2450"/>
      <c r="H176" s="2450"/>
      <c r="I176" s="2450"/>
      <c r="J176" s="2450"/>
      <c r="K176" s="2450"/>
    </row>
    <row r="177" spans="1:21" s="106" customFormat="1" ht="22.5" customHeight="1">
      <c r="A177" s="104"/>
      <c r="B177" s="104"/>
      <c r="C177" s="105"/>
      <c r="D177" s="105"/>
      <c r="E177" s="105"/>
      <c r="F177" s="105"/>
      <c r="G177" s="105"/>
      <c r="H177" s="105"/>
      <c r="I177" s="105"/>
      <c r="J177" s="105"/>
      <c r="K177" s="105"/>
    </row>
    <row r="178" spans="1:21" s="109" customFormat="1" ht="18.75" customHeight="1">
      <c r="A178" s="149" t="s">
        <v>373</v>
      </c>
      <c r="B178" s="150"/>
    </row>
    <row r="179" spans="1:21" s="110" customFormat="1" ht="12.75" customHeight="1"/>
    <row r="180" spans="1:21" s="290" customFormat="1" ht="13.5" customHeight="1">
      <c r="A180" s="286"/>
      <c r="B180" s="286"/>
      <c r="C180" s="287" t="s">
        <v>374</v>
      </c>
      <c r="D180" s="288" t="s">
        <v>375</v>
      </c>
      <c r="E180" s="288" t="s">
        <v>376</v>
      </c>
      <c r="F180" s="288" t="s">
        <v>377</v>
      </c>
      <c r="G180" s="289" t="s">
        <v>374</v>
      </c>
      <c r="H180" s="288" t="s">
        <v>375</v>
      </c>
      <c r="I180" s="289" t="s">
        <v>376</v>
      </c>
      <c r="J180" s="289" t="s">
        <v>377</v>
      </c>
      <c r="K180" s="289" t="s">
        <v>374</v>
      </c>
    </row>
    <row r="181" spans="1:21" s="290" customFormat="1" ht="13.5" customHeight="1">
      <c r="A181" s="291" t="s">
        <v>288</v>
      </c>
      <c r="B181" s="291"/>
      <c r="C181" s="292" t="s">
        <v>27</v>
      </c>
      <c r="D181" s="293" t="s">
        <v>27</v>
      </c>
      <c r="E181" s="293" t="s">
        <v>27</v>
      </c>
      <c r="F181" s="293" t="s">
        <v>328</v>
      </c>
      <c r="G181" s="293" t="s">
        <v>328</v>
      </c>
      <c r="H181" s="293" t="s">
        <v>328</v>
      </c>
      <c r="I181" s="293" t="s">
        <v>328</v>
      </c>
      <c r="J181" s="293" t="s">
        <v>329</v>
      </c>
      <c r="K181" s="293" t="s">
        <v>329</v>
      </c>
    </row>
    <row r="182" spans="1:21" s="290" customFormat="1" ht="13.5" customHeight="1">
      <c r="A182" s="294" t="s">
        <v>378</v>
      </c>
      <c r="B182" s="295"/>
      <c r="C182" s="296"/>
      <c r="D182" s="297"/>
      <c r="E182" s="297"/>
      <c r="F182" s="297"/>
      <c r="G182" s="297"/>
      <c r="H182" s="297"/>
      <c r="I182" s="297"/>
      <c r="J182" s="297"/>
      <c r="K182" s="297"/>
    </row>
    <row r="183" spans="1:21" s="196" customFormat="1" ht="12" customHeight="1">
      <c r="A183" s="206" t="s">
        <v>379</v>
      </c>
      <c r="B183" s="206"/>
      <c r="C183" s="298">
        <v>325841.64254571701</v>
      </c>
      <c r="D183" s="299">
        <v>265552.36825342098</v>
      </c>
      <c r="E183" s="299">
        <v>368517.917104244</v>
      </c>
      <c r="F183" s="299">
        <v>208262.86874919798</v>
      </c>
      <c r="G183" s="299">
        <v>175212.37913945399</v>
      </c>
      <c r="H183" s="299">
        <v>154438.37787728399</v>
      </c>
      <c r="I183" s="299">
        <v>166586.704586337</v>
      </c>
      <c r="J183" s="299">
        <v>19317.201663683798</v>
      </c>
      <c r="K183" s="299">
        <v>186873.53400000001</v>
      </c>
      <c r="M183" s="205"/>
      <c r="N183" s="205"/>
      <c r="O183" s="205"/>
      <c r="P183" s="205"/>
      <c r="Q183" s="205"/>
      <c r="R183" s="205"/>
      <c r="S183" s="205"/>
      <c r="T183" s="205"/>
      <c r="U183" s="205"/>
    </row>
    <row r="184" spans="1:21" s="196" customFormat="1" ht="12" customHeight="1">
      <c r="A184" s="300" t="s">
        <v>380</v>
      </c>
      <c r="B184" s="300"/>
      <c r="C184" s="298">
        <v>156145.62355795401</v>
      </c>
      <c r="D184" s="299">
        <v>160749.12878057</v>
      </c>
      <c r="E184" s="299">
        <v>200848.209957171</v>
      </c>
      <c r="F184" s="299">
        <v>176441.521299849</v>
      </c>
      <c r="G184" s="299">
        <v>192930.81177061601</v>
      </c>
      <c r="H184" s="299">
        <v>214901.76199874401</v>
      </c>
      <c r="I184" s="299">
        <v>180064.79241839002</v>
      </c>
      <c r="J184" s="299">
        <v>301216.20244235301</v>
      </c>
      <c r="K184" s="299">
        <v>238405.05</v>
      </c>
      <c r="M184" s="205"/>
      <c r="N184" s="205"/>
      <c r="O184" s="205"/>
      <c r="P184" s="205"/>
      <c r="Q184" s="205"/>
      <c r="R184" s="205"/>
      <c r="S184" s="205"/>
      <c r="T184" s="205"/>
      <c r="U184" s="205"/>
    </row>
    <row r="185" spans="1:21" s="196" customFormat="1" ht="12" customHeight="1">
      <c r="A185" s="300" t="s">
        <v>381</v>
      </c>
      <c r="B185" s="300"/>
      <c r="C185" s="298">
        <v>1536167.2679293498</v>
      </c>
      <c r="D185" s="299">
        <v>1551738.1767895201</v>
      </c>
      <c r="E185" s="299">
        <v>1531095.6508231601</v>
      </c>
      <c r="F185" s="299">
        <v>1509077.9861139699</v>
      </c>
      <c r="G185" s="299">
        <v>1484756.1005794599</v>
      </c>
      <c r="H185" s="299">
        <v>1542285.44266224</v>
      </c>
      <c r="I185" s="299">
        <v>1534902.26201799</v>
      </c>
      <c r="J185" s="299">
        <v>1542743.93369825</v>
      </c>
      <c r="K185" s="299">
        <v>1531236.507</v>
      </c>
      <c r="M185" s="205"/>
      <c r="N185" s="205"/>
      <c r="O185" s="205"/>
      <c r="P185" s="205"/>
      <c r="Q185" s="205"/>
      <c r="R185" s="205"/>
      <c r="S185" s="205"/>
      <c r="T185" s="205"/>
      <c r="U185" s="205"/>
    </row>
    <row r="186" spans="1:21" s="196" customFormat="1" ht="12" customHeight="1">
      <c r="A186" s="301" t="s">
        <v>382</v>
      </c>
      <c r="B186" s="301"/>
      <c r="C186" s="298">
        <v>273921.09573110001</v>
      </c>
      <c r="D186" s="299">
        <v>274257.91581460799</v>
      </c>
      <c r="E186" s="299">
        <v>298947.98961959803</v>
      </c>
      <c r="F186" s="299">
        <v>296641.579155894</v>
      </c>
      <c r="G186" s="299">
        <v>302290.64845508698</v>
      </c>
      <c r="H186" s="299">
        <v>300705.80084287503</v>
      </c>
      <c r="I186" s="299">
        <v>286272.60430815502</v>
      </c>
      <c r="J186" s="299">
        <v>289695.16681726201</v>
      </c>
      <c r="K186" s="299">
        <v>303756.97399999999</v>
      </c>
      <c r="M186" s="205"/>
      <c r="N186" s="205"/>
      <c r="O186" s="205"/>
      <c r="P186" s="205"/>
      <c r="Q186" s="205"/>
      <c r="R186" s="205"/>
      <c r="S186" s="205"/>
      <c r="T186" s="205"/>
      <c r="U186" s="205"/>
    </row>
    <row r="187" spans="1:21" s="196" customFormat="1" ht="12" customHeight="1">
      <c r="A187" s="300" t="s">
        <v>383</v>
      </c>
      <c r="B187" s="300"/>
      <c r="C187" s="298">
        <v>26683.013908739998</v>
      </c>
      <c r="D187" s="299">
        <v>26793.892127579998</v>
      </c>
      <c r="E187" s="299">
        <v>28535.324356630001</v>
      </c>
      <c r="F187" s="299">
        <v>22511.963196329998</v>
      </c>
      <c r="G187" s="299">
        <v>21204.929644290001</v>
      </c>
      <c r="H187" s="299">
        <v>25626.332539080002</v>
      </c>
      <c r="I187" s="299">
        <v>27577.5225165175</v>
      </c>
      <c r="J187" s="299">
        <v>19340.7349470275</v>
      </c>
      <c r="K187" s="299">
        <v>23040.682000000001</v>
      </c>
      <c r="M187" s="205"/>
      <c r="N187" s="205"/>
      <c r="O187" s="205"/>
      <c r="P187" s="205"/>
      <c r="Q187" s="205"/>
      <c r="R187" s="205"/>
      <c r="S187" s="205"/>
      <c r="T187" s="205"/>
      <c r="U187" s="205"/>
    </row>
    <row r="188" spans="1:21" s="196" customFormat="1" ht="12" customHeight="1">
      <c r="A188" s="300" t="s">
        <v>384</v>
      </c>
      <c r="B188" s="300"/>
      <c r="C188" s="298">
        <v>70689.760769999993</v>
      </c>
      <c r="D188" s="299">
        <v>67680.359198000006</v>
      </c>
      <c r="E188" s="299">
        <v>64688.135859000002</v>
      </c>
      <c r="F188" s="299">
        <v>60220.193156999994</v>
      </c>
      <c r="G188" s="299">
        <v>56416.731366</v>
      </c>
      <c r="H188" s="299">
        <v>52892.825144000002</v>
      </c>
      <c r="I188" s="299">
        <v>50966.960987999999</v>
      </c>
      <c r="J188" s="299">
        <v>49679.141573000001</v>
      </c>
      <c r="K188" s="299">
        <v>46343.616000000002</v>
      </c>
      <c r="M188" s="205"/>
      <c r="N188" s="205"/>
      <c r="O188" s="205"/>
      <c r="P188" s="205"/>
      <c r="Q188" s="205"/>
      <c r="R188" s="205"/>
      <c r="S188" s="205"/>
      <c r="T188" s="205"/>
      <c r="U188" s="205"/>
    </row>
    <row r="189" spans="1:21" s="196" customFormat="1" ht="12" customHeight="1">
      <c r="A189" s="300" t="s">
        <v>385</v>
      </c>
      <c r="B189" s="300"/>
      <c r="C189" s="298">
        <v>130282.04278644299</v>
      </c>
      <c r="D189" s="299">
        <v>139642.77955273801</v>
      </c>
      <c r="E189" s="299">
        <v>141449.47058056801</v>
      </c>
      <c r="F189" s="299">
        <v>157940.11345669001</v>
      </c>
      <c r="G189" s="299">
        <v>187023.11391831501</v>
      </c>
      <c r="H189" s="299">
        <v>198953.06181548603</v>
      </c>
      <c r="I189" s="299">
        <v>215742.51599310699</v>
      </c>
      <c r="J189" s="299">
        <v>203028.52565700901</v>
      </c>
      <c r="K189" s="299">
        <v>217399.49299999999</v>
      </c>
      <c r="M189" s="205"/>
      <c r="N189" s="205"/>
      <c r="O189" s="205"/>
      <c r="P189" s="205"/>
      <c r="Q189" s="205"/>
      <c r="R189" s="205"/>
      <c r="S189" s="205"/>
      <c r="T189" s="205"/>
      <c r="U189" s="205"/>
    </row>
    <row r="190" spans="1:21" s="196" customFormat="1" ht="12" customHeight="1">
      <c r="A190" s="300" t="s">
        <v>386</v>
      </c>
      <c r="B190" s="300"/>
      <c r="C190" s="298">
        <v>85819.014062000002</v>
      </c>
      <c r="D190" s="299">
        <v>88191.040269999998</v>
      </c>
      <c r="E190" s="299">
        <v>92432.973624999999</v>
      </c>
      <c r="F190" s="299">
        <v>94007.785619000002</v>
      </c>
      <c r="G190" s="299">
        <v>95963.288279</v>
      </c>
      <c r="H190" s="299">
        <v>99489.019090000002</v>
      </c>
      <c r="I190" s="299">
        <v>100515.965222</v>
      </c>
      <c r="J190" s="299">
        <v>105223.69237100001</v>
      </c>
      <c r="K190" s="299">
        <v>108941.753</v>
      </c>
      <c r="M190" s="205"/>
      <c r="N190" s="205"/>
      <c r="O190" s="205"/>
      <c r="P190" s="205"/>
      <c r="Q190" s="205"/>
      <c r="R190" s="205"/>
      <c r="S190" s="205"/>
      <c r="T190" s="205"/>
      <c r="U190" s="205"/>
    </row>
    <row r="191" spans="1:21" s="196" customFormat="1" ht="12" customHeight="1">
      <c r="A191" s="300" t="s">
        <v>387</v>
      </c>
      <c r="B191" s="300"/>
      <c r="C191" s="298">
        <v>15918.76281937</v>
      </c>
      <c r="D191" s="299">
        <v>16139.108938060001</v>
      </c>
      <c r="E191" s="299">
        <v>15966.756975570001</v>
      </c>
      <c r="F191" s="299">
        <v>15912.2411109</v>
      </c>
      <c r="G191" s="299">
        <v>15492.9276964</v>
      </c>
      <c r="H191" s="299">
        <v>16419.122869759998</v>
      </c>
      <c r="I191" s="299">
        <v>15415.90191348</v>
      </c>
      <c r="J191" s="299">
        <v>16733.944806920001</v>
      </c>
      <c r="K191" s="299">
        <v>26513.992999999999</v>
      </c>
      <c r="M191" s="205"/>
      <c r="N191" s="205"/>
      <c r="O191" s="205"/>
      <c r="P191" s="205"/>
      <c r="Q191" s="205"/>
      <c r="R191" s="205"/>
      <c r="S191" s="205"/>
      <c r="T191" s="205"/>
      <c r="U191" s="205"/>
    </row>
    <row r="192" spans="1:21" s="196" customFormat="1" ht="12" customHeight="1">
      <c r="A192" s="300" t="s">
        <v>388</v>
      </c>
      <c r="B192" s="300"/>
      <c r="C192" s="298">
        <v>8561.7941992800006</v>
      </c>
      <c r="D192" s="299">
        <v>7936.4047264799865</v>
      </c>
      <c r="E192" s="299">
        <v>7926.3850977000002</v>
      </c>
      <c r="F192" s="299">
        <v>7767.8021402900176</v>
      </c>
      <c r="G192" s="299">
        <v>7901.2784372728001</v>
      </c>
      <c r="H192" s="299">
        <v>7869.4452103316044</v>
      </c>
      <c r="I192" s="299">
        <v>9714.9404290864331</v>
      </c>
      <c r="J192" s="299">
        <v>9525.0454415224176</v>
      </c>
      <c r="K192" s="299">
        <v>8450.3760000000002</v>
      </c>
      <c r="M192" s="205"/>
      <c r="N192" s="205"/>
      <c r="O192" s="205"/>
      <c r="P192" s="205"/>
      <c r="Q192" s="205"/>
      <c r="R192" s="205"/>
      <c r="S192" s="205"/>
      <c r="T192" s="205"/>
      <c r="U192" s="205"/>
    </row>
    <row r="193" spans="1:21" s="223" customFormat="1" ht="12" customHeight="1">
      <c r="A193" s="302" t="s">
        <v>389</v>
      </c>
      <c r="B193" s="302"/>
      <c r="C193" s="298">
        <v>5904.3029182035998</v>
      </c>
      <c r="D193" s="303">
        <v>5853.5946599912004</v>
      </c>
      <c r="E193" s="303">
        <v>5767.4000441895996</v>
      </c>
      <c r="F193" s="303">
        <v>5813.7514154212004</v>
      </c>
      <c r="G193" s="303">
        <v>5758.7115845966</v>
      </c>
      <c r="H193" s="303">
        <v>5902.8038297375997</v>
      </c>
      <c r="I193" s="303">
        <v>5962.9645520905997</v>
      </c>
      <c r="J193" s="303">
        <v>6075.7316278845001</v>
      </c>
      <c r="K193" s="303">
        <v>6123.1859999999997</v>
      </c>
      <c r="M193" s="205"/>
      <c r="N193" s="205"/>
      <c r="O193" s="205"/>
      <c r="P193" s="205"/>
      <c r="Q193" s="205"/>
      <c r="R193" s="205"/>
      <c r="S193" s="205"/>
      <c r="T193" s="205"/>
      <c r="U193" s="205"/>
    </row>
    <row r="194" spans="1:21" s="196" customFormat="1" ht="12" customHeight="1">
      <c r="A194" s="300" t="s">
        <v>390</v>
      </c>
      <c r="B194" s="300"/>
      <c r="C194" s="298">
        <v>1179.8776312812001</v>
      </c>
      <c r="D194" s="299">
        <v>1391.1227796952999</v>
      </c>
      <c r="E194" s="299">
        <v>1405.93485428655</v>
      </c>
      <c r="F194" s="299">
        <v>1404.3729398945</v>
      </c>
      <c r="G194" s="299">
        <v>943.15813540370095</v>
      </c>
      <c r="H194" s="299">
        <v>1060.5107246725001</v>
      </c>
      <c r="I194" s="299">
        <v>1099.50944298084</v>
      </c>
      <c r="J194" s="299">
        <v>1150.9719258556001</v>
      </c>
      <c r="K194" s="299">
        <v>1315.269</v>
      </c>
      <c r="M194" s="205"/>
      <c r="N194" s="205"/>
      <c r="O194" s="205"/>
      <c r="P194" s="205"/>
      <c r="Q194" s="205"/>
      <c r="R194" s="205"/>
      <c r="S194" s="205"/>
      <c r="T194" s="205"/>
      <c r="U194" s="205"/>
    </row>
    <row r="195" spans="1:21" s="196" customFormat="1" ht="12" customHeight="1">
      <c r="A195" s="300" t="s">
        <v>391</v>
      </c>
      <c r="B195" s="300"/>
      <c r="C195" s="298">
        <v>8353.1487163760794</v>
      </c>
      <c r="D195" s="299">
        <v>8317.1111121671602</v>
      </c>
      <c r="E195" s="299">
        <v>8124.9978416014201</v>
      </c>
      <c r="F195" s="299">
        <v>7949.1807441255705</v>
      </c>
      <c r="G195" s="299">
        <v>7897.7021125880701</v>
      </c>
      <c r="H195" s="299">
        <v>8565.4484437049105</v>
      </c>
      <c r="I195" s="299">
        <v>8716.7057823821306</v>
      </c>
      <c r="J195" s="299">
        <v>8859.9497835133006</v>
      </c>
      <c r="K195" s="299">
        <v>11837.599</v>
      </c>
      <c r="M195" s="205"/>
      <c r="N195" s="205"/>
      <c r="O195" s="205"/>
      <c r="P195" s="205"/>
      <c r="Q195" s="205"/>
      <c r="R195" s="205"/>
      <c r="S195" s="205"/>
      <c r="T195" s="205"/>
      <c r="U195" s="205"/>
    </row>
    <row r="196" spans="1:21" s="196" customFormat="1" ht="12" customHeight="1">
      <c r="A196" s="302" t="s">
        <v>392</v>
      </c>
      <c r="B196" s="302"/>
      <c r="C196" s="298">
        <v>70358.702396314795</v>
      </c>
      <c r="D196" s="299">
        <v>55949.963664949297</v>
      </c>
      <c r="E196" s="299">
        <v>53364.737204420999</v>
      </c>
      <c r="F196" s="299">
        <v>52540.822961400001</v>
      </c>
      <c r="G196" s="299">
        <v>52481.665011800003</v>
      </c>
      <c r="H196" s="299">
        <v>180.25859112999999</v>
      </c>
      <c r="I196" s="299">
        <v>203.95058259000001</v>
      </c>
      <c r="J196" s="299">
        <v>200.43077002859999</v>
      </c>
      <c r="K196" s="299">
        <v>193.374</v>
      </c>
      <c r="M196" s="205"/>
      <c r="N196" s="205"/>
      <c r="O196" s="205"/>
      <c r="P196" s="205"/>
      <c r="Q196" s="205"/>
      <c r="R196" s="205"/>
      <c r="S196" s="205"/>
      <c r="T196" s="205"/>
      <c r="U196" s="205"/>
    </row>
    <row r="197" spans="1:21" s="196" customFormat="1" ht="12" customHeight="1">
      <c r="A197" s="197" t="s">
        <v>393</v>
      </c>
      <c r="B197" s="197"/>
      <c r="C197" s="304">
        <v>51203.687313588096</v>
      </c>
      <c r="D197" s="305">
        <v>52616.250237509099</v>
      </c>
      <c r="E197" s="305">
        <v>51374.878005421997</v>
      </c>
      <c r="F197" s="305">
        <v>36708.874316020301</v>
      </c>
      <c r="G197" s="305">
        <v>45210.308089804603</v>
      </c>
      <c r="H197" s="305">
        <v>35867.270031577602</v>
      </c>
      <c r="I197" s="305">
        <v>35337.524871823101</v>
      </c>
      <c r="J197" s="305">
        <v>25739.008992728901</v>
      </c>
      <c r="K197" s="305">
        <v>33285.813999999998</v>
      </c>
      <c r="M197" s="205"/>
      <c r="N197" s="205"/>
      <c r="O197" s="205"/>
      <c r="P197" s="205"/>
      <c r="Q197" s="205"/>
      <c r="R197" s="205"/>
      <c r="S197" s="205"/>
      <c r="T197" s="205"/>
      <c r="U197" s="205"/>
    </row>
    <row r="198" spans="1:21" s="196" customFormat="1" ht="12" customHeight="1">
      <c r="A198" s="201" t="s">
        <v>394</v>
      </c>
      <c r="B198" s="201"/>
      <c r="C198" s="306">
        <v>2767029.7372857197</v>
      </c>
      <c r="D198" s="307">
        <v>2722809.2169052903</v>
      </c>
      <c r="E198" s="307">
        <v>2870446.7619485599</v>
      </c>
      <c r="F198" s="307">
        <v>2653201.0563759799</v>
      </c>
      <c r="G198" s="307">
        <v>2651483.7542200899</v>
      </c>
      <c r="H198" s="307">
        <v>2665157.4816706302</v>
      </c>
      <c r="I198" s="307">
        <v>2639080.8256249297</v>
      </c>
      <c r="J198" s="307">
        <v>2598529.6825180403</v>
      </c>
      <c r="K198" s="307">
        <v>2743717.22</v>
      </c>
      <c r="M198" s="205"/>
      <c r="N198" s="205"/>
      <c r="O198" s="205"/>
      <c r="P198" s="205"/>
      <c r="Q198" s="205"/>
      <c r="R198" s="205"/>
      <c r="S198" s="205"/>
      <c r="T198" s="205"/>
      <c r="U198" s="205"/>
    </row>
    <row r="199" spans="1:21" s="290" customFormat="1" ht="13.5" customHeight="1">
      <c r="A199" s="294" t="s">
        <v>395</v>
      </c>
      <c r="B199" s="295"/>
      <c r="C199" s="296"/>
      <c r="D199" s="297"/>
      <c r="E199" s="297"/>
      <c r="F199" s="297"/>
      <c r="G199" s="297"/>
      <c r="H199" s="297"/>
      <c r="I199" s="297"/>
      <c r="J199" s="297"/>
      <c r="K199" s="297"/>
      <c r="M199" s="205"/>
      <c r="N199" s="205"/>
      <c r="O199" s="205"/>
      <c r="P199" s="205"/>
      <c r="Q199" s="205"/>
      <c r="R199" s="205"/>
      <c r="S199" s="205"/>
      <c r="T199" s="205"/>
      <c r="U199" s="205"/>
    </row>
    <row r="200" spans="1:21" s="196" customFormat="1" ht="12" customHeight="1">
      <c r="A200" s="206" t="s">
        <v>396</v>
      </c>
      <c r="B200" s="206"/>
      <c r="C200" s="298">
        <v>246221.80003082601</v>
      </c>
      <c r="D200" s="299">
        <v>215632.86508498099</v>
      </c>
      <c r="E200" s="299">
        <v>273010.14842914999</v>
      </c>
      <c r="F200" s="299">
        <v>212881.804101082</v>
      </c>
      <c r="G200" s="299">
        <v>192979.104363302</v>
      </c>
      <c r="H200" s="299">
        <v>189824.317962192</v>
      </c>
      <c r="I200" s="299">
        <v>160778.05876926699</v>
      </c>
      <c r="J200" s="299">
        <v>161537.156337867</v>
      </c>
      <c r="K200" s="299">
        <v>253331.87400000001</v>
      </c>
      <c r="M200" s="205"/>
      <c r="N200" s="205"/>
      <c r="O200" s="205"/>
      <c r="P200" s="205"/>
      <c r="Q200" s="205"/>
      <c r="R200" s="205"/>
      <c r="S200" s="205"/>
      <c r="T200" s="205"/>
      <c r="U200" s="205"/>
    </row>
    <row r="201" spans="1:21" s="196" customFormat="1" ht="12" customHeight="1">
      <c r="A201" s="300" t="s">
        <v>397</v>
      </c>
      <c r="B201" s="300"/>
      <c r="C201" s="298">
        <v>1010092.30865779</v>
      </c>
      <c r="D201" s="299">
        <v>1008878.0480481599</v>
      </c>
      <c r="E201" s="299">
        <v>1016896.26825332</v>
      </c>
      <c r="F201" s="299">
        <v>934897.26432895393</v>
      </c>
      <c r="G201" s="299">
        <v>917952.45141850703</v>
      </c>
      <c r="H201" s="299">
        <v>961138.20060946199</v>
      </c>
      <c r="I201" s="299">
        <v>927559.22905831807</v>
      </c>
      <c r="J201" s="299">
        <v>944428.10576962202</v>
      </c>
      <c r="K201" s="299">
        <v>970022.88800000004</v>
      </c>
      <c r="M201" s="205"/>
      <c r="N201" s="205"/>
      <c r="O201" s="205"/>
      <c r="P201" s="205"/>
      <c r="Q201" s="205"/>
      <c r="R201" s="205"/>
      <c r="S201" s="205"/>
      <c r="T201" s="205"/>
      <c r="U201" s="205"/>
    </row>
    <row r="202" spans="1:21" s="196" customFormat="1" ht="12" customHeight="1">
      <c r="A202" s="300" t="s">
        <v>385</v>
      </c>
      <c r="B202" s="300"/>
      <c r="C202" s="298">
        <v>107731.134828205</v>
      </c>
      <c r="D202" s="299">
        <v>111658.81627226601</v>
      </c>
      <c r="E202" s="299">
        <v>111697.36577485299</v>
      </c>
      <c r="F202" s="299">
        <v>130160.551211652</v>
      </c>
      <c r="G202" s="299">
        <v>155491.43963486701</v>
      </c>
      <c r="H202" s="299">
        <v>156121.09894502501</v>
      </c>
      <c r="I202" s="299">
        <v>173397.60981193199</v>
      </c>
      <c r="J202" s="299">
        <v>154663.031514448</v>
      </c>
      <c r="K202" s="299">
        <v>169044.78099999999</v>
      </c>
      <c r="M202" s="205"/>
      <c r="N202" s="205"/>
      <c r="O202" s="205"/>
      <c r="P202" s="205"/>
      <c r="Q202" s="205"/>
      <c r="R202" s="205"/>
      <c r="S202" s="205"/>
      <c r="T202" s="205"/>
      <c r="U202" s="205"/>
    </row>
    <row r="203" spans="1:21" s="196" customFormat="1" ht="12" customHeight="1">
      <c r="A203" s="300" t="s">
        <v>398</v>
      </c>
      <c r="B203" s="300"/>
      <c r="C203" s="298">
        <v>756134.13241782796</v>
      </c>
      <c r="D203" s="299">
        <v>758401.88306263008</v>
      </c>
      <c r="E203" s="299">
        <v>832520.97172002704</v>
      </c>
      <c r="F203" s="299">
        <v>765868.97918593499</v>
      </c>
      <c r="G203" s="299">
        <v>784953.38039264502</v>
      </c>
      <c r="H203" s="299">
        <v>811523.45744497294</v>
      </c>
      <c r="I203" s="299">
        <v>829996.95368419192</v>
      </c>
      <c r="J203" s="299">
        <v>804928.28951451695</v>
      </c>
      <c r="K203" s="299">
        <v>830313.26399999997</v>
      </c>
      <c r="M203" s="205"/>
      <c r="N203" s="205"/>
      <c r="O203" s="205"/>
      <c r="P203" s="205"/>
      <c r="Q203" s="205"/>
      <c r="R203" s="205"/>
      <c r="S203" s="205"/>
      <c r="T203" s="205"/>
      <c r="U203" s="205"/>
    </row>
    <row r="204" spans="1:21" s="196" customFormat="1" ht="12" customHeight="1">
      <c r="A204" s="300" t="s">
        <v>399</v>
      </c>
      <c r="B204" s="300"/>
      <c r="C204" s="298">
        <v>70689.760769999993</v>
      </c>
      <c r="D204" s="299">
        <v>67680.359198000006</v>
      </c>
      <c r="E204" s="299">
        <v>64688.135859000002</v>
      </c>
      <c r="F204" s="299">
        <v>60220.193156999994</v>
      </c>
      <c r="G204" s="299">
        <v>56416.731366</v>
      </c>
      <c r="H204" s="299">
        <v>52892.825144000002</v>
      </c>
      <c r="I204" s="299">
        <v>50966.960987999999</v>
      </c>
      <c r="J204" s="299">
        <v>49679.141573000001</v>
      </c>
      <c r="K204" s="299">
        <v>46343.616000000002</v>
      </c>
      <c r="M204" s="205"/>
      <c r="N204" s="205"/>
      <c r="O204" s="205"/>
      <c r="P204" s="205"/>
      <c r="Q204" s="205"/>
      <c r="R204" s="205"/>
      <c r="S204" s="205"/>
      <c r="T204" s="205"/>
      <c r="U204" s="205"/>
    </row>
    <row r="205" spans="1:21" s="196" customFormat="1" ht="12" customHeight="1">
      <c r="A205" s="302" t="s">
        <v>400</v>
      </c>
      <c r="B205" s="302"/>
      <c r="C205" s="298">
        <v>208843.97620199999</v>
      </c>
      <c r="D205" s="299">
        <v>209230.13670599999</v>
      </c>
      <c r="E205" s="299">
        <v>209354.16471000001</v>
      </c>
      <c r="F205" s="299">
        <v>208159.74537799999</v>
      </c>
      <c r="G205" s="299">
        <v>210425.23135300001</v>
      </c>
      <c r="H205" s="299">
        <v>210026.92178799998</v>
      </c>
      <c r="I205" s="299">
        <v>210230.37152000002</v>
      </c>
      <c r="J205" s="299">
        <v>208725.88399999999</v>
      </c>
      <c r="K205" s="299">
        <v>205256.78129732001</v>
      </c>
      <c r="M205" s="205"/>
      <c r="N205" s="205"/>
      <c r="O205" s="205"/>
      <c r="P205" s="205"/>
      <c r="Q205" s="205"/>
      <c r="R205" s="205"/>
      <c r="S205" s="205"/>
      <c r="T205" s="205"/>
      <c r="U205" s="205"/>
    </row>
    <row r="206" spans="1:21" s="196" customFormat="1" ht="12" customHeight="1">
      <c r="A206" s="302" t="s">
        <v>401</v>
      </c>
      <c r="B206" s="302"/>
      <c r="C206" s="308">
        <v>2047.357362</v>
      </c>
      <c r="D206" s="309">
        <v>2206.3285729999998</v>
      </c>
      <c r="E206" s="309">
        <v>2259.0334560000001</v>
      </c>
      <c r="F206" s="309">
        <v>1892.2138810000001</v>
      </c>
      <c r="G206" s="309">
        <v>2056.788</v>
      </c>
      <c r="H206" s="309">
        <v>2107.5728399999998</v>
      </c>
      <c r="I206" s="309">
        <v>2124.8205269999999</v>
      </c>
      <c r="J206" s="309">
        <v>1845.5739860000001</v>
      </c>
      <c r="K206" s="309">
        <v>1920.7080820000001</v>
      </c>
      <c r="M206" s="205"/>
      <c r="N206" s="205"/>
      <c r="O206" s="205"/>
      <c r="P206" s="205"/>
      <c r="Q206" s="205"/>
      <c r="R206" s="205"/>
      <c r="S206" s="205"/>
      <c r="T206" s="205"/>
      <c r="U206" s="205"/>
    </row>
    <row r="207" spans="1:21" s="196" customFormat="1" ht="12" customHeight="1">
      <c r="A207" s="300" t="s">
        <v>402</v>
      </c>
      <c r="B207" s="300"/>
      <c r="C207" s="298">
        <v>4000.0599083520401</v>
      </c>
      <c r="D207" s="299">
        <v>1899.6703756357001</v>
      </c>
      <c r="E207" s="299">
        <v>9221.7938852976094</v>
      </c>
      <c r="F207" s="299">
        <v>8874.031131248661</v>
      </c>
      <c r="G207" s="299">
        <v>7093.0781276738999</v>
      </c>
      <c r="H207" s="299">
        <v>5080.2609754717705</v>
      </c>
      <c r="I207" s="299">
        <v>4186.0015457236395</v>
      </c>
      <c r="J207" s="299">
        <v>2092.6728997985001</v>
      </c>
      <c r="K207" s="299">
        <v>4259.7061816567202</v>
      </c>
      <c r="M207" s="205"/>
      <c r="N207" s="205"/>
      <c r="O207" s="205"/>
      <c r="P207" s="205"/>
      <c r="Q207" s="205"/>
      <c r="R207" s="205"/>
      <c r="S207" s="205"/>
      <c r="T207" s="205"/>
      <c r="U207" s="205"/>
    </row>
    <row r="208" spans="1:21" s="196" customFormat="1" ht="12" customHeight="1">
      <c r="A208" s="302" t="s">
        <v>403</v>
      </c>
      <c r="B208" s="302"/>
      <c r="C208" s="298">
        <v>4002.5760743848</v>
      </c>
      <c r="D208" s="299">
        <v>3914.66489192066</v>
      </c>
      <c r="E208" s="299">
        <v>3890.7957405915199</v>
      </c>
      <c r="F208" s="299">
        <v>3815.7346784310002</v>
      </c>
      <c r="G208" s="299">
        <v>7860.1154470020001</v>
      </c>
      <c r="H208" s="299">
        <v>7950.1717402049999</v>
      </c>
      <c r="I208" s="299">
        <v>7779.5237047085002</v>
      </c>
      <c r="J208" s="299">
        <v>7671.8580260674998</v>
      </c>
      <c r="K208" s="299">
        <v>6723.4970910714992</v>
      </c>
      <c r="M208" s="205"/>
      <c r="N208" s="205"/>
      <c r="O208" s="205"/>
      <c r="P208" s="205"/>
      <c r="Q208" s="205"/>
      <c r="R208" s="205"/>
      <c r="S208" s="205"/>
      <c r="T208" s="205"/>
      <c r="U208" s="205"/>
    </row>
    <row r="209" spans="1:21" s="196" customFormat="1" ht="12" customHeight="1">
      <c r="A209" s="300" t="s">
        <v>404</v>
      </c>
      <c r="B209" s="300"/>
      <c r="C209" s="298">
        <v>62045.320448165599</v>
      </c>
      <c r="D209" s="299">
        <v>58602.578851636899</v>
      </c>
      <c r="E209" s="299">
        <v>60982.681544070401</v>
      </c>
      <c r="F209" s="299">
        <v>44567.829811995798</v>
      </c>
      <c r="G209" s="299">
        <v>49806.155346576103</v>
      </c>
      <c r="H209" s="299">
        <v>43173.747139097803</v>
      </c>
      <c r="I209" s="299">
        <v>44008.560653908404</v>
      </c>
      <c r="J209" s="299">
        <v>37674.591813246305</v>
      </c>
      <c r="K209" s="299">
        <v>37302.191834375095</v>
      </c>
      <c r="M209" s="205"/>
      <c r="N209" s="205"/>
      <c r="O209" s="205"/>
      <c r="P209" s="205"/>
      <c r="Q209" s="205"/>
      <c r="R209" s="205"/>
      <c r="S209" s="205"/>
      <c r="T209" s="205"/>
      <c r="U209" s="205"/>
    </row>
    <row r="210" spans="1:21" s="196" customFormat="1" ht="12" customHeight="1">
      <c r="A210" s="300" t="s">
        <v>405</v>
      </c>
      <c r="B210" s="300"/>
      <c r="C210" s="298">
        <v>51001.171371173004</v>
      </c>
      <c r="D210" s="299">
        <v>43106.041248756293</v>
      </c>
      <c r="E210" s="299">
        <v>41671.496043629602</v>
      </c>
      <c r="F210" s="299">
        <v>41243.058132924401</v>
      </c>
      <c r="G210" s="299">
        <v>39547.159032739997</v>
      </c>
      <c r="H210" s="299">
        <v>59.314999999999998</v>
      </c>
      <c r="I210" s="299">
        <v>56.379279170000004</v>
      </c>
      <c r="J210" s="299">
        <v>71.269298250000006</v>
      </c>
      <c r="K210" s="299">
        <v>54.816255080000005</v>
      </c>
      <c r="M210" s="205"/>
      <c r="N210" s="205"/>
      <c r="O210" s="205"/>
      <c r="P210" s="205"/>
      <c r="Q210" s="205"/>
      <c r="R210" s="205"/>
      <c r="S210" s="205"/>
      <c r="T210" s="205"/>
      <c r="U210" s="205"/>
    </row>
    <row r="211" spans="1:21" s="196" customFormat="1" ht="12" customHeight="1">
      <c r="A211" s="300" t="s">
        <v>406</v>
      </c>
      <c r="B211" s="300"/>
      <c r="C211" s="298">
        <v>1940.3016502918001</v>
      </c>
      <c r="D211" s="299">
        <v>2128.8550378618997</v>
      </c>
      <c r="E211" s="299">
        <v>1884.94459732681</v>
      </c>
      <c r="F211" s="299">
        <v>2093.6263086087001</v>
      </c>
      <c r="G211" s="299">
        <v>1762.49463063597</v>
      </c>
      <c r="H211" s="299">
        <v>1725.3920890812999</v>
      </c>
      <c r="I211" s="299">
        <v>1570.40972884283</v>
      </c>
      <c r="J211" s="299">
        <v>1284.5369209327</v>
      </c>
      <c r="K211" s="299">
        <v>1191.92212974221</v>
      </c>
      <c r="M211" s="205"/>
      <c r="N211" s="205"/>
      <c r="O211" s="205"/>
      <c r="P211" s="205"/>
      <c r="Q211" s="205"/>
      <c r="R211" s="205"/>
      <c r="S211" s="205"/>
      <c r="T211" s="205"/>
      <c r="U211" s="205"/>
    </row>
    <row r="212" spans="1:21" s="196" customFormat="1" ht="12" customHeight="1">
      <c r="A212" s="300" t="s">
        <v>407</v>
      </c>
      <c r="B212" s="300"/>
      <c r="C212" s="298">
        <v>3047.347555195</v>
      </c>
      <c r="D212" s="299">
        <v>2974.2137143120003</v>
      </c>
      <c r="E212" s="299">
        <v>2866.9220653409998</v>
      </c>
      <c r="F212" s="299">
        <v>2756.1122785999996</v>
      </c>
      <c r="G212" s="299">
        <v>3002.755397205</v>
      </c>
      <c r="H212" s="299">
        <v>2757.0340597710001</v>
      </c>
      <c r="I212" s="299">
        <v>2683.7995760455001</v>
      </c>
      <c r="J212" s="299">
        <v>2549.32419463</v>
      </c>
      <c r="K212" s="299">
        <v>5077.2011458959996</v>
      </c>
      <c r="M212" s="205"/>
      <c r="N212" s="205"/>
      <c r="O212" s="205"/>
      <c r="P212" s="205"/>
      <c r="Q212" s="205"/>
      <c r="R212" s="205"/>
      <c r="S212" s="205"/>
      <c r="T212" s="205"/>
      <c r="U212" s="205"/>
    </row>
    <row r="213" spans="1:21" s="196" customFormat="1" ht="12" customHeight="1">
      <c r="A213" s="300" t="s">
        <v>408</v>
      </c>
      <c r="B213" s="300"/>
      <c r="C213" s="298">
        <v>28553.805619784998</v>
      </c>
      <c r="D213" s="299">
        <v>29426.166850000001</v>
      </c>
      <c r="E213" s="299">
        <v>28794.948507000001</v>
      </c>
      <c r="F213" s="299">
        <v>29347.483640907998</v>
      </c>
      <c r="G213" s="299">
        <v>28202.031313389001</v>
      </c>
      <c r="H213" s="299">
        <v>29498.052388999997</v>
      </c>
      <c r="I213" s="299">
        <v>29825.852488</v>
      </c>
      <c r="J213" s="299">
        <v>30953.210489000001</v>
      </c>
      <c r="K213" s="299">
        <v>30616.830397999998</v>
      </c>
      <c r="M213" s="205"/>
      <c r="N213" s="205"/>
      <c r="O213" s="205"/>
      <c r="P213" s="205"/>
      <c r="Q213" s="205"/>
      <c r="R213" s="205"/>
      <c r="S213" s="205"/>
      <c r="T213" s="205"/>
      <c r="U213" s="205"/>
    </row>
    <row r="214" spans="1:21" s="260" customFormat="1" ht="12" customHeight="1">
      <c r="A214" s="310" t="s">
        <v>409</v>
      </c>
      <c r="B214" s="310"/>
      <c r="C214" s="311">
        <v>2556351.052896</v>
      </c>
      <c r="D214" s="312">
        <v>2515740.6279151603</v>
      </c>
      <c r="E214" s="312">
        <v>2659739.67058561</v>
      </c>
      <c r="F214" s="312">
        <v>2446778.6272263397</v>
      </c>
      <c r="G214" s="312">
        <v>2457548.9158235402</v>
      </c>
      <c r="H214" s="312">
        <v>2473878.3681262797</v>
      </c>
      <c r="I214" s="312">
        <v>2445164.5313351103</v>
      </c>
      <c r="J214" s="312">
        <v>2408104.6463373797</v>
      </c>
      <c r="K214" s="312">
        <v>2561460.0781625626</v>
      </c>
      <c r="M214" s="205"/>
      <c r="N214" s="205"/>
      <c r="O214" s="205"/>
      <c r="P214" s="205"/>
      <c r="Q214" s="205"/>
      <c r="R214" s="205"/>
      <c r="S214" s="205"/>
      <c r="T214" s="205"/>
      <c r="U214" s="205"/>
    </row>
    <row r="215" spans="1:21" s="196" customFormat="1" ht="12" customHeight="1">
      <c r="A215" s="300"/>
      <c r="B215" s="300"/>
      <c r="C215" s="298"/>
      <c r="D215" s="299"/>
      <c r="E215" s="299"/>
      <c r="F215" s="299"/>
      <c r="G215" s="299"/>
      <c r="H215" s="299"/>
      <c r="I215" s="299"/>
      <c r="J215" s="299"/>
      <c r="K215" s="299"/>
      <c r="M215" s="205"/>
      <c r="N215" s="205"/>
      <c r="O215" s="205"/>
      <c r="P215" s="205"/>
      <c r="Q215" s="205"/>
      <c r="R215" s="205"/>
      <c r="S215" s="205"/>
      <c r="T215" s="205"/>
      <c r="U215" s="205"/>
    </row>
    <row r="216" spans="1:21" s="196" customFormat="1" ht="12" customHeight="1">
      <c r="A216" s="300" t="s">
        <v>410</v>
      </c>
      <c r="B216" s="300"/>
      <c r="C216" s="298">
        <v>16227.42827</v>
      </c>
      <c r="D216" s="299">
        <v>16287.988609999999</v>
      </c>
      <c r="E216" s="299">
        <v>16282.50661</v>
      </c>
      <c r="F216" s="299">
        <v>16285.783609999999</v>
      </c>
      <c r="G216" s="299">
        <v>16287.989610000001</v>
      </c>
      <c r="H216" s="299">
        <v>16281.98461</v>
      </c>
      <c r="I216" s="299">
        <v>16267.874609999999</v>
      </c>
      <c r="J216" s="299">
        <v>16256.57761</v>
      </c>
      <c r="K216" s="299">
        <v>16286.319609999999</v>
      </c>
      <c r="M216" s="205"/>
      <c r="N216" s="205"/>
      <c r="O216" s="205"/>
      <c r="P216" s="205"/>
      <c r="Q216" s="205"/>
      <c r="R216" s="205"/>
      <c r="S216" s="205"/>
      <c r="T216" s="205"/>
      <c r="U216" s="205"/>
    </row>
    <row r="217" spans="1:21" s="196" customFormat="1" ht="12" customHeight="1">
      <c r="A217" s="300" t="s">
        <v>411</v>
      </c>
      <c r="B217" s="300"/>
      <c r="C217" s="298">
        <v>22608.928620000002</v>
      </c>
      <c r="D217" s="299">
        <v>22608.928620000002</v>
      </c>
      <c r="E217" s="299">
        <v>22608.928619999999</v>
      </c>
      <c r="F217" s="299">
        <v>22608.928620000002</v>
      </c>
      <c r="G217" s="299">
        <v>22608.928619999999</v>
      </c>
      <c r="H217" s="299">
        <v>22608.928620000002</v>
      </c>
      <c r="I217" s="299">
        <v>22608.928620000002</v>
      </c>
      <c r="J217" s="299">
        <v>22608.928620000002</v>
      </c>
      <c r="K217" s="299">
        <v>22608.928620000002</v>
      </c>
      <c r="M217" s="205"/>
      <c r="N217" s="205"/>
      <c r="O217" s="205"/>
      <c r="P217" s="205"/>
      <c r="Q217" s="205"/>
      <c r="R217" s="205"/>
      <c r="S217" s="205"/>
      <c r="T217" s="205"/>
      <c r="U217" s="205"/>
    </row>
    <row r="218" spans="1:21" s="196" customFormat="1" ht="12" customHeight="1">
      <c r="A218" s="300" t="s">
        <v>412</v>
      </c>
      <c r="B218" s="300"/>
      <c r="C218" s="298">
        <v>15959.5753</v>
      </c>
      <c r="D218" s="299">
        <v>15787.11757</v>
      </c>
      <c r="E218" s="299">
        <v>15594.403420000001</v>
      </c>
      <c r="F218" s="299">
        <v>15952.36175</v>
      </c>
      <c r="G218" s="299">
        <v>9640.9024599999993</v>
      </c>
      <c r="H218" s="299">
        <v>9558.7814299999991</v>
      </c>
      <c r="I218" s="299">
        <v>8067.3516100000006</v>
      </c>
      <c r="J218" s="299">
        <v>8352.7302099999997</v>
      </c>
      <c r="K218" s="299">
        <v>8251.4863100000002</v>
      </c>
      <c r="M218" s="205"/>
      <c r="N218" s="205"/>
      <c r="O218" s="205"/>
      <c r="P218" s="205"/>
      <c r="Q218" s="205"/>
      <c r="R218" s="205"/>
      <c r="S218" s="205"/>
      <c r="T218" s="205"/>
      <c r="U218" s="205"/>
    </row>
    <row r="219" spans="1:21" s="196" customFormat="1" ht="12" customHeight="1">
      <c r="A219" s="300" t="s">
        <v>413</v>
      </c>
      <c r="B219" s="300"/>
      <c r="C219" s="298">
        <v>155882.88962790399</v>
      </c>
      <c r="D219" s="299">
        <v>152384.72375053097</v>
      </c>
      <c r="E219" s="299">
        <v>156221.32976372301</v>
      </c>
      <c r="F219" s="299">
        <v>151575.53297</v>
      </c>
      <c r="G219" s="299">
        <v>145397.109894266</v>
      </c>
      <c r="H219" s="299">
        <v>142829.38821016898</v>
      </c>
      <c r="I219" s="299">
        <v>146972.20063677401</v>
      </c>
      <c r="J219" s="299">
        <v>143206.83035767201</v>
      </c>
      <c r="K219" s="299">
        <v>135110.438284003</v>
      </c>
      <c r="M219" s="205"/>
      <c r="N219" s="205"/>
      <c r="O219" s="205"/>
      <c r="P219" s="205"/>
      <c r="Q219" s="205"/>
      <c r="R219" s="205"/>
      <c r="S219" s="205"/>
      <c r="T219" s="205"/>
      <c r="U219" s="205"/>
    </row>
    <row r="220" spans="1:21" s="260" customFormat="1" ht="12" customHeight="1">
      <c r="A220" s="313" t="s">
        <v>414</v>
      </c>
      <c r="B220" s="313"/>
      <c r="C220" s="314">
        <v>210678.82181790398</v>
      </c>
      <c r="D220" s="315">
        <v>207068.75855053202</v>
      </c>
      <c r="E220" s="315">
        <v>210707.168413723</v>
      </c>
      <c r="F220" s="315">
        <v>206422.60694999999</v>
      </c>
      <c r="G220" s="315">
        <v>193934.93058426501</v>
      </c>
      <c r="H220" s="315">
        <v>191279.08287016902</v>
      </c>
      <c r="I220" s="315">
        <v>193916.35547677401</v>
      </c>
      <c r="J220" s="315">
        <v>190425.06679767201</v>
      </c>
      <c r="K220" s="315">
        <v>182257.17282400301</v>
      </c>
      <c r="M220" s="205"/>
      <c r="N220" s="205"/>
      <c r="O220" s="205"/>
      <c r="P220" s="205"/>
      <c r="Q220" s="205"/>
      <c r="R220" s="205"/>
      <c r="S220" s="205"/>
      <c r="T220" s="205"/>
      <c r="U220" s="205"/>
    </row>
    <row r="221" spans="1:21" s="196" customFormat="1" ht="12" customHeight="1">
      <c r="A221" s="201" t="s">
        <v>415</v>
      </c>
      <c r="B221" s="201"/>
      <c r="C221" s="306">
        <v>2767029.8747139</v>
      </c>
      <c r="D221" s="307">
        <v>2722809.3864657003</v>
      </c>
      <c r="E221" s="307">
        <v>2870446.8389993301</v>
      </c>
      <c r="F221" s="307">
        <v>2653201.23417634</v>
      </c>
      <c r="G221" s="307">
        <v>2651483.8464078102</v>
      </c>
      <c r="H221" s="307">
        <v>2665157.4509964501</v>
      </c>
      <c r="I221" s="307">
        <v>2639080.8868118799</v>
      </c>
      <c r="J221" s="307">
        <v>2598529.7131350497</v>
      </c>
      <c r="K221" s="307">
        <v>2743717.2509865654</v>
      </c>
      <c r="M221" s="205"/>
      <c r="N221" s="205"/>
      <c r="O221" s="205"/>
      <c r="P221" s="205"/>
      <c r="Q221" s="205"/>
      <c r="R221" s="205"/>
      <c r="S221" s="205"/>
      <c r="T221" s="205"/>
      <c r="U221" s="205"/>
    </row>
    <row r="222" spans="1:21" s="223" customFormat="1" ht="12" customHeight="1">
      <c r="A222" s="221"/>
      <c r="B222" s="221"/>
      <c r="C222" s="222"/>
      <c r="D222" s="222"/>
      <c r="E222" s="222"/>
      <c r="F222" s="222"/>
      <c r="G222" s="222"/>
      <c r="H222" s="222"/>
      <c r="I222" s="222"/>
      <c r="J222" s="222"/>
      <c r="K222" s="222"/>
      <c r="M222" s="205"/>
      <c r="N222" s="205"/>
      <c r="O222" s="205"/>
      <c r="P222" s="205"/>
      <c r="Q222" s="205"/>
      <c r="R222" s="205"/>
      <c r="S222" s="205"/>
      <c r="T222" s="205"/>
      <c r="U222" s="205"/>
    </row>
    <row r="223" spans="1:21" s="223" customFormat="1" ht="12" customHeight="1">
      <c r="A223" s="234" t="s">
        <v>416</v>
      </c>
      <c r="B223" s="221"/>
      <c r="C223" s="222"/>
      <c r="D223" s="222"/>
      <c r="E223" s="222"/>
      <c r="F223" s="222"/>
      <c r="G223" s="222"/>
      <c r="H223" s="222"/>
      <c r="I223" s="222"/>
      <c r="J223" s="222"/>
      <c r="K223" s="222"/>
      <c r="M223" s="205"/>
      <c r="N223" s="205"/>
      <c r="O223" s="205"/>
      <c r="P223" s="205"/>
      <c r="Q223" s="205"/>
      <c r="R223" s="205"/>
      <c r="S223" s="205"/>
      <c r="T223" s="205"/>
      <c r="U223" s="205"/>
    </row>
    <row r="224" spans="1:21" s="196" customFormat="1" ht="12" customHeight="1">
      <c r="A224" s="192" t="s">
        <v>354</v>
      </c>
      <c r="B224" s="192"/>
      <c r="C224" s="236">
        <v>9.41</v>
      </c>
      <c r="D224" s="237">
        <v>9.59</v>
      </c>
      <c r="E224" s="238">
        <v>9.18</v>
      </c>
      <c r="F224" s="238">
        <v>9.08</v>
      </c>
      <c r="G224" s="238">
        <v>8.9700000000000006</v>
      </c>
      <c r="H224" s="237">
        <v>9.3094599999999996</v>
      </c>
      <c r="I224" s="237">
        <v>9.4399300000000004</v>
      </c>
      <c r="J224" s="237">
        <v>9.6</v>
      </c>
      <c r="K224" s="237">
        <v>9.5256959999999999</v>
      </c>
      <c r="M224" s="205"/>
      <c r="N224" s="205"/>
      <c r="O224" s="205"/>
      <c r="P224" s="205"/>
      <c r="Q224" s="205"/>
      <c r="R224" s="205"/>
      <c r="S224" s="205"/>
      <c r="T224" s="205"/>
      <c r="U224" s="205"/>
    </row>
    <row r="225" spans="1:21" s="196" customFormat="1" ht="12" customHeight="1">
      <c r="A225" s="220" t="s">
        <v>355</v>
      </c>
      <c r="B225" s="220"/>
      <c r="C225" s="231">
        <v>7.98</v>
      </c>
      <c r="D225" s="232">
        <v>8.4</v>
      </c>
      <c r="E225" s="233">
        <v>8.6</v>
      </c>
      <c r="F225" s="233">
        <v>8.61</v>
      </c>
      <c r="G225" s="233">
        <v>8</v>
      </c>
      <c r="H225" s="232">
        <v>8.3744499999999995</v>
      </c>
      <c r="I225" s="232">
        <v>8.2795500000000004</v>
      </c>
      <c r="J225" s="232">
        <v>8.8000000000000007</v>
      </c>
      <c r="K225" s="232">
        <v>8.5153499999999998</v>
      </c>
      <c r="M225" s="205"/>
      <c r="N225" s="205"/>
      <c r="O225" s="205"/>
      <c r="P225" s="205"/>
      <c r="Q225" s="205"/>
      <c r="R225" s="205"/>
      <c r="S225" s="205"/>
      <c r="T225" s="205"/>
      <c r="U225" s="205"/>
    </row>
    <row r="226" spans="1:21" s="196" customFormat="1" ht="12" customHeight="1">
      <c r="A226" s="211"/>
      <c r="B226" s="211"/>
      <c r="C226" s="222"/>
      <c r="D226" s="274"/>
      <c r="E226" s="274"/>
      <c r="F226" s="274"/>
      <c r="G226" s="274"/>
      <c r="H226" s="274"/>
      <c r="I226" s="274"/>
      <c r="J226" s="274"/>
    </row>
    <row r="227" spans="1:21" s="106" customFormat="1" ht="22.5" customHeight="1">
      <c r="A227" s="104"/>
      <c r="B227" s="104"/>
      <c r="C227" s="105"/>
      <c r="D227" s="105"/>
      <c r="E227" s="105"/>
      <c r="F227" s="105"/>
      <c r="G227" s="105"/>
      <c r="H227" s="105"/>
      <c r="I227" s="105"/>
      <c r="J227" s="105"/>
      <c r="K227" s="105"/>
    </row>
    <row r="228" spans="1:21" s="109" customFormat="1" ht="18.75" customHeight="1">
      <c r="A228" s="107" t="s">
        <v>417</v>
      </c>
      <c r="B228" s="108"/>
    </row>
    <row r="229" spans="1:21" s="110" customFormat="1" ht="12.75" customHeight="1"/>
    <row r="230" spans="1:21" s="290" customFormat="1" ht="13.5" customHeight="1">
      <c r="A230" s="286"/>
      <c r="B230" s="286"/>
      <c r="C230" s="316"/>
      <c r="D230" s="317"/>
      <c r="E230" s="317"/>
      <c r="F230" s="318"/>
      <c r="G230" s="287" t="s">
        <v>377</v>
      </c>
      <c r="H230" s="289" t="s">
        <v>377</v>
      </c>
      <c r="I230" s="289" t="s">
        <v>377</v>
      </c>
      <c r="J230" s="289" t="s">
        <v>377</v>
      </c>
      <c r="K230" s="289" t="s">
        <v>377</v>
      </c>
    </row>
    <row r="231" spans="1:21" s="290" customFormat="1" ht="13.5" customHeight="1">
      <c r="A231" s="291" t="s">
        <v>288</v>
      </c>
      <c r="B231" s="291"/>
      <c r="C231" s="319"/>
      <c r="D231" s="319"/>
      <c r="E231" s="319"/>
      <c r="F231" s="320"/>
      <c r="G231" s="292" t="s">
        <v>328</v>
      </c>
      <c r="H231" s="321" t="s">
        <v>329</v>
      </c>
      <c r="I231" s="321" t="s">
        <v>330</v>
      </c>
      <c r="J231" s="321" t="s">
        <v>331</v>
      </c>
      <c r="K231" s="321" t="s">
        <v>332</v>
      </c>
    </row>
    <row r="232" spans="1:21" s="290" customFormat="1" ht="13.5" customHeight="1">
      <c r="A232" s="294" t="s">
        <v>378</v>
      </c>
      <c r="B232" s="295"/>
      <c r="C232" s="322"/>
      <c r="D232" s="322"/>
      <c r="E232" s="322"/>
      <c r="F232" s="323"/>
      <c r="G232" s="296"/>
      <c r="H232" s="297"/>
      <c r="I232" s="297"/>
      <c r="J232" s="297"/>
      <c r="K232" s="297"/>
    </row>
    <row r="233" spans="1:21" s="196" customFormat="1" ht="12" customHeight="1">
      <c r="A233" s="206" t="s">
        <v>379</v>
      </c>
      <c r="B233" s="206"/>
      <c r="C233" s="324"/>
      <c r="D233" s="324"/>
      <c r="E233" s="324"/>
      <c r="F233" s="325"/>
      <c r="G233" s="298">
        <v>208262.86874919798</v>
      </c>
      <c r="H233" s="299">
        <v>19317.201663683798</v>
      </c>
      <c r="I233" s="299">
        <v>58505.157837999999</v>
      </c>
      <c r="J233" s="299">
        <v>167171.36564500001</v>
      </c>
      <c r="K233" s="299">
        <v>298892.20367199997</v>
      </c>
    </row>
    <row r="234" spans="1:21" s="196" customFormat="1" ht="12" customHeight="1">
      <c r="A234" s="300" t="s">
        <v>380</v>
      </c>
      <c r="B234" s="300"/>
      <c r="C234" s="324"/>
      <c r="D234" s="324"/>
      <c r="E234" s="324"/>
      <c r="F234" s="325"/>
      <c r="G234" s="298">
        <v>176441.521299849</v>
      </c>
      <c r="H234" s="299">
        <v>301216.20244235301</v>
      </c>
      <c r="I234" s="299">
        <v>373409.07725099998</v>
      </c>
      <c r="J234" s="299">
        <v>180881.70864600001</v>
      </c>
      <c r="K234" s="299">
        <v>37135.696687000003</v>
      </c>
    </row>
    <row r="235" spans="1:21" s="196" customFormat="1" ht="12" customHeight="1">
      <c r="A235" s="300" t="s">
        <v>381</v>
      </c>
      <c r="B235" s="300"/>
      <c r="C235" s="324"/>
      <c r="D235" s="324"/>
      <c r="E235" s="324"/>
      <c r="F235" s="325"/>
      <c r="G235" s="298">
        <v>1509077.9861139699</v>
      </c>
      <c r="H235" s="299">
        <v>1542743.93369825</v>
      </c>
      <c r="I235" s="299">
        <v>1438839.237439</v>
      </c>
      <c r="J235" s="299">
        <v>1340831.0276560001</v>
      </c>
      <c r="K235" s="299">
        <v>1297891.5100469999</v>
      </c>
    </row>
    <row r="236" spans="1:21" s="196" customFormat="1" ht="12" customHeight="1">
      <c r="A236" s="301" t="s">
        <v>382</v>
      </c>
      <c r="B236" s="301"/>
      <c r="C236" s="324"/>
      <c r="D236" s="324"/>
      <c r="E236" s="324"/>
      <c r="F236" s="325"/>
      <c r="G236" s="298">
        <v>296641.579155894</v>
      </c>
      <c r="H236" s="299">
        <v>289695.16681726201</v>
      </c>
      <c r="I236" s="299">
        <v>268302.45311900001</v>
      </c>
      <c r="J236" s="299">
        <v>277764.26092500001</v>
      </c>
      <c r="K236" s="299">
        <v>245737.97247899999</v>
      </c>
    </row>
    <row r="237" spans="1:21" s="196" customFormat="1" ht="12" customHeight="1">
      <c r="A237" s="300" t="s">
        <v>383</v>
      </c>
      <c r="B237" s="300"/>
      <c r="C237" s="324"/>
      <c r="D237" s="324"/>
      <c r="E237" s="324"/>
      <c r="F237" s="325"/>
      <c r="G237" s="298">
        <v>22511.963196329998</v>
      </c>
      <c r="H237" s="299">
        <v>19340.7349470275</v>
      </c>
      <c r="I237" s="299">
        <v>26869.582689999999</v>
      </c>
      <c r="J237" s="299">
        <v>29825.851051000001</v>
      </c>
      <c r="K237" s="299">
        <v>27300.147100999999</v>
      </c>
    </row>
    <row r="238" spans="1:21" s="196" customFormat="1" ht="12" customHeight="1">
      <c r="A238" s="300" t="s">
        <v>384</v>
      </c>
      <c r="B238" s="300"/>
      <c r="C238" s="324"/>
      <c r="D238" s="324"/>
      <c r="E238" s="324"/>
      <c r="F238" s="325"/>
      <c r="G238" s="298">
        <v>60220.193156999994</v>
      </c>
      <c r="H238" s="299">
        <v>49679.141573000001</v>
      </c>
      <c r="I238" s="299">
        <v>42866.368349999997</v>
      </c>
      <c r="J238" s="299">
        <v>35512.056342999997</v>
      </c>
      <c r="K238" s="299">
        <v>28269.11</v>
      </c>
    </row>
    <row r="239" spans="1:21" s="196" customFormat="1" ht="12" customHeight="1">
      <c r="A239" s="300" t="s">
        <v>385</v>
      </c>
      <c r="B239" s="300"/>
      <c r="C239" s="324"/>
      <c r="D239" s="324"/>
      <c r="E239" s="324"/>
      <c r="F239" s="325"/>
      <c r="G239" s="298">
        <v>157940.11345669001</v>
      </c>
      <c r="H239" s="299">
        <v>203028.52565700901</v>
      </c>
      <c r="I239" s="299">
        <v>235736.042919</v>
      </c>
      <c r="J239" s="299">
        <v>130939.237097</v>
      </c>
      <c r="K239" s="299">
        <v>152023.63942699999</v>
      </c>
    </row>
    <row r="240" spans="1:21" s="196" customFormat="1" ht="12" customHeight="1">
      <c r="A240" s="300" t="s">
        <v>386</v>
      </c>
      <c r="B240" s="300"/>
      <c r="C240" s="324"/>
      <c r="D240" s="324"/>
      <c r="E240" s="324"/>
      <c r="F240" s="325"/>
      <c r="G240" s="298">
        <v>94007.785619000002</v>
      </c>
      <c r="H240" s="299">
        <v>105223.69237100001</v>
      </c>
      <c r="I240" s="299">
        <v>118667.402503</v>
      </c>
      <c r="J240" s="299">
        <v>152882.672215</v>
      </c>
      <c r="K240" s="299">
        <v>157330.38009699999</v>
      </c>
    </row>
    <row r="241" spans="1:11" s="196" customFormat="1" ht="12" customHeight="1">
      <c r="A241" s="300" t="s">
        <v>387</v>
      </c>
      <c r="B241" s="300"/>
      <c r="C241" s="324"/>
      <c r="D241" s="324"/>
      <c r="E241" s="324"/>
      <c r="F241" s="325"/>
      <c r="G241" s="298">
        <v>15912.2411109</v>
      </c>
      <c r="H241" s="299">
        <v>16733.944806920001</v>
      </c>
      <c r="I241" s="299">
        <v>30403.853685999999</v>
      </c>
      <c r="J241" s="299">
        <v>32753.122715000001</v>
      </c>
      <c r="K241" s="299">
        <v>38856.741682</v>
      </c>
    </row>
    <row r="242" spans="1:11" s="196" customFormat="1" ht="12" customHeight="1">
      <c r="A242" s="300" t="s">
        <v>388</v>
      </c>
      <c r="B242" s="300"/>
      <c r="C242" s="324"/>
      <c r="D242" s="324"/>
      <c r="E242" s="324"/>
      <c r="F242" s="325"/>
      <c r="G242" s="298">
        <v>7767.8021402900176</v>
      </c>
      <c r="H242" s="299">
        <v>9525.0454415224031</v>
      </c>
      <c r="I242" s="299">
        <v>5866.2290629999998</v>
      </c>
      <c r="J242" s="299">
        <v>5801.8069260000002</v>
      </c>
      <c r="K242" s="299">
        <v>5276.040062</v>
      </c>
    </row>
    <row r="243" spans="1:11" s="223" customFormat="1" ht="12" customHeight="1">
      <c r="A243" s="302" t="s">
        <v>389</v>
      </c>
      <c r="B243" s="302"/>
      <c r="C243" s="326"/>
      <c r="D243" s="326"/>
      <c r="E243" s="326"/>
      <c r="F243" s="325"/>
      <c r="G243" s="298">
        <v>5813.7514154212004</v>
      </c>
      <c r="H243" s="303">
        <v>6075.7316278845001</v>
      </c>
      <c r="I243" s="303">
        <v>6285.6781989999999</v>
      </c>
      <c r="J243" s="303">
        <v>6511.2986220000003</v>
      </c>
      <c r="K243" s="303">
        <v>6718.0993559999997</v>
      </c>
    </row>
    <row r="244" spans="1:11" s="196" customFormat="1" ht="12" customHeight="1">
      <c r="A244" s="300" t="s">
        <v>390</v>
      </c>
      <c r="B244" s="300"/>
      <c r="C244" s="324"/>
      <c r="D244" s="324"/>
      <c r="E244" s="324"/>
      <c r="F244" s="325"/>
      <c r="G244" s="298">
        <v>1404.3729398945</v>
      </c>
      <c r="H244" s="299">
        <v>1150.9719258556001</v>
      </c>
      <c r="I244" s="299">
        <v>1212.787951</v>
      </c>
      <c r="J244" s="299">
        <v>1104.0824</v>
      </c>
      <c r="K244" s="299">
        <v>1123.0908770000001</v>
      </c>
    </row>
    <row r="245" spans="1:11" s="196" customFormat="1" ht="12" customHeight="1">
      <c r="A245" s="300" t="s">
        <v>391</v>
      </c>
      <c r="B245" s="300"/>
      <c r="C245" s="324"/>
      <c r="D245" s="324"/>
      <c r="E245" s="324"/>
      <c r="F245" s="325"/>
      <c r="G245" s="298">
        <v>7949.1807441255705</v>
      </c>
      <c r="H245" s="299">
        <v>8859.9497835133006</v>
      </c>
      <c r="I245" s="299">
        <v>13830.462036999999</v>
      </c>
      <c r="J245" s="299">
        <v>12497.641906000001</v>
      </c>
      <c r="K245" s="299">
        <v>10824.597227</v>
      </c>
    </row>
    <row r="246" spans="1:11" s="196" customFormat="1" ht="12" customHeight="1">
      <c r="A246" s="302" t="s">
        <v>392</v>
      </c>
      <c r="B246" s="302"/>
      <c r="C246" s="324"/>
      <c r="D246" s="324"/>
      <c r="E246" s="324"/>
      <c r="F246" s="325"/>
      <c r="G246" s="298">
        <v>52540.822961400001</v>
      </c>
      <c r="H246" s="299">
        <v>200.43077002859999</v>
      </c>
      <c r="I246" s="299">
        <v>692.47954000000004</v>
      </c>
      <c r="J246" s="299">
        <v>225.12578500000001</v>
      </c>
      <c r="K246" s="299">
        <v>416.95536600000003</v>
      </c>
    </row>
    <row r="247" spans="1:11" s="196" customFormat="1" ht="12" customHeight="1">
      <c r="A247" s="197" t="s">
        <v>393</v>
      </c>
      <c r="B247" s="197"/>
      <c r="C247" s="327"/>
      <c r="D247" s="327"/>
      <c r="E247" s="327"/>
      <c r="F247" s="328"/>
      <c r="G247" s="304">
        <v>36708.874316020301</v>
      </c>
      <c r="H247" s="305">
        <v>25739.008992728901</v>
      </c>
      <c r="I247" s="305">
        <v>27854.530502000001</v>
      </c>
      <c r="J247" s="305">
        <v>30805.800221000001</v>
      </c>
      <c r="K247" s="305">
        <v>21568.505915999998</v>
      </c>
    </row>
    <row r="248" spans="1:11" s="196" customFormat="1" ht="12" customHeight="1">
      <c r="A248" s="201" t="s">
        <v>394</v>
      </c>
      <c r="B248" s="201"/>
      <c r="C248" s="329"/>
      <c r="D248" s="329"/>
      <c r="E248" s="329"/>
      <c r="F248" s="330"/>
      <c r="G248" s="306">
        <v>2653201.0563759799</v>
      </c>
      <c r="H248" s="307">
        <v>2598529.6825180375</v>
      </c>
      <c r="I248" s="307">
        <v>2649341.3430849998</v>
      </c>
      <c r="J248" s="307">
        <v>2405507.0581530002</v>
      </c>
      <c r="K248" s="307">
        <v>2329364.6899970002</v>
      </c>
    </row>
    <row r="249" spans="1:11" s="290" customFormat="1" ht="13.5" customHeight="1">
      <c r="A249" s="294" t="s">
        <v>395</v>
      </c>
      <c r="B249" s="295"/>
      <c r="C249" s="322"/>
      <c r="D249" s="322"/>
      <c r="E249" s="322"/>
      <c r="F249" s="323"/>
      <c r="G249" s="296"/>
      <c r="H249" s="297"/>
      <c r="I249" s="297"/>
      <c r="J249" s="297"/>
      <c r="K249" s="297"/>
    </row>
    <row r="250" spans="1:11" s="196" customFormat="1" ht="12" customHeight="1">
      <c r="A250" s="206" t="s">
        <v>396</v>
      </c>
      <c r="B250" s="206"/>
      <c r="C250" s="324"/>
      <c r="D250" s="324"/>
      <c r="E250" s="324"/>
      <c r="F250" s="325"/>
      <c r="G250" s="298">
        <v>212881.804101082</v>
      </c>
      <c r="H250" s="299">
        <v>161537.156337867</v>
      </c>
      <c r="I250" s="299">
        <v>214214.47771199999</v>
      </c>
      <c r="J250" s="299">
        <v>234218.572419</v>
      </c>
      <c r="K250" s="299">
        <v>251388.01332299999</v>
      </c>
    </row>
    <row r="251" spans="1:11" s="196" customFormat="1" ht="12" customHeight="1">
      <c r="A251" s="300" t="s">
        <v>397</v>
      </c>
      <c r="B251" s="300"/>
      <c r="C251" s="324"/>
      <c r="D251" s="324"/>
      <c r="E251" s="324"/>
      <c r="F251" s="325"/>
      <c r="G251" s="298">
        <v>934897.26432895393</v>
      </c>
      <c r="H251" s="299">
        <v>944428.10576962202</v>
      </c>
      <c r="I251" s="299">
        <v>941534.05895099998</v>
      </c>
      <c r="J251" s="299">
        <v>867903.88793600001</v>
      </c>
      <c r="K251" s="299">
        <v>810959.35391900002</v>
      </c>
    </row>
    <row r="252" spans="1:11" s="196" customFormat="1" ht="12" customHeight="1">
      <c r="A252" s="300" t="s">
        <v>385</v>
      </c>
      <c r="B252" s="300"/>
      <c r="C252" s="324"/>
      <c r="D252" s="324"/>
      <c r="E252" s="324"/>
      <c r="F252" s="325"/>
      <c r="G252" s="298">
        <v>130160.551211652</v>
      </c>
      <c r="H252" s="299">
        <v>154663.031514448</v>
      </c>
      <c r="I252" s="299">
        <v>184970.965321</v>
      </c>
      <c r="J252" s="299">
        <v>111310.06991999999</v>
      </c>
      <c r="K252" s="299">
        <v>118714.36155</v>
      </c>
    </row>
    <row r="253" spans="1:11" s="196" customFormat="1" ht="12" customHeight="1">
      <c r="A253" s="300" t="s">
        <v>398</v>
      </c>
      <c r="B253" s="300"/>
      <c r="C253" s="324"/>
      <c r="D253" s="324"/>
      <c r="E253" s="324"/>
      <c r="F253" s="325"/>
      <c r="G253" s="298">
        <v>765868.97918593499</v>
      </c>
      <c r="H253" s="299">
        <v>804928.28951451695</v>
      </c>
      <c r="I253" s="299">
        <v>812025.11081700004</v>
      </c>
      <c r="J253" s="299">
        <v>711554.97179500002</v>
      </c>
      <c r="K253" s="299">
        <v>708047.19683999999</v>
      </c>
    </row>
    <row r="254" spans="1:11" s="196" customFormat="1" ht="12" customHeight="1">
      <c r="A254" s="300" t="s">
        <v>399</v>
      </c>
      <c r="B254" s="300"/>
      <c r="C254" s="324"/>
      <c r="D254" s="324"/>
      <c r="E254" s="324"/>
      <c r="F254" s="325"/>
      <c r="G254" s="298">
        <v>60220.193156999994</v>
      </c>
      <c r="H254" s="299">
        <v>49679.141573000001</v>
      </c>
      <c r="I254" s="299">
        <v>42866.368349999997</v>
      </c>
      <c r="J254" s="299">
        <v>35512.056342999997</v>
      </c>
      <c r="K254" s="299">
        <v>28269.11</v>
      </c>
    </row>
    <row r="255" spans="1:11" s="196" customFormat="1" ht="12" customHeight="1">
      <c r="A255" s="302" t="s">
        <v>400</v>
      </c>
      <c r="B255" s="302"/>
      <c r="C255" s="324"/>
      <c r="D255" s="324"/>
      <c r="E255" s="324"/>
      <c r="F255" s="325"/>
      <c r="G255" s="298">
        <v>208159.74537799999</v>
      </c>
      <c r="H255" s="299">
        <v>208725.88399999999</v>
      </c>
      <c r="I255" s="299">
        <v>216576.74418400001</v>
      </c>
      <c r="J255" s="299">
        <v>230905.62040399999</v>
      </c>
      <c r="K255" s="299">
        <v>221184.86199999999</v>
      </c>
    </row>
    <row r="256" spans="1:11" s="196" customFormat="1" ht="12" customHeight="1">
      <c r="A256" s="302" t="s">
        <v>401</v>
      </c>
      <c r="B256" s="302"/>
      <c r="C256" s="331"/>
      <c r="D256" s="331"/>
      <c r="E256" s="331"/>
      <c r="F256" s="332"/>
      <c r="G256" s="308">
        <v>1892.2138810000001</v>
      </c>
      <c r="H256" s="309">
        <v>1845.5739860000001</v>
      </c>
      <c r="I256" s="309">
        <v>1737.1928700000001</v>
      </c>
      <c r="J256" s="309">
        <v>1957.67</v>
      </c>
      <c r="K256" s="309">
        <v>1779.7809999999999</v>
      </c>
    </row>
    <row r="257" spans="1:11" s="196" customFormat="1" ht="12" customHeight="1">
      <c r="A257" s="300" t="s">
        <v>402</v>
      </c>
      <c r="B257" s="300"/>
      <c r="C257" s="324"/>
      <c r="D257" s="324"/>
      <c r="E257" s="324"/>
      <c r="F257" s="325"/>
      <c r="G257" s="298">
        <v>8874.031131248661</v>
      </c>
      <c r="H257" s="299">
        <v>2092.6728997985001</v>
      </c>
      <c r="I257" s="299">
        <v>1722.7881010000001</v>
      </c>
      <c r="J257" s="299">
        <v>3277.4292449999998</v>
      </c>
      <c r="K257" s="299">
        <v>6830.7878520000004</v>
      </c>
    </row>
    <row r="258" spans="1:11" s="196" customFormat="1" ht="12" customHeight="1">
      <c r="A258" s="302" t="s">
        <v>403</v>
      </c>
      <c r="B258" s="302"/>
      <c r="C258" s="324"/>
      <c r="D258" s="324"/>
      <c r="E258" s="324"/>
      <c r="F258" s="325"/>
      <c r="G258" s="298">
        <v>3815.7346784310002</v>
      </c>
      <c r="H258" s="299">
        <v>7671.8580260674998</v>
      </c>
      <c r="I258" s="299">
        <v>6130.1906759999993</v>
      </c>
      <c r="J258" s="299">
        <v>3205.0145659999998</v>
      </c>
      <c r="K258" s="299">
        <v>1803.803038</v>
      </c>
    </row>
    <row r="259" spans="1:11" s="196" customFormat="1" ht="12" customHeight="1">
      <c r="A259" s="300" t="s">
        <v>404</v>
      </c>
      <c r="B259" s="300"/>
      <c r="C259" s="324"/>
      <c r="D259" s="324"/>
      <c r="E259" s="324"/>
      <c r="F259" s="325"/>
      <c r="G259" s="298">
        <v>44567.829811995798</v>
      </c>
      <c r="H259" s="299">
        <v>37674.591813246305</v>
      </c>
      <c r="I259" s="299">
        <v>31907.777310000001</v>
      </c>
      <c r="J259" s="299">
        <v>31933.834683000001</v>
      </c>
      <c r="K259" s="299">
        <v>27324.856305000001</v>
      </c>
    </row>
    <row r="260" spans="1:11" s="196" customFormat="1" ht="12" customHeight="1">
      <c r="A260" s="300" t="s">
        <v>405</v>
      </c>
      <c r="B260" s="300"/>
      <c r="C260" s="324"/>
      <c r="D260" s="324"/>
      <c r="E260" s="324"/>
      <c r="F260" s="325"/>
      <c r="G260" s="298">
        <v>41243.058132924401</v>
      </c>
      <c r="H260" s="299">
        <v>71.269298250000006</v>
      </c>
      <c r="I260" s="299">
        <v>100.07974</v>
      </c>
      <c r="J260" s="299">
        <v>53.05</v>
      </c>
      <c r="K260" s="299">
        <v>75.620279999999994</v>
      </c>
    </row>
    <row r="261" spans="1:11" s="196" customFormat="1" ht="12" customHeight="1">
      <c r="A261" s="300" t="s">
        <v>406</v>
      </c>
      <c r="B261" s="300"/>
      <c r="C261" s="324"/>
      <c r="D261" s="324"/>
      <c r="E261" s="324"/>
      <c r="F261" s="325"/>
      <c r="G261" s="298">
        <v>2093.6263086087001</v>
      </c>
      <c r="H261" s="299">
        <v>1284.5369209327</v>
      </c>
      <c r="I261" s="299">
        <v>1172.0015040000001</v>
      </c>
      <c r="J261" s="299">
        <v>1454.453581</v>
      </c>
      <c r="K261" s="299">
        <v>769.89336300000002</v>
      </c>
    </row>
    <row r="262" spans="1:11" s="196" customFormat="1" ht="12" customHeight="1">
      <c r="A262" s="300" t="s">
        <v>407</v>
      </c>
      <c r="B262" s="300"/>
      <c r="C262" s="324"/>
      <c r="D262" s="324"/>
      <c r="E262" s="324"/>
      <c r="F262" s="325"/>
      <c r="G262" s="298">
        <v>2756.1122785999996</v>
      </c>
      <c r="H262" s="299">
        <v>2549.32419463</v>
      </c>
      <c r="I262" s="299">
        <v>6005.6432009999999</v>
      </c>
      <c r="J262" s="299">
        <v>4000.5913439999999</v>
      </c>
      <c r="K262" s="299">
        <v>3904.2579909999999</v>
      </c>
    </row>
    <row r="263" spans="1:11" s="196" customFormat="1" ht="12" customHeight="1">
      <c r="A263" s="300" t="s">
        <v>408</v>
      </c>
      <c r="B263" s="300"/>
      <c r="C263" s="324"/>
      <c r="D263" s="324"/>
      <c r="E263" s="324"/>
      <c r="F263" s="325"/>
      <c r="G263" s="298">
        <v>29347.483640907998</v>
      </c>
      <c r="H263" s="299">
        <v>30953.210489000001</v>
      </c>
      <c r="I263" s="299">
        <v>29318.661824999999</v>
      </c>
      <c r="J263" s="299">
        <v>26276.283626</v>
      </c>
      <c r="K263" s="299">
        <v>21090.089623</v>
      </c>
    </row>
    <row r="264" spans="1:11" s="260" customFormat="1" ht="12" customHeight="1">
      <c r="A264" s="310" t="s">
        <v>409</v>
      </c>
      <c r="B264" s="310"/>
      <c r="C264" s="333"/>
      <c r="D264" s="333"/>
      <c r="E264" s="333"/>
      <c r="F264" s="334"/>
      <c r="G264" s="311">
        <v>2446778.6272263397</v>
      </c>
      <c r="H264" s="312">
        <v>2408104.6463373792</v>
      </c>
      <c r="I264" s="312">
        <v>2490282.0605619992</v>
      </c>
      <c r="J264" s="312">
        <v>2263563.5058619999</v>
      </c>
      <c r="K264" s="312">
        <v>2202141.9870830001</v>
      </c>
    </row>
    <row r="265" spans="1:11" s="196" customFormat="1" ht="12" customHeight="1">
      <c r="A265" s="300"/>
      <c r="B265" s="300"/>
      <c r="C265" s="324"/>
      <c r="D265" s="324"/>
      <c r="E265" s="324"/>
      <c r="F265" s="325"/>
      <c r="G265" s="298"/>
      <c r="H265" s="299"/>
      <c r="I265" s="299"/>
      <c r="J265" s="299"/>
      <c r="K265" s="299"/>
    </row>
    <row r="266" spans="1:11" s="196" customFormat="1" ht="12" customHeight="1">
      <c r="A266" s="300" t="s">
        <v>410</v>
      </c>
      <c r="B266" s="300"/>
      <c r="C266" s="324"/>
      <c r="D266" s="324"/>
      <c r="E266" s="324"/>
      <c r="F266" s="335"/>
      <c r="G266" s="336">
        <v>16285.783609999999</v>
      </c>
      <c r="H266" s="337">
        <v>16256.57761</v>
      </c>
      <c r="I266" s="337">
        <v>16272.689539999999</v>
      </c>
      <c r="J266" s="337">
        <v>16278.14315</v>
      </c>
      <c r="K266" s="337">
        <v>16268.505223</v>
      </c>
    </row>
    <row r="267" spans="1:11" s="196" customFormat="1" ht="12" customHeight="1">
      <c r="A267" s="300" t="s">
        <v>411</v>
      </c>
      <c r="B267" s="300"/>
      <c r="C267" s="324"/>
      <c r="D267" s="324"/>
      <c r="E267" s="324"/>
      <c r="F267" s="335"/>
      <c r="G267" s="336">
        <v>22608.928620000002</v>
      </c>
      <c r="H267" s="337">
        <v>22608.928620000002</v>
      </c>
      <c r="I267" s="337">
        <v>22608.928926000001</v>
      </c>
      <c r="J267" s="337">
        <v>22608.929491999999</v>
      </c>
      <c r="K267" s="337">
        <v>22608.929254999999</v>
      </c>
    </row>
    <row r="268" spans="1:11" s="196" customFormat="1" ht="12" customHeight="1">
      <c r="A268" s="300" t="s">
        <v>412</v>
      </c>
      <c r="B268" s="300"/>
      <c r="C268" s="324"/>
      <c r="D268" s="324"/>
      <c r="E268" s="324"/>
      <c r="F268" s="335"/>
      <c r="G268" s="336">
        <v>15952.36175</v>
      </c>
      <c r="H268" s="337">
        <v>8352.7302099999997</v>
      </c>
      <c r="I268" s="337">
        <v>0</v>
      </c>
      <c r="J268" s="337">
        <v>0</v>
      </c>
      <c r="K268" s="337">
        <v>0</v>
      </c>
    </row>
    <row r="269" spans="1:11" s="196" customFormat="1" ht="12" customHeight="1">
      <c r="A269" s="300" t="s">
        <v>413</v>
      </c>
      <c r="B269" s="300"/>
      <c r="C269" s="324"/>
      <c r="D269" s="324"/>
      <c r="E269" s="324"/>
      <c r="F269" s="335"/>
      <c r="G269" s="336">
        <v>151575.53297</v>
      </c>
      <c r="H269" s="337">
        <v>143206.83035767201</v>
      </c>
      <c r="I269" s="337">
        <v>120177.619729</v>
      </c>
      <c r="J269" s="337">
        <v>103056.50659400001</v>
      </c>
      <c r="K269" s="337">
        <v>88345.294748</v>
      </c>
    </row>
    <row r="270" spans="1:11" s="260" customFormat="1" ht="12" customHeight="1">
      <c r="A270" s="313" t="s">
        <v>414</v>
      </c>
      <c r="B270" s="313"/>
      <c r="C270" s="338"/>
      <c r="D270" s="338"/>
      <c r="E270" s="338"/>
      <c r="F270" s="339"/>
      <c r="G270" s="340">
        <v>206422.60694999999</v>
      </c>
      <c r="H270" s="341">
        <v>190425.06679767201</v>
      </c>
      <c r="I270" s="341">
        <v>159059.23819499998</v>
      </c>
      <c r="J270" s="341">
        <v>141943.579237</v>
      </c>
      <c r="K270" s="341">
        <v>127222.729227</v>
      </c>
    </row>
    <row r="271" spans="1:11" s="196" customFormat="1" ht="12" customHeight="1">
      <c r="A271" s="201" t="s">
        <v>415</v>
      </c>
      <c r="B271" s="201"/>
      <c r="C271" s="329"/>
      <c r="D271" s="329"/>
      <c r="E271" s="329"/>
      <c r="F271" s="342"/>
      <c r="G271" s="343">
        <v>2653201.23417634</v>
      </c>
      <c r="H271" s="344">
        <v>2598529.7131350511</v>
      </c>
      <c r="I271" s="344">
        <v>2649341.2987569999</v>
      </c>
      <c r="J271" s="344">
        <v>2405507.085099</v>
      </c>
      <c r="K271" s="344">
        <v>2329364.71631</v>
      </c>
    </row>
    <row r="272" spans="1:11" s="223" customFormat="1" ht="12" customHeight="1">
      <c r="A272" s="221"/>
      <c r="B272" s="221"/>
      <c r="C272" s="222"/>
      <c r="D272" s="222"/>
      <c r="E272" s="222"/>
      <c r="F272" s="222"/>
      <c r="G272" s="222"/>
      <c r="H272" s="222"/>
      <c r="I272" s="222"/>
      <c r="J272" s="222"/>
      <c r="K272" s="222"/>
    </row>
    <row r="273" spans="1:17" s="223" customFormat="1" ht="12" customHeight="1">
      <c r="A273" s="234" t="s">
        <v>416</v>
      </c>
      <c r="B273" s="221"/>
      <c r="C273" s="222"/>
      <c r="D273" s="222"/>
      <c r="E273" s="222"/>
      <c r="F273" s="222"/>
      <c r="G273" s="222"/>
      <c r="H273" s="222"/>
      <c r="I273" s="222"/>
      <c r="J273" s="222"/>
      <c r="K273" s="222"/>
    </row>
    <row r="274" spans="1:17" s="196" customFormat="1" ht="12" customHeight="1">
      <c r="A274" s="192" t="s">
        <v>354</v>
      </c>
      <c r="B274" s="192"/>
      <c r="C274" s="277"/>
      <c r="D274" s="277"/>
      <c r="E274" s="277"/>
      <c r="F274" s="345"/>
      <c r="G274" s="236">
        <v>9.08</v>
      </c>
      <c r="H274" s="237">
        <v>9.6</v>
      </c>
      <c r="I274" s="237">
        <v>8.9788300000000003</v>
      </c>
      <c r="J274" s="237">
        <v>8.3700799999999997</v>
      </c>
      <c r="K274" s="237">
        <v>7.3671600000000002</v>
      </c>
    </row>
    <row r="275" spans="1:17" s="196" customFormat="1" ht="12" customHeight="1">
      <c r="A275" s="220" t="s">
        <v>355</v>
      </c>
      <c r="B275" s="220"/>
      <c r="C275" s="275"/>
      <c r="D275" s="275"/>
      <c r="E275" s="275"/>
      <c r="F275" s="346"/>
      <c r="G275" s="231">
        <v>8.61</v>
      </c>
      <c r="H275" s="232">
        <v>8.8000000000000007</v>
      </c>
      <c r="I275" s="232">
        <v>7.3872499999999999</v>
      </c>
      <c r="J275" s="232">
        <v>6.0743</v>
      </c>
      <c r="K275" s="232">
        <v>5.5852000000000004</v>
      </c>
    </row>
    <row r="276" spans="1:17" s="78" customFormat="1" ht="7.5" customHeight="1"/>
    <row r="277" spans="1:17" s="105" customFormat="1" ht="22.5" customHeight="1">
      <c r="A277" s="104"/>
      <c r="N277" s="347"/>
      <c r="O277" s="347"/>
      <c r="P277" s="347"/>
      <c r="Q277" s="347"/>
    </row>
    <row r="278" spans="1:17" s="109" customFormat="1" ht="18.75" customHeight="1">
      <c r="A278" s="149" t="s">
        <v>418</v>
      </c>
    </row>
    <row r="279" spans="1:17" s="110" customFormat="1" ht="12.75" customHeight="1"/>
    <row r="280" spans="1:17" s="349" customFormat="1" ht="13.5" customHeight="1">
      <c r="A280" s="111"/>
      <c r="B280" s="348"/>
      <c r="C280" s="155" t="s">
        <v>289</v>
      </c>
      <c r="D280" s="113" t="s">
        <v>290</v>
      </c>
      <c r="E280" s="113" t="s">
        <v>291</v>
      </c>
      <c r="F280" s="113" t="s">
        <v>292</v>
      </c>
      <c r="G280" s="113" t="s">
        <v>293</v>
      </c>
      <c r="H280" s="113" t="s">
        <v>294</v>
      </c>
      <c r="I280" s="113" t="s">
        <v>295</v>
      </c>
      <c r="J280" s="113" t="s">
        <v>296</v>
      </c>
      <c r="K280" s="113" t="s">
        <v>297</v>
      </c>
    </row>
    <row r="281" spans="1:17" s="355" customFormat="1" ht="12.95" customHeight="1">
      <c r="A281" s="350" t="s">
        <v>419</v>
      </c>
      <c r="B281" s="351"/>
      <c r="C281" s="352"/>
      <c r="D281" s="353"/>
      <c r="E281" s="354"/>
      <c r="F281" s="354"/>
      <c r="G281" s="354"/>
      <c r="H281" s="354"/>
      <c r="I281" s="354"/>
      <c r="J281" s="354"/>
      <c r="K281" s="354"/>
    </row>
    <row r="282" spans="1:17" s="355" customFormat="1" ht="18.95" customHeight="1">
      <c r="A282" s="356">
        <v>1</v>
      </c>
      <c r="B282" s="357" t="s">
        <v>420</v>
      </c>
      <c r="C282" s="358">
        <v>1.3070970435922737</v>
      </c>
      <c r="D282" s="359">
        <v>1.3150418673776929</v>
      </c>
      <c r="E282" s="359">
        <v>1.2902188868786597</v>
      </c>
      <c r="F282" s="359">
        <v>1.2851982019163692</v>
      </c>
      <c r="G282" s="359">
        <v>1.3006175850275787</v>
      </c>
      <c r="H282" s="359">
        <v>1.3267760032980116</v>
      </c>
      <c r="I282" s="359">
        <v>1.3506763829865662</v>
      </c>
      <c r="J282" s="359">
        <v>1.3219391859399408</v>
      </c>
      <c r="K282" s="359">
        <v>1.3185750191414938</v>
      </c>
    </row>
    <row r="283" spans="1:17" s="364" customFormat="1" ht="11.1" customHeight="1">
      <c r="A283" s="360">
        <v>2</v>
      </c>
      <c r="B283" s="361" t="s">
        <v>421</v>
      </c>
      <c r="C283" s="362">
        <v>2.086068033682118</v>
      </c>
      <c r="D283" s="363">
        <v>2.0691247573090559</v>
      </c>
      <c r="E283" s="363">
        <v>2.0298113851038706</v>
      </c>
      <c r="F283" s="363">
        <v>1.9588253584892981</v>
      </c>
      <c r="G283" s="363">
        <v>2.0251382827793845</v>
      </c>
      <c r="H283" s="363">
        <v>2.0772371752135665</v>
      </c>
      <c r="I283" s="363">
        <v>2.073698247244288</v>
      </c>
      <c r="J283" s="363">
        <v>2.1134969706821045</v>
      </c>
      <c r="K283" s="363">
        <v>2.1330991400395471</v>
      </c>
    </row>
    <row r="284" spans="1:17" s="355" customFormat="1" ht="11.1" customHeight="1">
      <c r="A284" s="360">
        <v>3</v>
      </c>
      <c r="B284" s="361" t="s">
        <v>422</v>
      </c>
      <c r="C284" s="365">
        <v>0.14532388641135791</v>
      </c>
      <c r="D284" s="366">
        <v>0.19035878071235468</v>
      </c>
      <c r="E284" s="366">
        <v>0.20387905776690432</v>
      </c>
      <c r="F284" s="366">
        <v>0.24883431066307413</v>
      </c>
      <c r="G284" s="366">
        <v>0.18696089572965915</v>
      </c>
      <c r="H284" s="366">
        <v>0.17618894987615108</v>
      </c>
      <c r="I284" s="366">
        <v>0.24009579934935921</v>
      </c>
      <c r="J284" s="366">
        <v>0.11764342459258956</v>
      </c>
      <c r="K284" s="366">
        <v>7.5441357930321265E-2</v>
      </c>
    </row>
    <row r="285" spans="1:17" s="355" customFormat="1" ht="12.95" customHeight="1">
      <c r="A285" s="367" t="s">
        <v>423</v>
      </c>
      <c r="B285" s="368"/>
      <c r="C285" s="369"/>
      <c r="D285" s="370"/>
      <c r="E285" s="371"/>
      <c r="F285" s="371"/>
      <c r="G285" s="371"/>
      <c r="H285" s="371"/>
      <c r="I285" s="371"/>
      <c r="J285" s="371"/>
      <c r="K285" s="371"/>
    </row>
    <row r="286" spans="1:17" s="355" customFormat="1" ht="11.1" customHeight="1">
      <c r="A286" s="360">
        <v>4</v>
      </c>
      <c r="B286" s="361" t="s">
        <v>424</v>
      </c>
      <c r="C286" s="372">
        <v>30.334260741074562</v>
      </c>
      <c r="D286" s="373">
        <v>30.601699588395</v>
      </c>
      <c r="E286" s="374">
        <v>28.516477840677638</v>
      </c>
      <c r="F286" s="374">
        <v>33.565724223682011</v>
      </c>
      <c r="G286" s="374">
        <v>31.659625394434268</v>
      </c>
      <c r="H286" s="374">
        <v>36.694233240876926</v>
      </c>
      <c r="I286" s="374">
        <v>36.192083177259235</v>
      </c>
      <c r="J286" s="374">
        <v>29.832194807262166</v>
      </c>
      <c r="K286" s="374">
        <v>33.199171820577156</v>
      </c>
    </row>
    <row r="287" spans="1:17" s="355" customFormat="1" ht="11.1" customHeight="1">
      <c r="A287" s="360">
        <v>5</v>
      </c>
      <c r="B287" s="361" t="s">
        <v>425</v>
      </c>
      <c r="C287" s="372">
        <v>42.691812827871765</v>
      </c>
      <c r="D287" s="373">
        <v>43.145334514489505</v>
      </c>
      <c r="E287" s="374">
        <v>45.642963078523699</v>
      </c>
      <c r="F287" s="374">
        <v>41.168586160210459</v>
      </c>
      <c r="G287" s="374">
        <v>40.641880902651216</v>
      </c>
      <c r="H287" s="374">
        <v>39.902049311466158</v>
      </c>
      <c r="I287" s="374">
        <v>41.819943067744951</v>
      </c>
      <c r="J287" s="374">
        <v>28.074219097498105</v>
      </c>
      <c r="K287" s="374">
        <v>39.565332505218528</v>
      </c>
    </row>
    <row r="288" spans="1:17" s="355" customFormat="1" ht="11.1" customHeight="1">
      <c r="A288" s="360">
        <v>6</v>
      </c>
      <c r="B288" s="361" t="s">
        <v>426</v>
      </c>
      <c r="C288" s="372">
        <v>11.241281666382047</v>
      </c>
      <c r="D288" s="373">
        <v>10.368600733561131</v>
      </c>
      <c r="E288" s="374">
        <v>9.0875517825849919</v>
      </c>
      <c r="F288" s="374">
        <v>10.93904032122949</v>
      </c>
      <c r="G288" s="374">
        <v>8.5372082523453692</v>
      </c>
      <c r="H288" s="373">
        <v>9.8874684267444763</v>
      </c>
      <c r="I288" s="373">
        <v>11.171350910378418</v>
      </c>
      <c r="J288" s="373">
        <v>14.98325988168269</v>
      </c>
      <c r="K288" s="373">
        <v>14.653310921603818</v>
      </c>
    </row>
    <row r="289" spans="1:14" s="355" customFormat="1" ht="11.1" customHeight="1">
      <c r="A289" s="360">
        <v>7</v>
      </c>
      <c r="B289" s="361" t="s">
        <v>427</v>
      </c>
      <c r="C289" s="372">
        <v>10.601796095163445</v>
      </c>
      <c r="D289" s="373">
        <v>10.408460431907134</v>
      </c>
      <c r="E289" s="374">
        <v>9.5548578034683551</v>
      </c>
      <c r="F289" s="374">
        <v>10.856073188005245</v>
      </c>
      <c r="G289" s="374">
        <v>10.947763729774113</v>
      </c>
      <c r="H289" s="373">
        <v>12.615564288704325</v>
      </c>
      <c r="I289" s="373">
        <v>10.292973787248322</v>
      </c>
      <c r="J289" s="373">
        <v>11.590678570364046</v>
      </c>
      <c r="K289" s="373">
        <v>10.313855440047179</v>
      </c>
    </row>
    <row r="290" spans="1:14" s="360" customFormat="1" ht="11.1" customHeight="1">
      <c r="A290" s="360">
        <v>8</v>
      </c>
      <c r="B290" s="375" t="s">
        <v>428</v>
      </c>
      <c r="C290" s="376">
        <v>191649.48980688228</v>
      </c>
      <c r="D290" s="377">
        <v>193405.56747753441</v>
      </c>
      <c r="E290" s="377">
        <v>192074.0425012898</v>
      </c>
      <c r="F290" s="377">
        <v>187026.76209857909</v>
      </c>
      <c r="G290" s="377">
        <v>184146.92301142029</v>
      </c>
      <c r="H290" s="377">
        <v>181177.35560787446</v>
      </c>
      <c r="I290" s="377">
        <v>183873.40329301031</v>
      </c>
      <c r="J290" s="377">
        <v>176846.28031173279</v>
      </c>
      <c r="K290" s="377">
        <v>168904.69119722728</v>
      </c>
    </row>
    <row r="291" spans="1:14" s="364" customFormat="1" ht="11.1" customHeight="1">
      <c r="A291" s="360">
        <v>9</v>
      </c>
      <c r="B291" s="361" t="s">
        <v>429</v>
      </c>
      <c r="C291" s="362">
        <v>2.0126978262322934</v>
      </c>
      <c r="D291" s="363">
        <v>1.8512888976495743</v>
      </c>
      <c r="E291" s="363">
        <v>1.6394975354294257</v>
      </c>
      <c r="F291" s="363">
        <v>1.9514713639473156</v>
      </c>
      <c r="G291" s="363">
        <v>1.487423825193992</v>
      </c>
      <c r="H291" s="363">
        <v>1.69086566541925</v>
      </c>
      <c r="I291" s="363">
        <v>1.8855981334567016</v>
      </c>
      <c r="J291" s="363">
        <v>2.308465899066686</v>
      </c>
      <c r="K291" s="363">
        <v>2.1450746063549699</v>
      </c>
    </row>
    <row r="292" spans="1:14" s="355" customFormat="1" ht="12.95" customHeight="1">
      <c r="A292" s="367" t="s">
        <v>430</v>
      </c>
      <c r="B292" s="368"/>
      <c r="C292" s="369"/>
      <c r="D292" s="370"/>
      <c r="E292" s="371"/>
      <c r="F292" s="371"/>
      <c r="G292" s="371"/>
      <c r="H292" s="370"/>
      <c r="I292" s="370"/>
      <c r="J292" s="370"/>
      <c r="K292" s="370"/>
    </row>
    <row r="293" spans="1:14" s="364" customFormat="1" ht="11.1" customHeight="1">
      <c r="A293" s="360">
        <v>10</v>
      </c>
      <c r="B293" s="361" t="s">
        <v>431</v>
      </c>
      <c r="C293" s="378">
        <v>16.3</v>
      </c>
      <c r="D293" s="379">
        <v>15.8</v>
      </c>
      <c r="E293" s="380">
        <v>15.789277966550024</v>
      </c>
      <c r="F293" s="380">
        <v>15.997573960594853</v>
      </c>
      <c r="G293" s="380">
        <v>15.666351549824443</v>
      </c>
      <c r="H293" s="379">
        <v>15.158550112108138</v>
      </c>
      <c r="I293" s="379">
        <v>15.244590151589865</v>
      </c>
      <c r="J293" s="379">
        <v>14.42971794149312</v>
      </c>
      <c r="K293" s="379">
        <v>13.098544035015724</v>
      </c>
      <c r="N293" s="361"/>
    </row>
    <row r="294" spans="1:14" s="355" customFormat="1" ht="11.1" customHeight="1">
      <c r="A294" s="360">
        <v>11</v>
      </c>
      <c r="B294" s="361" t="s">
        <v>432</v>
      </c>
      <c r="C294" s="372">
        <v>17.7</v>
      </c>
      <c r="D294" s="373">
        <v>17.3</v>
      </c>
      <c r="E294" s="374">
        <v>17.232574771499404</v>
      </c>
      <c r="F294" s="374">
        <v>17.642366686390588</v>
      </c>
      <c r="G294" s="374">
        <v>16.752265441305966</v>
      </c>
      <c r="H294" s="373">
        <v>16.220772211280902</v>
      </c>
      <c r="I294" s="373">
        <v>16.192852251759057</v>
      </c>
      <c r="J294" s="373">
        <v>15.338804558137998</v>
      </c>
      <c r="K294" s="373">
        <v>13.978852842997435</v>
      </c>
    </row>
    <row r="295" spans="1:14" s="355" customFormat="1" ht="11.1" customHeight="1">
      <c r="A295" s="360">
        <v>12</v>
      </c>
      <c r="B295" s="361" t="s">
        <v>433</v>
      </c>
      <c r="C295" s="372">
        <v>19.600000000000001</v>
      </c>
      <c r="D295" s="373">
        <v>19.2</v>
      </c>
      <c r="E295" s="374">
        <v>19.201228001716032</v>
      </c>
      <c r="F295" s="374">
        <v>19.512139986253747</v>
      </c>
      <c r="G295" s="374">
        <v>18.634163199554983</v>
      </c>
      <c r="H295" s="373">
        <v>18.204361842564047</v>
      </c>
      <c r="I295" s="373">
        <v>18.254341973745998</v>
      </c>
      <c r="J295" s="373">
        <v>17.808053443318542</v>
      </c>
      <c r="K295" s="373">
        <v>16.329682623462183</v>
      </c>
    </row>
    <row r="296" spans="1:14" s="364" customFormat="1" ht="18.95" customHeight="1">
      <c r="A296" s="356">
        <v>13</v>
      </c>
      <c r="B296" s="361" t="s">
        <v>434</v>
      </c>
      <c r="C296" s="381">
        <v>171294.53112774153</v>
      </c>
      <c r="D296" s="382">
        <v>172031.16058937623</v>
      </c>
      <c r="E296" s="382">
        <v>170175.57478123886</v>
      </c>
      <c r="F296" s="382">
        <v>168214.16121129194</v>
      </c>
      <c r="G296" s="382">
        <v>163755.9288716708</v>
      </c>
      <c r="H296" s="382">
        <v>161982.04782218573</v>
      </c>
      <c r="I296" s="382">
        <v>159971.70359810448</v>
      </c>
      <c r="J296" s="382">
        <v>162906</v>
      </c>
      <c r="K296" s="382">
        <v>152778.31421763755</v>
      </c>
    </row>
    <row r="297" spans="1:14" s="355" customFormat="1" ht="11.1" customHeight="1">
      <c r="A297" s="360">
        <v>14</v>
      </c>
      <c r="B297" s="361" t="s">
        <v>435</v>
      </c>
      <c r="C297" s="383">
        <v>1053672.5922305412</v>
      </c>
      <c r="D297" s="384">
        <v>1087121.5876593599</v>
      </c>
      <c r="E297" s="384">
        <v>1077792</v>
      </c>
      <c r="F297" s="384">
        <v>1051497.9435359153</v>
      </c>
      <c r="G297" s="384">
        <v>1045271.634246621</v>
      </c>
      <c r="H297" s="384">
        <v>1068585.3635355267</v>
      </c>
      <c r="I297" s="384">
        <v>1049367.0345176249</v>
      </c>
      <c r="J297" s="384">
        <v>1129373.2546511192</v>
      </c>
      <c r="K297" s="384">
        <v>1166293.1254248314</v>
      </c>
    </row>
    <row r="298" spans="1:14" s="355" customFormat="1" ht="12.95" customHeight="1">
      <c r="A298" s="367" t="s">
        <v>436</v>
      </c>
      <c r="B298" s="368"/>
      <c r="C298" s="369"/>
      <c r="D298" s="370"/>
      <c r="E298" s="371"/>
      <c r="F298" s="371"/>
      <c r="G298" s="371"/>
      <c r="H298" s="370"/>
      <c r="I298" s="370"/>
      <c r="J298" s="370"/>
      <c r="K298" s="370"/>
    </row>
    <row r="299" spans="1:14" s="355" customFormat="1" ht="18" customHeight="1">
      <c r="A299" s="356">
        <v>15</v>
      </c>
      <c r="B299" s="361" t="s">
        <v>437</v>
      </c>
      <c r="C299" s="385">
        <v>-0.24694934378871428</v>
      </c>
      <c r="D299" s="386">
        <v>-0.13985496716726578</v>
      </c>
      <c r="E299" s="386">
        <v>-0.12086212743978401</v>
      </c>
      <c r="F299" s="386">
        <v>-0.40525994023997136</v>
      </c>
      <c r="G299" s="386">
        <v>-0.4068550559690845</v>
      </c>
      <c r="H299" s="386">
        <v>-0.41817631976006464</v>
      </c>
      <c r="I299" s="386">
        <v>-0.1379146354477323</v>
      </c>
      <c r="J299" s="386">
        <v>-0.25823326588349632</v>
      </c>
      <c r="K299" s="386">
        <v>7.4750590164317496E-2</v>
      </c>
      <c r="N299" s="361"/>
    </row>
    <row r="300" spans="1:14" s="355" customFormat="1" ht="16.5" customHeight="1">
      <c r="A300" s="356">
        <v>16</v>
      </c>
      <c r="B300" s="361" t="s">
        <v>438</v>
      </c>
      <c r="C300" s="358">
        <v>-0.21735406434722879</v>
      </c>
      <c r="D300" s="359">
        <v>-0.15095951766775437</v>
      </c>
      <c r="E300" s="359">
        <v>-0.14628888796659295</v>
      </c>
      <c r="F300" s="359">
        <v>-0.44949931422474987</v>
      </c>
      <c r="G300" s="359">
        <v>-0.56036028540654292</v>
      </c>
      <c r="H300" s="359">
        <v>-0.60955875511992264</v>
      </c>
      <c r="I300" s="359">
        <v>-0.30681579001531173</v>
      </c>
      <c r="J300" s="359">
        <v>-0.36597922422681201</v>
      </c>
      <c r="K300" s="359">
        <v>0.1</v>
      </c>
    </row>
    <row r="301" spans="1:14" s="355" customFormat="1" ht="17.25" customHeight="1">
      <c r="A301" s="356">
        <v>17</v>
      </c>
      <c r="B301" s="361" t="s">
        <v>439</v>
      </c>
      <c r="C301" s="358">
        <v>1.1069510279519379</v>
      </c>
      <c r="D301" s="359">
        <v>1.3454316390245729</v>
      </c>
      <c r="E301" s="359">
        <v>1.303870268545561</v>
      </c>
      <c r="F301" s="359">
        <v>1.4908551999999999</v>
      </c>
      <c r="G301" s="359">
        <v>1.3152267698607576</v>
      </c>
      <c r="H301" s="359">
        <v>1.19</v>
      </c>
      <c r="I301" s="359">
        <v>0.88</v>
      </c>
      <c r="J301" s="359">
        <v>0.75525179703404766</v>
      </c>
      <c r="K301" s="359">
        <v>0.77642848776472217</v>
      </c>
    </row>
    <row r="302" spans="1:14" s="355" customFormat="1" ht="18.95" customHeight="1">
      <c r="A302" s="356">
        <v>18</v>
      </c>
      <c r="B302" s="361" t="s">
        <v>440</v>
      </c>
      <c r="C302" s="387">
        <v>19172.161575714799</v>
      </c>
      <c r="D302" s="388">
        <v>23566.8137143321</v>
      </c>
      <c r="E302" s="388">
        <v>23078.250030308605</v>
      </c>
      <c r="F302" s="388">
        <v>25653.757750000001</v>
      </c>
      <c r="G302" s="388">
        <v>22589.009541338099</v>
      </c>
      <c r="H302" s="388">
        <v>20685</v>
      </c>
      <c r="I302" s="388">
        <v>14928</v>
      </c>
      <c r="J302" s="388">
        <v>13981.699791583997</v>
      </c>
      <c r="K302" s="388">
        <v>13636.2875032672</v>
      </c>
    </row>
    <row r="303" spans="1:14" s="355" customFormat="1" ht="12.95" customHeight="1">
      <c r="A303" s="367" t="s">
        <v>441</v>
      </c>
      <c r="B303" s="368"/>
      <c r="C303" s="369"/>
      <c r="D303" s="370"/>
      <c r="E303" s="371"/>
      <c r="F303" s="371"/>
      <c r="G303" s="371"/>
      <c r="H303" s="370"/>
      <c r="I303" s="370"/>
      <c r="J303" s="370"/>
      <c r="K303" s="370"/>
    </row>
    <row r="304" spans="1:14" s="355" customFormat="1" ht="18.95" customHeight="1">
      <c r="A304" s="356">
        <v>19</v>
      </c>
      <c r="B304" s="357" t="s">
        <v>442</v>
      </c>
      <c r="C304" s="389">
        <v>65.754057500478211</v>
      </c>
      <c r="D304" s="390">
        <v>65.015997101745953</v>
      </c>
      <c r="E304" s="391">
        <v>66.416246934449077</v>
      </c>
      <c r="F304" s="391">
        <v>61.951554056951686</v>
      </c>
      <c r="G304" s="391">
        <v>61.825134179294174</v>
      </c>
      <c r="H304" s="390">
        <v>62.319086598546789</v>
      </c>
      <c r="I304" s="390">
        <v>60.431159169628387</v>
      </c>
      <c r="J304" s="390">
        <v>61.217424689893193</v>
      </c>
      <c r="K304" s="390">
        <v>63.34899175412442</v>
      </c>
    </row>
    <row r="305" spans="1:14" s="355" customFormat="1" ht="12.95" customHeight="1">
      <c r="A305" s="2451" t="s">
        <v>443</v>
      </c>
      <c r="B305" s="2452"/>
      <c r="C305" s="369"/>
      <c r="D305" s="370"/>
      <c r="E305" s="371"/>
      <c r="F305" s="371"/>
      <c r="G305" s="371"/>
      <c r="H305" s="370"/>
      <c r="I305" s="370"/>
      <c r="J305" s="370"/>
      <c r="K305" s="370"/>
    </row>
    <row r="306" spans="1:14" s="355" customFormat="1" ht="17.25" customHeight="1">
      <c r="A306" s="356">
        <v>20</v>
      </c>
      <c r="B306" s="357" t="s">
        <v>444</v>
      </c>
      <c r="C306" s="387">
        <v>590.88547199925017</v>
      </c>
      <c r="D306" s="388">
        <v>582.01046147940986</v>
      </c>
      <c r="E306" s="388">
        <v>569.22773522225009</v>
      </c>
      <c r="F306" s="388">
        <v>547.96209481799985</v>
      </c>
      <c r="G306" s="388">
        <v>537.74866387851989</v>
      </c>
      <c r="H306" s="388">
        <v>527.26169700536991</v>
      </c>
      <c r="I306" s="388">
        <v>522.2323781094301</v>
      </c>
      <c r="J306" s="388">
        <v>562.89672563188992</v>
      </c>
      <c r="K306" s="388">
        <v>543.15925436625002</v>
      </c>
      <c r="M306" s="361"/>
    </row>
    <row r="307" spans="1:14" s="364" customFormat="1" ht="11.1" customHeight="1">
      <c r="A307" s="392">
        <v>21</v>
      </c>
      <c r="B307" s="361" t="s">
        <v>445</v>
      </c>
      <c r="C307" s="376">
        <v>3076.3341149509697</v>
      </c>
      <c r="D307" s="377">
        <v>3025.7028539077</v>
      </c>
      <c r="E307" s="377">
        <v>3163.3731631458104</v>
      </c>
      <c r="F307" s="377">
        <v>2930.8909987779798</v>
      </c>
      <c r="G307" s="377">
        <v>2920.3336673796098</v>
      </c>
      <c r="H307" s="377">
        <v>2927.3918589039895</v>
      </c>
      <c r="I307" s="377">
        <v>2897.9910506993597</v>
      </c>
      <c r="J307" s="377">
        <v>2900.7136405909305</v>
      </c>
      <c r="K307" s="377">
        <v>3032.8654564690701</v>
      </c>
    </row>
    <row r="308" spans="1:14" s="355" customFormat="1" ht="11.1" customHeight="1">
      <c r="A308" s="392">
        <v>22</v>
      </c>
      <c r="B308" s="361" t="s">
        <v>446</v>
      </c>
      <c r="C308" s="393">
        <v>2814.8980836195387</v>
      </c>
      <c r="D308" s="394">
        <v>2947.2212722585105</v>
      </c>
      <c r="E308" s="394">
        <v>2866.47643591929</v>
      </c>
      <c r="F308" s="394">
        <v>2725.8952615663311</v>
      </c>
      <c r="G308" s="394">
        <v>2778.8554007293096</v>
      </c>
      <c r="H308" s="394">
        <v>2963.5559262852798</v>
      </c>
      <c r="I308" s="394">
        <v>2895.6703977044604</v>
      </c>
      <c r="J308" s="394">
        <v>3052.750173588749</v>
      </c>
      <c r="K308" s="394">
        <v>2760.5951388514904</v>
      </c>
    </row>
    <row r="309" spans="1:14" s="355" customFormat="1" ht="11.1" customHeight="1">
      <c r="A309" s="392">
        <v>23</v>
      </c>
      <c r="B309" s="361" t="s">
        <v>447</v>
      </c>
      <c r="C309" s="393">
        <v>1639.23794947332</v>
      </c>
      <c r="D309" s="394">
        <v>1629.2227697664096</v>
      </c>
      <c r="E309" s="394">
        <v>1623.0390700827402</v>
      </c>
      <c r="F309" s="394">
        <v>1519.3271121244888</v>
      </c>
      <c r="G309" s="394">
        <v>1490.5090659152668</v>
      </c>
      <c r="H309" s="394">
        <v>1488.403817614832</v>
      </c>
      <c r="I309" s="394">
        <v>1449.7955271677481</v>
      </c>
      <c r="J309" s="394">
        <v>1507.3287514015121</v>
      </c>
      <c r="K309" s="394">
        <v>1513.1860628521388</v>
      </c>
    </row>
    <row r="310" spans="1:14" s="355" customFormat="1" ht="12.95" customHeight="1">
      <c r="A310" s="367" t="s">
        <v>448</v>
      </c>
      <c r="B310" s="368"/>
      <c r="C310" s="369"/>
      <c r="D310" s="370"/>
      <c r="E310" s="371"/>
      <c r="F310" s="371"/>
      <c r="G310" s="371"/>
      <c r="H310" s="370"/>
      <c r="I310" s="370"/>
      <c r="J310" s="370"/>
      <c r="K310" s="370"/>
    </row>
    <row r="311" spans="1:14" s="355" customFormat="1" ht="11.1" customHeight="1">
      <c r="A311" s="360">
        <v>24</v>
      </c>
      <c r="B311" s="395" t="s">
        <v>449</v>
      </c>
      <c r="C311" s="393">
        <v>10785.00144104762</v>
      </c>
      <c r="D311" s="394">
        <v>10697.401755333338</v>
      </c>
      <c r="E311" s="394">
        <v>10923.95668156522</v>
      </c>
      <c r="F311" s="394">
        <v>11006.59188</v>
      </c>
      <c r="G311" s="394">
        <v>10883.040536545457</v>
      </c>
      <c r="H311" s="394">
        <v>11015.255411818183</v>
      </c>
      <c r="I311" s="394">
        <v>11233.066863000005</v>
      </c>
      <c r="J311" s="394">
        <v>11380.191579999999</v>
      </c>
      <c r="K311" s="394">
        <v>11442.694663636366</v>
      </c>
    </row>
    <row r="312" spans="1:14" s="355" customFormat="1" ht="12.95" customHeight="1">
      <c r="A312" s="367" t="s">
        <v>450</v>
      </c>
      <c r="B312" s="368"/>
      <c r="C312" s="369"/>
      <c r="D312" s="370"/>
      <c r="E312" s="371"/>
      <c r="F312" s="371"/>
      <c r="G312" s="371"/>
      <c r="H312" s="370"/>
      <c r="I312" s="370"/>
      <c r="J312" s="370"/>
      <c r="K312" s="370"/>
    </row>
    <row r="313" spans="1:14" s="355" customFormat="1" ht="11.1" customHeight="1">
      <c r="A313" s="360">
        <v>25</v>
      </c>
      <c r="B313" s="361" t="s">
        <v>451</v>
      </c>
      <c r="C313" s="396">
        <v>1628798.8610000003</v>
      </c>
      <c r="D313" s="397">
        <v>1628798.8610000003</v>
      </c>
      <c r="E313" s="398">
        <v>1628798.8610000003</v>
      </c>
      <c r="F313" s="398">
        <v>1628798.8610000003</v>
      </c>
      <c r="G313" s="398">
        <v>1628798.8610000003</v>
      </c>
      <c r="H313" s="397">
        <v>1628798.8610000003</v>
      </c>
      <c r="I313" s="384">
        <v>1628798.8610000003</v>
      </c>
      <c r="J313" s="384">
        <v>1628798.8610000003</v>
      </c>
      <c r="K313" s="384">
        <v>1628798.8610000003</v>
      </c>
    </row>
    <row r="314" spans="1:14" s="355" customFormat="1" ht="11.1" customHeight="1">
      <c r="A314" s="360">
        <v>26</v>
      </c>
      <c r="B314" s="361" t="s">
        <v>452</v>
      </c>
      <c r="C314" s="396">
        <v>1628798.8610000003</v>
      </c>
      <c r="D314" s="397">
        <v>1628798.8610000003</v>
      </c>
      <c r="E314" s="398">
        <v>1628798.8610000003</v>
      </c>
      <c r="F314" s="398">
        <v>1628798.8610000003</v>
      </c>
      <c r="G314" s="398">
        <v>1628798.8610000003</v>
      </c>
      <c r="H314" s="397">
        <v>1628798.8610000003</v>
      </c>
      <c r="I314" s="384">
        <v>1628798.8610000003</v>
      </c>
      <c r="J314" s="384">
        <v>1628798.8610000003</v>
      </c>
      <c r="K314" s="384">
        <v>1628798.8610000003</v>
      </c>
    </row>
    <row r="315" spans="1:14" s="355" customFormat="1" ht="11.1" customHeight="1">
      <c r="A315" s="360">
        <v>27</v>
      </c>
      <c r="B315" s="361" t="s">
        <v>453</v>
      </c>
      <c r="C315" s="365">
        <v>3.3441207799669903</v>
      </c>
      <c r="D315" s="366">
        <v>3.0695899051725424</v>
      </c>
      <c r="E315" s="366">
        <v>2.6427398644027362</v>
      </c>
      <c r="F315" s="366">
        <v>3.1574890820175723</v>
      </c>
      <c r="G315" s="366">
        <v>2.4273694849544487</v>
      </c>
      <c r="H315" s="366">
        <v>2.7361907026276078</v>
      </c>
      <c r="I315" s="366">
        <v>3.1401629599938699</v>
      </c>
      <c r="J315" s="366">
        <v>4.1059807263177159</v>
      </c>
      <c r="K315" s="366">
        <v>3.830963705526182</v>
      </c>
    </row>
    <row r="316" spans="1:14" s="364" customFormat="1" ht="11.1" customHeight="1">
      <c r="A316" s="360">
        <v>28</v>
      </c>
      <c r="B316" s="399" t="s">
        <v>454</v>
      </c>
      <c r="C316" s="362">
        <v>3.3239321381673825</v>
      </c>
      <c r="D316" s="363">
        <v>3.0778988755025751</v>
      </c>
      <c r="E316" s="363">
        <v>2.653279031958343</v>
      </c>
      <c r="F316" s="363">
        <v>3.1413873944698691</v>
      </c>
      <c r="G316" s="363">
        <v>2.4268120798585597</v>
      </c>
      <c r="H316" s="363">
        <v>2.7425986830530391</v>
      </c>
      <c r="I316" s="363">
        <v>3.1481116942857548</v>
      </c>
      <c r="J316" s="363">
        <v>4.09</v>
      </c>
      <c r="K316" s="363">
        <v>3.8398560123275374</v>
      </c>
    </row>
    <row r="317" spans="1:14" s="355" customFormat="1" ht="11.1" customHeight="1">
      <c r="A317" s="360">
        <v>29</v>
      </c>
      <c r="B317" s="361" t="s">
        <v>455</v>
      </c>
      <c r="C317" s="400">
        <v>0</v>
      </c>
      <c r="D317" s="401">
        <v>0</v>
      </c>
      <c r="E317" s="401">
        <v>0</v>
      </c>
      <c r="F317" s="401">
        <v>0</v>
      </c>
      <c r="G317" s="401">
        <v>0</v>
      </c>
      <c r="H317" s="401">
        <v>0</v>
      </c>
      <c r="I317" s="401">
        <v>0</v>
      </c>
      <c r="J317" s="401">
        <v>0</v>
      </c>
      <c r="K317" s="401">
        <v>0</v>
      </c>
      <c r="L317" s="402"/>
      <c r="M317" s="402"/>
      <c r="N317" s="402"/>
    </row>
    <row r="318" spans="1:14" s="355" customFormat="1" ht="11.1" customHeight="1">
      <c r="A318" s="360">
        <v>30</v>
      </c>
      <c r="B318" s="361" t="s">
        <v>456</v>
      </c>
      <c r="C318" s="372">
        <v>17.875878294598291</v>
      </c>
      <c r="D318" s="373">
        <v>8.8099143671745797</v>
      </c>
      <c r="E318" s="374">
        <v>5.9968847352024834</v>
      </c>
      <c r="F318" s="374">
        <v>28.10008794575732</v>
      </c>
      <c r="G318" s="374">
        <v>10.080373915599926</v>
      </c>
      <c r="H318" s="373">
        <v>6.0567042907663335</v>
      </c>
      <c r="I318" s="373">
        <v>-10.883424408014575</v>
      </c>
      <c r="J318" s="373">
        <v>1.946220047852008</v>
      </c>
      <c r="K318" s="373">
        <v>-13.012612999852252</v>
      </c>
      <c r="L318" s="402"/>
      <c r="M318" s="402"/>
      <c r="N318" s="402"/>
    </row>
    <row r="319" spans="1:14" s="355" customFormat="1" ht="11.1" customHeight="1">
      <c r="A319" s="360">
        <v>31</v>
      </c>
      <c r="B319" s="361" t="s">
        <v>457</v>
      </c>
      <c r="C319" s="400">
        <v>0</v>
      </c>
      <c r="D319" s="401">
        <v>0</v>
      </c>
      <c r="E319" s="401">
        <v>0</v>
      </c>
      <c r="F319" s="401">
        <v>0</v>
      </c>
      <c r="G319" s="401">
        <v>0</v>
      </c>
      <c r="H319" s="401">
        <v>0</v>
      </c>
      <c r="I319" s="401">
        <v>0</v>
      </c>
      <c r="J319" s="401">
        <v>0</v>
      </c>
      <c r="K319" s="401">
        <v>0</v>
      </c>
      <c r="L319" s="402"/>
      <c r="M319" s="402"/>
      <c r="N319" s="402"/>
    </row>
    <row r="320" spans="1:14" s="364" customFormat="1" ht="17.25" customHeight="1">
      <c r="A320" s="356">
        <v>32</v>
      </c>
      <c r="B320" s="361" t="s">
        <v>458</v>
      </c>
      <c r="C320" s="362">
        <v>119.54775459405481</v>
      </c>
      <c r="D320" s="363">
        <v>117.43723891303237</v>
      </c>
      <c r="E320" s="363">
        <v>119.78935500601571</v>
      </c>
      <c r="F320" s="363">
        <v>116.93908300197415</v>
      </c>
      <c r="G320" s="363">
        <v>113.14719855042063</v>
      </c>
      <c r="H320" s="363">
        <v>111.5670607287888</v>
      </c>
      <c r="I320" s="363">
        <v>114.10187489489779</v>
      </c>
      <c r="J320" s="363">
        <v>111.57038167137567</v>
      </c>
      <c r="K320" s="363">
        <v>106.60509195431771</v>
      </c>
    </row>
    <row r="321" spans="1:12" s="355" customFormat="1" ht="11.1" customHeight="1">
      <c r="A321" s="392">
        <v>33</v>
      </c>
      <c r="B321" s="361" t="s">
        <v>459</v>
      </c>
      <c r="C321" s="365">
        <v>160.5</v>
      </c>
      <c r="D321" s="366">
        <v>142</v>
      </c>
      <c r="E321" s="366">
        <v>136.1</v>
      </c>
      <c r="F321" s="366">
        <v>128.4</v>
      </c>
      <c r="G321" s="366">
        <v>104.7</v>
      </c>
      <c r="H321" s="366">
        <v>99.35</v>
      </c>
      <c r="I321" s="366">
        <v>97.85</v>
      </c>
      <c r="J321" s="366">
        <v>109.8</v>
      </c>
      <c r="K321" s="366">
        <v>110.7</v>
      </c>
    </row>
    <row r="322" spans="1:12" s="355" customFormat="1" ht="11.1" customHeight="1">
      <c r="A322" s="392">
        <v>34</v>
      </c>
      <c r="B322" s="361" t="s">
        <v>460</v>
      </c>
      <c r="C322" s="365">
        <v>11.998669497934841</v>
      </c>
      <c r="D322" s="366">
        <v>11.565062792322591</v>
      </c>
      <c r="E322" s="366">
        <v>12.874895655948228</v>
      </c>
      <c r="F322" s="366">
        <v>10.166305936832803</v>
      </c>
      <c r="G322" s="366">
        <v>10.783278014426878</v>
      </c>
      <c r="H322" s="366">
        <v>9.0774009195149112</v>
      </c>
      <c r="I322" s="366">
        <v>7.7902007990208739</v>
      </c>
      <c r="J322" s="366">
        <v>6.6853699103009259</v>
      </c>
      <c r="K322" s="366">
        <v>7.224030851578858</v>
      </c>
    </row>
    <row r="323" spans="1:12" s="355" customFormat="1" ht="11.1" customHeight="1">
      <c r="A323" s="392">
        <v>35</v>
      </c>
      <c r="B323" s="361" t="s">
        <v>461</v>
      </c>
      <c r="C323" s="365">
        <v>1.3425597205485429</v>
      </c>
      <c r="D323" s="366">
        <v>1.2091564934114083</v>
      </c>
      <c r="E323" s="366">
        <v>1.1361610553221959</v>
      </c>
      <c r="F323" s="366">
        <v>1.0980075839814167</v>
      </c>
      <c r="G323" s="366">
        <v>0.92534328150726253</v>
      </c>
      <c r="H323" s="366">
        <v>0.89049580898713854</v>
      </c>
      <c r="I323" s="366">
        <v>0.85756697766914158</v>
      </c>
      <c r="J323" s="366">
        <v>0.98413215366968776</v>
      </c>
      <c r="K323" s="366">
        <v>1.0384119367153404</v>
      </c>
    </row>
    <row r="324" spans="1:12" s="355" customFormat="1" ht="11.1" customHeight="1">
      <c r="A324" s="403">
        <v>36</v>
      </c>
      <c r="B324" s="404" t="s">
        <v>462</v>
      </c>
      <c r="C324" s="372">
        <v>260.45022373350002</v>
      </c>
      <c r="D324" s="373">
        <v>231.289438262</v>
      </c>
      <c r="E324" s="374">
        <v>221.67952498209996</v>
      </c>
      <c r="F324" s="374">
        <v>209.13777375240005</v>
      </c>
      <c r="G324" s="405">
        <v>170.53524074670003</v>
      </c>
      <c r="H324" s="406">
        <v>161.82116684034997</v>
      </c>
      <c r="I324" s="406">
        <v>159.37796854884996</v>
      </c>
      <c r="J324" s="406">
        <v>178.84211493780003</v>
      </c>
      <c r="K324" s="406">
        <v>180.30803391270004</v>
      </c>
      <c r="L324" s="407"/>
    </row>
    <row r="325" spans="1:12" s="206" customFormat="1" ht="7.5" customHeight="1">
      <c r="A325" s="408"/>
      <c r="B325" s="409"/>
      <c r="C325" s="410"/>
      <c r="D325" s="410"/>
      <c r="E325" s="410"/>
      <c r="F325" s="410"/>
      <c r="G325" s="410"/>
      <c r="H325" s="410"/>
      <c r="I325" s="411"/>
      <c r="J325" s="411"/>
      <c r="K325" s="411"/>
    </row>
    <row r="326" spans="1:12" s="412" customFormat="1" ht="12.75" customHeight="1">
      <c r="A326" s="2453" t="s">
        <v>463</v>
      </c>
      <c r="B326" s="2453"/>
      <c r="C326" s="2453"/>
      <c r="D326" s="2453"/>
      <c r="E326" s="2453"/>
      <c r="F326" s="2453"/>
      <c r="G326" s="2453"/>
      <c r="H326" s="2453"/>
      <c r="I326" s="2453"/>
      <c r="J326" s="2453"/>
      <c r="K326" s="2453"/>
    </row>
    <row r="327" spans="1:12" s="412" customFormat="1" ht="12.75" customHeight="1">
      <c r="A327" s="2453" t="s">
        <v>464</v>
      </c>
      <c r="B327" s="2453"/>
      <c r="C327" s="2453"/>
      <c r="D327" s="2453"/>
      <c r="E327" s="2453"/>
      <c r="F327" s="2453"/>
      <c r="G327" s="2453"/>
      <c r="H327" s="2453"/>
      <c r="I327" s="2453"/>
      <c r="J327" s="2453"/>
      <c r="K327" s="2453"/>
    </row>
    <row r="328" spans="1:12" s="412" customFormat="1" ht="28.5" customHeight="1">
      <c r="A328" s="2454" t="s">
        <v>465</v>
      </c>
      <c r="B328" s="2455"/>
      <c r="C328" s="2455"/>
      <c r="D328" s="2455"/>
      <c r="E328" s="2455"/>
      <c r="F328" s="2455"/>
      <c r="G328" s="2455"/>
      <c r="H328" s="2455"/>
      <c r="I328" s="2455"/>
      <c r="J328" s="2455"/>
      <c r="K328" s="2455"/>
    </row>
    <row r="329" spans="1:12" s="412" customFormat="1" ht="4.5" customHeight="1">
      <c r="A329" s="413"/>
      <c r="B329" s="414"/>
      <c r="C329" s="414"/>
      <c r="D329" s="414"/>
      <c r="E329" s="414"/>
      <c r="F329" s="414"/>
    </row>
    <row r="330" spans="1:12" s="412" customFormat="1" ht="12.75" customHeight="1">
      <c r="A330" s="415" t="s">
        <v>466</v>
      </c>
      <c r="B330" s="416"/>
      <c r="C330" s="417"/>
      <c r="D330" s="413"/>
      <c r="E330" s="413"/>
      <c r="F330" s="413"/>
      <c r="G330" s="413"/>
      <c r="H330" s="413"/>
      <c r="I330" s="413"/>
      <c r="J330" s="413"/>
      <c r="K330" s="413"/>
      <c r="L330" s="413"/>
    </row>
    <row r="331" spans="1:12" s="105" customFormat="1" ht="22.5" customHeight="1">
      <c r="A331" s="104"/>
    </row>
    <row r="332" spans="1:12" s="109" customFormat="1" ht="18.75" customHeight="1">
      <c r="A332" s="149" t="s">
        <v>467</v>
      </c>
    </row>
    <row r="333" spans="1:12" s="110" customFormat="1" ht="12.75" customHeight="1"/>
    <row r="334" spans="1:12" s="349" customFormat="1" ht="13.5" customHeight="1">
      <c r="A334" s="111"/>
      <c r="B334" s="348"/>
      <c r="C334" s="348"/>
      <c r="D334" s="348"/>
      <c r="E334" s="348"/>
      <c r="F334" s="155" t="s">
        <v>327</v>
      </c>
      <c r="G334" s="113" t="s">
        <v>328</v>
      </c>
      <c r="H334" s="113" t="s">
        <v>329</v>
      </c>
      <c r="I334" s="263" t="s">
        <v>330</v>
      </c>
      <c r="J334" s="263" t="s">
        <v>468</v>
      </c>
      <c r="K334" s="263" t="s">
        <v>469</v>
      </c>
    </row>
    <row r="335" spans="1:12" s="355" customFormat="1" ht="12.95" customHeight="1">
      <c r="A335" s="350" t="s">
        <v>419</v>
      </c>
      <c r="B335" s="351"/>
      <c r="C335" s="368"/>
      <c r="F335" s="352"/>
      <c r="G335" s="353"/>
      <c r="H335" s="353"/>
      <c r="I335" s="353"/>
      <c r="J335" s="354"/>
      <c r="K335" s="354"/>
    </row>
    <row r="336" spans="1:12" s="355" customFormat="1" ht="11.1" customHeight="1">
      <c r="A336" s="360">
        <v>1</v>
      </c>
      <c r="B336" s="395" t="s">
        <v>470</v>
      </c>
      <c r="C336" s="395"/>
      <c r="F336" s="365">
        <v>1.3042445193342334</v>
      </c>
      <c r="G336" s="366">
        <v>1.3165007347387914</v>
      </c>
      <c r="H336" s="366">
        <v>1.3251933410335801</v>
      </c>
      <c r="I336" s="366">
        <v>1.3102206095244699</v>
      </c>
      <c r="J336" s="359">
        <v>1.3127632054785701</v>
      </c>
      <c r="K336" s="366">
        <v>1.18315333391725</v>
      </c>
    </row>
    <row r="337" spans="1:11" s="355" customFormat="1" ht="11.1" customHeight="1">
      <c r="A337" s="360">
        <v>2</v>
      </c>
      <c r="B337" s="395" t="s">
        <v>471</v>
      </c>
      <c r="C337" s="395"/>
      <c r="F337" s="365">
        <v>2.0620579884285761</v>
      </c>
      <c r="G337" s="366">
        <v>2.0356354370752472</v>
      </c>
      <c r="H337" s="366">
        <v>2.1717340437348098</v>
      </c>
      <c r="I337" s="366">
        <v>2.3342553962447301</v>
      </c>
      <c r="J337" s="363">
        <v>2.3440686012702598</v>
      </c>
      <c r="K337" s="366">
        <v>1.9710650953122699</v>
      </c>
    </row>
    <row r="338" spans="1:11" s="355" customFormat="1" ht="11.1" customHeight="1">
      <c r="A338" s="360">
        <v>3</v>
      </c>
      <c r="B338" s="395" t="s">
        <v>472</v>
      </c>
      <c r="C338" s="395"/>
      <c r="F338" s="365">
        <v>0.17964598861653341</v>
      </c>
      <c r="G338" s="366">
        <v>0.21296691339450455</v>
      </c>
      <c r="H338" s="366">
        <v>1.36511212668923E-2</v>
      </c>
      <c r="I338" s="366">
        <v>-0.248873129384443</v>
      </c>
      <c r="J338" s="366">
        <v>-0.30929855056683198</v>
      </c>
      <c r="K338" s="366">
        <v>-0.14499815040449299</v>
      </c>
    </row>
    <row r="339" spans="1:11" s="355" customFormat="1" ht="12.95" customHeight="1">
      <c r="A339" s="367" t="s">
        <v>423</v>
      </c>
      <c r="B339" s="368"/>
      <c r="C339" s="368"/>
      <c r="F339" s="369"/>
      <c r="G339" s="370"/>
      <c r="H339" s="370"/>
      <c r="I339" s="370"/>
      <c r="J339" s="371"/>
      <c r="K339" s="371"/>
    </row>
    <row r="340" spans="1:11" s="355" customFormat="1" ht="11.1" customHeight="1">
      <c r="A340" s="360">
        <v>4</v>
      </c>
      <c r="B340" s="361" t="s">
        <v>424</v>
      </c>
      <c r="C340" s="361"/>
      <c r="F340" s="372">
        <v>29.853900894381812</v>
      </c>
      <c r="G340" s="373">
        <v>34.609250865926441</v>
      </c>
      <c r="H340" s="373">
        <v>34.513367351483936</v>
      </c>
      <c r="I340" s="373">
        <v>34.188391218890487</v>
      </c>
      <c r="J340" s="373">
        <v>35.236785821751532</v>
      </c>
      <c r="K340" s="374">
        <v>34.76019538153168</v>
      </c>
    </row>
    <row r="341" spans="1:11" s="355" customFormat="1" ht="11.1" customHeight="1">
      <c r="A341" s="360">
        <v>5</v>
      </c>
      <c r="B341" s="395" t="s">
        <v>425</v>
      </c>
      <c r="C341" s="395"/>
      <c r="F341" s="372">
        <v>43.776786081459491</v>
      </c>
      <c r="G341" s="373">
        <v>40.886105992851505</v>
      </c>
      <c r="H341" s="373">
        <v>36.875581186768599</v>
      </c>
      <c r="I341" s="373">
        <v>41.882468093261046</v>
      </c>
      <c r="J341" s="373">
        <v>45.727688534565175</v>
      </c>
      <c r="K341" s="374">
        <v>49.075765018914815</v>
      </c>
    </row>
    <row r="342" spans="1:11" s="355" customFormat="1" ht="11.1" customHeight="1">
      <c r="A342" s="360">
        <v>6</v>
      </c>
      <c r="B342" s="395" t="s">
        <v>426</v>
      </c>
      <c r="C342" s="395"/>
      <c r="F342" s="372">
        <v>10.239835861701671</v>
      </c>
      <c r="G342" s="373">
        <v>10.135836261310169</v>
      </c>
      <c r="H342" s="373">
        <v>14.472631522965537</v>
      </c>
      <c r="I342" s="373">
        <v>13.794122419456423</v>
      </c>
      <c r="J342" s="373">
        <v>13.142534186135688</v>
      </c>
      <c r="K342" s="374">
        <v>11.662082720033073</v>
      </c>
    </row>
    <row r="343" spans="1:11" s="355" customFormat="1" ht="11.1" customHeight="1">
      <c r="A343" s="360">
        <v>7</v>
      </c>
      <c r="B343" s="395" t="s">
        <v>427</v>
      </c>
      <c r="C343" s="395"/>
      <c r="F343" s="372">
        <v>10.202385345458007</v>
      </c>
      <c r="G343" s="373">
        <v>11.143200756456761</v>
      </c>
      <c r="H343" s="373">
        <v>11.245765729192305</v>
      </c>
      <c r="I343" s="373">
        <v>12.250034477594832</v>
      </c>
      <c r="J343" s="373">
        <v>12.779419030707217</v>
      </c>
      <c r="K343" s="374">
        <v>11.549004943925558</v>
      </c>
    </row>
    <row r="344" spans="1:11" s="360" customFormat="1" ht="11.1" customHeight="1">
      <c r="A344" s="360">
        <v>8</v>
      </c>
      <c r="B344" s="360" t="s">
        <v>428</v>
      </c>
      <c r="F344" s="418">
        <v>192376.36659523554</v>
      </c>
      <c r="G344" s="419">
        <v>184056.1110027211</v>
      </c>
      <c r="H344" s="419">
        <v>168508.92702196501</v>
      </c>
      <c r="I344" s="419">
        <v>149459.59909650002</v>
      </c>
      <c r="J344" s="420">
        <v>133241.74876769999</v>
      </c>
      <c r="K344" s="419">
        <v>118261.3659506</v>
      </c>
    </row>
    <row r="345" spans="1:11" s="355" customFormat="1" ht="11.1" customHeight="1">
      <c r="A345" s="360">
        <v>9</v>
      </c>
      <c r="B345" s="421" t="s">
        <v>429</v>
      </c>
      <c r="F345" s="365">
        <v>1.845305488759635</v>
      </c>
      <c r="G345" s="366">
        <v>1.745442795793116</v>
      </c>
      <c r="H345" s="366">
        <v>2.1358009733178545</v>
      </c>
      <c r="I345" s="366">
        <v>1.888745280715888</v>
      </c>
      <c r="J345" s="363">
        <v>1.6062757121290616</v>
      </c>
      <c r="K345" s="366">
        <v>1.2457028452344945</v>
      </c>
    </row>
    <row r="346" spans="1:11" s="355" customFormat="1" ht="12.95" customHeight="1">
      <c r="A346" s="367" t="s">
        <v>430</v>
      </c>
      <c r="B346" s="368"/>
      <c r="F346" s="369"/>
      <c r="G346" s="370"/>
      <c r="H346" s="370"/>
      <c r="I346" s="370"/>
      <c r="J346" s="370"/>
      <c r="K346" s="371"/>
    </row>
    <row r="347" spans="1:11" s="364" customFormat="1" ht="11.1" customHeight="1">
      <c r="A347" s="360">
        <v>10</v>
      </c>
      <c r="B347" s="421" t="s">
        <v>473</v>
      </c>
      <c r="F347" s="378">
        <v>16.3</v>
      </c>
      <c r="G347" s="379">
        <v>15.997573960594853</v>
      </c>
      <c r="H347" s="379">
        <v>14.42971794149312</v>
      </c>
      <c r="I347" s="379">
        <v>12.680761955260245</v>
      </c>
      <c r="J347" s="379">
        <v>11.759283132242876</v>
      </c>
      <c r="K347" s="380">
        <v>10.7</v>
      </c>
    </row>
    <row r="348" spans="1:11" s="364" customFormat="1" ht="11.1" customHeight="1">
      <c r="A348" s="360">
        <v>11</v>
      </c>
      <c r="B348" s="421" t="s">
        <v>474</v>
      </c>
      <c r="F348" s="378">
        <v>17.7</v>
      </c>
      <c r="G348" s="379">
        <v>17.642366686390588</v>
      </c>
      <c r="H348" s="379">
        <v>15.338804558137998</v>
      </c>
      <c r="I348" s="379">
        <v>13.04022872926366</v>
      </c>
      <c r="J348" s="373">
        <v>12.082005849594102</v>
      </c>
      <c r="K348" s="380">
        <v>11</v>
      </c>
    </row>
    <row r="349" spans="1:11" s="364" customFormat="1" ht="11.1" customHeight="1">
      <c r="A349" s="360">
        <v>12</v>
      </c>
      <c r="B349" s="421" t="s">
        <v>475</v>
      </c>
      <c r="F349" s="378">
        <v>19.600000000000001</v>
      </c>
      <c r="G349" s="379">
        <v>19.512139986253747</v>
      </c>
      <c r="H349" s="379">
        <v>17.808053443318542</v>
      </c>
      <c r="I349" s="379">
        <v>15.192049539983591</v>
      </c>
      <c r="J349" s="373">
        <v>14.025367508728387</v>
      </c>
      <c r="K349" s="380">
        <v>12.6</v>
      </c>
    </row>
    <row r="350" spans="1:11" s="364" customFormat="1" ht="11.1" customHeight="1">
      <c r="A350" s="360">
        <v>13</v>
      </c>
      <c r="B350" s="421" t="s">
        <v>476</v>
      </c>
      <c r="F350" s="422">
        <v>171294.53112774153</v>
      </c>
      <c r="G350" s="420">
        <v>168214.16121129194</v>
      </c>
      <c r="H350" s="420">
        <v>162906</v>
      </c>
      <c r="I350" s="420">
        <v>142108.09994808852</v>
      </c>
      <c r="J350" s="423">
        <v>128071.97353760581</v>
      </c>
      <c r="K350" s="420">
        <v>115627</v>
      </c>
    </row>
    <row r="351" spans="1:11" s="364" customFormat="1" ht="11.1" customHeight="1">
      <c r="A351" s="360">
        <v>14</v>
      </c>
      <c r="B351" s="421" t="s">
        <v>435</v>
      </c>
      <c r="F351" s="424">
        <v>1053672.5922305412</v>
      </c>
      <c r="G351" s="423">
        <v>1051497.9435359153</v>
      </c>
      <c r="H351" s="423">
        <v>1129373.2546511192</v>
      </c>
      <c r="I351" s="423">
        <v>1120658.9986427363</v>
      </c>
      <c r="J351" s="425">
        <v>1089113.7843806499</v>
      </c>
      <c r="K351" s="423">
        <v>1075672</v>
      </c>
    </row>
    <row r="352" spans="1:11" s="355" customFormat="1" ht="12.95" customHeight="1">
      <c r="A352" s="367" t="s">
        <v>436</v>
      </c>
      <c r="B352" s="368"/>
      <c r="F352" s="369"/>
      <c r="G352" s="370"/>
      <c r="H352" s="370"/>
      <c r="I352" s="370"/>
      <c r="J352" s="370"/>
      <c r="K352" s="371"/>
    </row>
    <row r="353" spans="1:11" s="364" customFormat="1" ht="11.1" customHeight="1">
      <c r="A353" s="360">
        <v>15</v>
      </c>
      <c r="B353" s="421" t="s">
        <v>477</v>
      </c>
      <c r="F353" s="362">
        <v>-0.16992729861154413</v>
      </c>
      <c r="G353" s="363">
        <v>-0.34247412325275389</v>
      </c>
      <c r="H353" s="363">
        <v>-0.13469477395186763</v>
      </c>
      <c r="I353" s="363">
        <v>-0.14445216045588299</v>
      </c>
      <c r="J353" s="386">
        <v>-0.17539832545297801</v>
      </c>
      <c r="K353" s="363">
        <v>-0.22436284320581901</v>
      </c>
    </row>
    <row r="354" spans="1:11" s="364" customFormat="1" ht="11.1" customHeight="1">
      <c r="A354" s="360">
        <v>16</v>
      </c>
      <c r="B354" s="421" t="s">
        <v>478</v>
      </c>
      <c r="F354" s="362">
        <v>-0.17192303661550121</v>
      </c>
      <c r="G354" s="363">
        <v>-0.48151854328903221</v>
      </c>
      <c r="H354" s="363">
        <v>-0.15174908043220928</v>
      </c>
      <c r="I354" s="363">
        <v>-0.119545850759358</v>
      </c>
      <c r="J354" s="359">
        <v>-0.165362460915149</v>
      </c>
      <c r="K354" s="363">
        <v>-0.244725287377176</v>
      </c>
    </row>
    <row r="355" spans="1:11" s="364" customFormat="1" ht="10.5" customHeight="1">
      <c r="A355" s="360">
        <v>17</v>
      </c>
      <c r="B355" s="421" t="s">
        <v>479</v>
      </c>
      <c r="F355" s="362">
        <v>1.1069510279519379</v>
      </c>
      <c r="G355" s="363">
        <v>1.4908551999999999</v>
      </c>
      <c r="H355" s="363">
        <v>0.75525179703404766</v>
      </c>
      <c r="I355" s="363">
        <v>0.96100000000000008</v>
      </c>
      <c r="J355" s="359">
        <v>1.3754999999999999</v>
      </c>
      <c r="K355" s="363">
        <v>1.5</v>
      </c>
    </row>
    <row r="356" spans="1:11" s="355" customFormat="1" ht="11.1" customHeight="1">
      <c r="A356" s="360">
        <v>18</v>
      </c>
      <c r="B356" s="395" t="s">
        <v>480</v>
      </c>
      <c r="F356" s="418">
        <v>19172.161575714799</v>
      </c>
      <c r="G356" s="419">
        <v>25653.757750000001</v>
      </c>
      <c r="H356" s="419">
        <v>13981.699791583997</v>
      </c>
      <c r="I356" s="419">
        <v>17260.743386999999</v>
      </c>
      <c r="J356" s="426">
        <v>20748.976697999999</v>
      </c>
      <c r="K356" s="419">
        <v>19740</v>
      </c>
    </row>
    <row r="357" spans="1:11" s="355" customFormat="1" ht="12.95" customHeight="1">
      <c r="A357" s="367" t="s">
        <v>441</v>
      </c>
      <c r="B357" s="368"/>
      <c r="F357" s="369"/>
      <c r="G357" s="370"/>
      <c r="H357" s="370"/>
      <c r="I357" s="370"/>
      <c r="J357" s="370"/>
      <c r="K357" s="371"/>
    </row>
    <row r="358" spans="1:11" s="364" customFormat="1" ht="11.1" customHeight="1">
      <c r="A358" s="360">
        <v>19</v>
      </c>
      <c r="B358" s="421" t="s">
        <v>442</v>
      </c>
      <c r="F358" s="378">
        <v>65.754057500478211</v>
      </c>
      <c r="G358" s="379">
        <v>61.951554056951686</v>
      </c>
      <c r="H358" s="379">
        <v>61.217424689893193</v>
      </c>
      <c r="I358" s="379">
        <v>65.437057487175778</v>
      </c>
      <c r="J358" s="390">
        <v>64.728804005471389</v>
      </c>
      <c r="K358" s="380">
        <v>62.482830625006024</v>
      </c>
    </row>
    <row r="359" spans="1:11" s="355" customFormat="1" ht="12.95" customHeight="1">
      <c r="A359" s="2451" t="s">
        <v>443</v>
      </c>
      <c r="B359" s="2452"/>
      <c r="F359" s="369"/>
      <c r="G359" s="370"/>
      <c r="H359" s="370"/>
      <c r="I359" s="370"/>
      <c r="J359" s="370"/>
      <c r="K359" s="371"/>
    </row>
    <row r="360" spans="1:11" s="364" customFormat="1" ht="11.1" customHeight="1">
      <c r="A360" s="360">
        <v>20</v>
      </c>
      <c r="B360" s="421" t="s">
        <v>481</v>
      </c>
      <c r="F360" s="422">
        <v>590.88547199925017</v>
      </c>
      <c r="G360" s="420">
        <v>547.96209481799985</v>
      </c>
      <c r="H360" s="420">
        <v>562.89672563188992</v>
      </c>
      <c r="I360" s="420">
        <v>548.61904655810008</v>
      </c>
      <c r="J360" s="426">
        <v>518.88065805658005</v>
      </c>
      <c r="K360" s="420">
        <v>459.08724700311006</v>
      </c>
    </row>
    <row r="361" spans="1:11" s="364" customFormat="1" ht="11.1" customHeight="1">
      <c r="A361" s="392">
        <v>21</v>
      </c>
      <c r="B361" s="421" t="s">
        <v>445</v>
      </c>
      <c r="F361" s="422">
        <v>3076.3341149509697</v>
      </c>
      <c r="G361" s="420">
        <v>2930.8909987779798</v>
      </c>
      <c r="H361" s="420">
        <v>2900.7136405909305</v>
      </c>
      <c r="I361" s="420">
        <v>2936.3311798570999</v>
      </c>
      <c r="J361" s="420">
        <v>2656.0123694625804</v>
      </c>
      <c r="K361" s="420">
        <v>2537</v>
      </c>
    </row>
    <row r="362" spans="1:11" s="364" customFormat="1" ht="11.1" customHeight="1">
      <c r="A362" s="392">
        <v>22</v>
      </c>
      <c r="B362" s="361" t="s">
        <v>446</v>
      </c>
      <c r="F362" s="422">
        <v>2876.1985972657799</v>
      </c>
      <c r="G362" s="420">
        <v>2841.11675887921</v>
      </c>
      <c r="H362" s="420">
        <v>2946.1644925560599</v>
      </c>
      <c r="I362" s="420">
        <v>2711.623547749</v>
      </c>
      <c r="J362" s="419">
        <v>2542.5353621279996</v>
      </c>
      <c r="K362" s="420">
        <v>2410.9814930460002</v>
      </c>
    </row>
    <row r="363" spans="1:11" s="364" customFormat="1" ht="11.1" customHeight="1">
      <c r="A363" s="392">
        <v>23</v>
      </c>
      <c r="B363" s="421" t="s">
        <v>482</v>
      </c>
      <c r="F363" s="422">
        <v>1639.23794947332</v>
      </c>
      <c r="G363" s="420">
        <v>1519.3271121244888</v>
      </c>
      <c r="H363" s="420">
        <v>1507.3287514015121</v>
      </c>
      <c r="I363" s="420">
        <v>1490.1570255090999</v>
      </c>
      <c r="J363" s="419">
        <v>1386.7894459925801</v>
      </c>
      <c r="K363" s="420">
        <v>1270.0665239451102</v>
      </c>
    </row>
    <row r="364" spans="1:11" s="355" customFormat="1" ht="12.95" customHeight="1">
      <c r="A364" s="367" t="s">
        <v>448</v>
      </c>
      <c r="B364" s="368"/>
      <c r="F364" s="427"/>
      <c r="G364" s="428"/>
      <c r="H364" s="428"/>
      <c r="I364" s="428"/>
      <c r="J364" s="428"/>
      <c r="K364" s="429"/>
    </row>
    <row r="365" spans="1:11" s="355" customFormat="1" ht="11.1" customHeight="1">
      <c r="A365" s="360">
        <v>24</v>
      </c>
      <c r="B365" s="395" t="s">
        <v>449</v>
      </c>
      <c r="F365" s="418">
        <v>10785.00144104762</v>
      </c>
      <c r="G365" s="419">
        <v>11006.59188</v>
      </c>
      <c r="H365" s="419">
        <v>11380.191579999999</v>
      </c>
      <c r="I365" s="419">
        <v>11643</v>
      </c>
      <c r="J365" s="419">
        <v>12016</v>
      </c>
      <c r="K365" s="419">
        <v>13291</v>
      </c>
    </row>
    <row r="366" spans="1:11" s="355" customFormat="1" ht="12.95" customHeight="1">
      <c r="A366" s="367" t="s">
        <v>450</v>
      </c>
      <c r="B366" s="368"/>
      <c r="F366" s="427"/>
      <c r="G366" s="428"/>
      <c r="H366" s="428"/>
      <c r="I366" s="428"/>
      <c r="J366" s="428"/>
      <c r="K366" s="429"/>
    </row>
    <row r="367" spans="1:11" s="364" customFormat="1" ht="11.1" customHeight="1">
      <c r="A367" s="360">
        <v>25</v>
      </c>
      <c r="B367" s="421" t="s">
        <v>451</v>
      </c>
      <c r="F367" s="424">
        <v>1628798.8610000003</v>
      </c>
      <c r="G367" s="423">
        <v>1628798.8610000003</v>
      </c>
      <c r="H367" s="423">
        <v>1628798.8610000003</v>
      </c>
      <c r="I367" s="423">
        <v>1628798.8610000003</v>
      </c>
      <c r="J367" s="430">
        <v>1628798.8610000003</v>
      </c>
      <c r="K367" s="431">
        <v>1628798.861</v>
      </c>
    </row>
    <row r="368" spans="1:11" s="364" customFormat="1" ht="11.1" customHeight="1">
      <c r="A368" s="360">
        <v>26</v>
      </c>
      <c r="B368" s="421" t="s">
        <v>452</v>
      </c>
      <c r="F368" s="424">
        <v>1628798.8610000003</v>
      </c>
      <c r="G368" s="423">
        <v>1628798.8610000003</v>
      </c>
      <c r="H368" s="423">
        <v>1628798.8610000003</v>
      </c>
      <c r="I368" s="423">
        <v>1628798.8610000003</v>
      </c>
      <c r="J368" s="430">
        <v>1628798.8610000003</v>
      </c>
      <c r="K368" s="431">
        <v>1628798.8610000003</v>
      </c>
    </row>
    <row r="369" spans="1:11" s="364" customFormat="1" ht="11.1" customHeight="1">
      <c r="A369" s="360">
        <v>27</v>
      </c>
      <c r="B369" s="421" t="s">
        <v>483</v>
      </c>
      <c r="F369" s="362">
        <v>9.0555019903546157</v>
      </c>
      <c r="G369" s="363">
        <v>11.461094176284007</v>
      </c>
      <c r="H369" s="363">
        <v>14.982502586037826</v>
      </c>
      <c r="I369" s="363">
        <v>12.667163280286399</v>
      </c>
      <c r="J369" s="366">
        <v>10.754220278928051</v>
      </c>
      <c r="K369" s="363">
        <v>8.4750306944980185</v>
      </c>
    </row>
    <row r="370" spans="1:11" s="364" customFormat="1" ht="11.1" customHeight="1">
      <c r="A370" s="360">
        <v>28</v>
      </c>
      <c r="B370" s="421" t="s">
        <v>484</v>
      </c>
      <c r="F370" s="362">
        <v>9.0542203202520124</v>
      </c>
      <c r="G370" s="363">
        <v>11.458775778256436</v>
      </c>
      <c r="H370" s="363">
        <v>15.013750348019368</v>
      </c>
      <c r="I370" s="363">
        <v>12.680817130595351</v>
      </c>
      <c r="J370" s="363">
        <v>10.751758376453896</v>
      </c>
      <c r="K370" s="363">
        <v>8.4158304556884413</v>
      </c>
    </row>
    <row r="371" spans="1:11" s="364" customFormat="1" ht="11.1" customHeight="1">
      <c r="A371" s="360">
        <v>29</v>
      </c>
      <c r="B371" s="432" t="s">
        <v>455</v>
      </c>
      <c r="F371" s="362">
        <v>0</v>
      </c>
      <c r="G371" s="363">
        <v>5.7</v>
      </c>
      <c r="H371" s="363">
        <v>4.5</v>
      </c>
      <c r="I371" s="433">
        <v>3.8</v>
      </c>
      <c r="J371" s="433">
        <v>2.7</v>
      </c>
      <c r="K371" s="363">
        <v>2.1</v>
      </c>
    </row>
    <row r="372" spans="1:11" s="364" customFormat="1" ht="11.1" customHeight="1">
      <c r="A372" s="360">
        <v>30</v>
      </c>
      <c r="B372" s="421" t="s">
        <v>456</v>
      </c>
      <c r="F372" s="378">
        <v>30.361173814898411</v>
      </c>
      <c r="G372" s="379">
        <v>22.150083860845101</v>
      </c>
      <c r="H372" s="379">
        <v>1.946220047852008</v>
      </c>
      <c r="I372" s="379">
        <v>4.7178319412442367</v>
      </c>
      <c r="J372" s="373">
        <v>57.599431818181813</v>
      </c>
      <c r="K372" s="380">
        <v>23.659854739903299</v>
      </c>
    </row>
    <row r="373" spans="1:11" s="364" customFormat="1" ht="11.1" customHeight="1">
      <c r="A373" s="360">
        <v>31</v>
      </c>
      <c r="B373" s="421" t="s">
        <v>457</v>
      </c>
      <c r="F373" s="362">
        <v>0</v>
      </c>
      <c r="G373" s="363">
        <v>4.4392523364485976</v>
      </c>
      <c r="H373" s="363">
        <v>4.0983606557377055</v>
      </c>
      <c r="I373" s="363">
        <v>3.1616982836495029</v>
      </c>
      <c r="J373" s="363">
        <v>2.4884792626728114</v>
      </c>
      <c r="K373" s="363">
        <v>2.9829545454545454</v>
      </c>
    </row>
    <row r="374" spans="1:11" s="364" customFormat="1" ht="11.1" customHeight="1">
      <c r="A374" s="360">
        <v>32</v>
      </c>
      <c r="B374" s="421" t="s">
        <v>458</v>
      </c>
      <c r="F374" s="362">
        <v>119.54775459405481</v>
      </c>
      <c r="G374" s="363">
        <v>116.93908300197415</v>
      </c>
      <c r="H374" s="363">
        <v>111.57038167137567</v>
      </c>
      <c r="I374" s="363">
        <v>97.447612292995075</v>
      </c>
      <c r="J374" s="363">
        <v>87.146168035661447</v>
      </c>
      <c r="K374" s="363">
        <v>78.10831175857507</v>
      </c>
    </row>
    <row r="375" spans="1:11" s="364" customFormat="1" ht="11.1" customHeight="1">
      <c r="A375" s="392">
        <v>33</v>
      </c>
      <c r="B375" s="421" t="s">
        <v>459</v>
      </c>
      <c r="F375" s="362">
        <v>160.5</v>
      </c>
      <c r="G375" s="363">
        <v>128.4</v>
      </c>
      <c r="H375" s="363">
        <v>109.8</v>
      </c>
      <c r="I375" s="363">
        <v>110.7</v>
      </c>
      <c r="J375" s="366">
        <v>108.5</v>
      </c>
      <c r="K375" s="363">
        <v>70.400000000000006</v>
      </c>
    </row>
    <row r="376" spans="1:11" s="364" customFormat="1" ht="11.1" customHeight="1">
      <c r="A376" s="392">
        <v>34</v>
      </c>
      <c r="B376" s="421" t="s">
        <v>460</v>
      </c>
      <c r="F376" s="362">
        <v>13.293023415843354</v>
      </c>
      <c r="G376" s="363">
        <v>11.203118831855782</v>
      </c>
      <c r="H376" s="363">
        <v>7.3285487100347622</v>
      </c>
      <c r="I376" s="363">
        <v>8.7391310548810672</v>
      </c>
      <c r="J376" s="366">
        <v>10.091372610977988</v>
      </c>
      <c r="K376" s="363">
        <v>8.3651875320771385</v>
      </c>
    </row>
    <row r="377" spans="1:11" s="364" customFormat="1" ht="11.1" customHeight="1">
      <c r="A377" s="392">
        <v>35</v>
      </c>
      <c r="B377" s="421" t="s">
        <v>461</v>
      </c>
      <c r="F377" s="362">
        <v>1.3425597205485429</v>
      </c>
      <c r="G377" s="363">
        <v>1.0980075839814167</v>
      </c>
      <c r="H377" s="363">
        <v>0.98413215366968776</v>
      </c>
      <c r="I377" s="363">
        <v>1.1359949966465988</v>
      </c>
      <c r="J377" s="366">
        <v>1.2450346635505565</v>
      </c>
      <c r="K377" s="363">
        <v>0.89940998039062026</v>
      </c>
    </row>
    <row r="378" spans="1:11" s="364" customFormat="1" ht="11.1" customHeight="1">
      <c r="A378" s="403">
        <v>36</v>
      </c>
      <c r="B378" s="434" t="s">
        <v>485</v>
      </c>
      <c r="C378" s="435"/>
      <c r="D378" s="435"/>
      <c r="E378" s="435"/>
      <c r="F378" s="436">
        <v>260.45022373350002</v>
      </c>
      <c r="G378" s="437">
        <v>209.13777375240005</v>
      </c>
      <c r="H378" s="437">
        <v>178.84211493780003</v>
      </c>
      <c r="I378" s="437">
        <v>180.30803391270004</v>
      </c>
      <c r="J378" s="406">
        <v>176.72467641850002</v>
      </c>
      <c r="K378" s="438">
        <v>114.66743981440001</v>
      </c>
    </row>
    <row r="379" spans="1:11" s="412" customFormat="1" ht="7.5" customHeight="1">
      <c r="A379" s="439"/>
      <c r="B379" s="439"/>
      <c r="C379" s="439"/>
      <c r="D379" s="439"/>
      <c r="E379" s="439"/>
      <c r="F379" s="439"/>
      <c r="G379" s="439"/>
      <c r="H379" s="439"/>
      <c r="I379" s="439"/>
      <c r="J379" s="439"/>
      <c r="K379" s="439"/>
    </row>
    <row r="380" spans="1:11" s="412" customFormat="1" ht="37.5" customHeight="1">
      <c r="A380" s="2454" t="s">
        <v>486</v>
      </c>
      <c r="B380" s="2454"/>
      <c r="C380" s="2454"/>
      <c r="D380" s="2454"/>
      <c r="E380" s="2454"/>
      <c r="F380" s="2454"/>
      <c r="G380" s="2454"/>
      <c r="H380" s="2454"/>
      <c r="I380" s="2454"/>
      <c r="J380" s="2454"/>
      <c r="K380" s="2454"/>
    </row>
    <row r="381" spans="1:11" s="412" customFormat="1" ht="12.75" customHeight="1">
      <c r="A381" s="440" t="s">
        <v>487</v>
      </c>
      <c r="B381" s="441"/>
      <c r="C381" s="442"/>
      <c r="D381" s="442"/>
      <c r="E381" s="442"/>
      <c r="F381" s="442"/>
      <c r="G381" s="442"/>
      <c r="H381" s="442"/>
    </row>
    <row r="382" spans="1:11" s="106" customFormat="1" ht="22.5" customHeight="1">
      <c r="A382" s="443"/>
      <c r="B382" s="444"/>
      <c r="C382" s="105"/>
      <c r="D382" s="105"/>
      <c r="E382" s="105"/>
      <c r="F382" s="105"/>
      <c r="G382" s="105"/>
      <c r="H382" s="105"/>
      <c r="I382" s="105"/>
      <c r="J382" s="105"/>
      <c r="K382" s="105"/>
    </row>
    <row r="383" spans="1:11" s="109" customFormat="1" ht="18.75" customHeight="1">
      <c r="A383" s="149" t="s">
        <v>488</v>
      </c>
    </row>
    <row r="384" spans="1:11" s="110" customFormat="1" ht="12.75" customHeight="1">
      <c r="A384" s="445"/>
      <c r="B384" s="445"/>
    </row>
    <row r="385" spans="1:11" s="447" customFormat="1" ht="27" customHeight="1">
      <c r="A385" s="446" t="s">
        <v>489</v>
      </c>
      <c r="B385" s="2443" t="s">
        <v>490</v>
      </c>
      <c r="C385" s="2444"/>
      <c r="D385" s="2444"/>
      <c r="E385" s="2444"/>
      <c r="F385" s="2444"/>
      <c r="G385" s="2444"/>
      <c r="H385" s="2444"/>
      <c r="I385" s="2444"/>
      <c r="J385" s="2444"/>
      <c r="K385" s="2444"/>
    </row>
    <row r="386" spans="1:11" s="447" customFormat="1" ht="27" customHeight="1">
      <c r="A386" s="446">
        <v>5</v>
      </c>
      <c r="B386" s="2443" t="s">
        <v>491</v>
      </c>
      <c r="C386" s="2444"/>
      <c r="D386" s="2444"/>
      <c r="E386" s="2444"/>
      <c r="F386" s="2444"/>
      <c r="G386" s="2444"/>
      <c r="H386" s="2444"/>
      <c r="I386" s="2444"/>
      <c r="J386" s="2444"/>
      <c r="K386" s="2444"/>
    </row>
    <row r="387" spans="1:11" s="447" customFormat="1" ht="27" customHeight="1">
      <c r="A387" s="446">
        <v>6</v>
      </c>
      <c r="B387" s="2443" t="s">
        <v>492</v>
      </c>
      <c r="C387" s="2444"/>
      <c r="D387" s="2444"/>
      <c r="E387" s="2444"/>
      <c r="F387" s="2444"/>
      <c r="G387" s="2444"/>
      <c r="H387" s="2444"/>
      <c r="I387" s="2444"/>
      <c r="J387" s="2444"/>
      <c r="K387" s="2444"/>
    </row>
    <row r="388" spans="1:11" s="447" customFormat="1" ht="36.75" customHeight="1">
      <c r="A388" s="446">
        <v>7</v>
      </c>
      <c r="B388" s="2443" t="s">
        <v>493</v>
      </c>
      <c r="C388" s="2444"/>
      <c r="D388" s="2444"/>
      <c r="E388" s="2444"/>
      <c r="F388" s="2444"/>
      <c r="G388" s="2444"/>
      <c r="H388" s="2444"/>
      <c r="I388" s="2444"/>
      <c r="J388" s="2444"/>
      <c r="K388" s="2444"/>
    </row>
    <row r="389" spans="1:11" s="447" customFormat="1" ht="27" customHeight="1">
      <c r="A389" s="446">
        <v>8</v>
      </c>
      <c r="B389" s="2443" t="s">
        <v>494</v>
      </c>
      <c r="C389" s="2444"/>
      <c r="D389" s="2444"/>
      <c r="E389" s="2444"/>
      <c r="F389" s="2444"/>
      <c r="G389" s="2444"/>
      <c r="H389" s="2444"/>
      <c r="I389" s="2444"/>
      <c r="J389" s="2444"/>
      <c r="K389" s="2444"/>
    </row>
    <row r="390" spans="1:11" s="447" customFormat="1" ht="27" customHeight="1">
      <c r="A390" s="446">
        <v>9</v>
      </c>
      <c r="B390" s="2443" t="s">
        <v>495</v>
      </c>
      <c r="C390" s="2444"/>
      <c r="D390" s="2444"/>
      <c r="E390" s="2444"/>
      <c r="F390" s="2444"/>
      <c r="G390" s="2444"/>
      <c r="H390" s="2444"/>
      <c r="I390" s="2444"/>
      <c r="J390" s="2444"/>
      <c r="K390" s="2444"/>
    </row>
    <row r="391" spans="1:11" s="447" customFormat="1" ht="27" customHeight="1">
      <c r="A391" s="446">
        <v>20</v>
      </c>
      <c r="B391" s="2445" t="s">
        <v>496</v>
      </c>
      <c r="C391" s="2446"/>
      <c r="D391" s="2446"/>
      <c r="E391" s="2446"/>
      <c r="F391" s="2446"/>
      <c r="G391" s="2446"/>
      <c r="H391" s="2446"/>
      <c r="I391" s="2446"/>
      <c r="J391" s="2446"/>
      <c r="K391" s="2446"/>
    </row>
    <row r="392" spans="1:11" s="447" customFormat="1" ht="27" customHeight="1">
      <c r="A392" s="446">
        <v>21</v>
      </c>
      <c r="B392" s="2443" t="s">
        <v>497</v>
      </c>
      <c r="C392" s="2444"/>
      <c r="D392" s="2444"/>
      <c r="E392" s="2444"/>
      <c r="F392" s="2444"/>
      <c r="G392" s="2444"/>
      <c r="H392" s="2444"/>
      <c r="I392" s="2444"/>
      <c r="J392" s="2444"/>
      <c r="K392" s="2444"/>
    </row>
    <row r="393" spans="1:11" s="447" customFormat="1" ht="27" customHeight="1">
      <c r="A393" s="446">
        <v>23</v>
      </c>
      <c r="B393" s="2443" t="s">
        <v>498</v>
      </c>
      <c r="C393" s="2444"/>
      <c r="D393" s="2444"/>
      <c r="E393" s="2444"/>
      <c r="F393" s="2444"/>
      <c r="G393" s="2444"/>
      <c r="H393" s="2444"/>
      <c r="I393" s="2444"/>
      <c r="J393" s="2444"/>
      <c r="K393" s="2444"/>
    </row>
    <row r="394" spans="1:11" s="447" customFormat="1" ht="82.5" customHeight="1">
      <c r="A394" s="446">
        <v>25</v>
      </c>
      <c r="B394" s="2445" t="s">
        <v>499</v>
      </c>
      <c r="C394" s="2446"/>
      <c r="D394" s="2446"/>
      <c r="E394" s="2446"/>
      <c r="F394" s="2446"/>
      <c r="G394" s="2446"/>
      <c r="H394" s="2446"/>
      <c r="I394" s="2446"/>
      <c r="J394" s="2446"/>
      <c r="K394" s="2446"/>
    </row>
    <row r="395" spans="1:11" s="447" customFormat="1" ht="27" customHeight="1">
      <c r="A395" s="446">
        <v>27</v>
      </c>
      <c r="B395" s="2443" t="s">
        <v>500</v>
      </c>
      <c r="C395" s="2444"/>
      <c r="D395" s="2444"/>
      <c r="E395" s="2444"/>
      <c r="F395" s="2444"/>
      <c r="G395" s="2444"/>
      <c r="H395" s="2444"/>
      <c r="I395" s="2444"/>
      <c r="J395" s="2444"/>
      <c r="K395" s="2444"/>
    </row>
    <row r="396" spans="1:11" s="447" customFormat="1" ht="27" customHeight="1">
      <c r="A396" s="446">
        <v>28</v>
      </c>
      <c r="B396" s="2443" t="s">
        <v>501</v>
      </c>
      <c r="C396" s="2444"/>
      <c r="D396" s="2444"/>
      <c r="E396" s="2444"/>
      <c r="F396" s="2444"/>
      <c r="G396" s="2444"/>
      <c r="H396" s="2444"/>
      <c r="I396" s="2444"/>
      <c r="J396" s="2444"/>
      <c r="K396" s="2444"/>
    </row>
    <row r="397" spans="1:11" s="447" customFormat="1" ht="27" customHeight="1">
      <c r="A397" s="446">
        <v>30</v>
      </c>
      <c r="B397" s="2443" t="s">
        <v>502</v>
      </c>
      <c r="C397" s="2444"/>
      <c r="D397" s="2444"/>
      <c r="E397" s="2444"/>
      <c r="F397" s="2444"/>
      <c r="G397" s="2444"/>
      <c r="H397" s="2444"/>
      <c r="I397" s="2444"/>
      <c r="J397" s="2444"/>
      <c r="K397" s="2444"/>
    </row>
    <row r="398" spans="1:11" s="447" customFormat="1" ht="27" customHeight="1">
      <c r="A398" s="446">
        <v>32</v>
      </c>
      <c r="B398" s="2443" t="s">
        <v>503</v>
      </c>
      <c r="C398" s="2444"/>
      <c r="D398" s="2444"/>
      <c r="E398" s="2444"/>
      <c r="F398" s="2444"/>
      <c r="G398" s="2444"/>
      <c r="H398" s="2444"/>
      <c r="I398" s="2444"/>
      <c r="J398" s="2444"/>
      <c r="K398" s="2444"/>
    </row>
    <row r="399" spans="1:11" s="447" customFormat="1" ht="27" customHeight="1">
      <c r="A399" s="446">
        <v>34</v>
      </c>
      <c r="B399" s="2443" t="s">
        <v>504</v>
      </c>
      <c r="C399" s="2444"/>
      <c r="D399" s="2444"/>
      <c r="E399" s="2444"/>
      <c r="F399" s="2444"/>
      <c r="G399" s="2444"/>
      <c r="H399" s="2444"/>
      <c r="I399" s="2444"/>
      <c r="J399" s="2444"/>
      <c r="K399" s="2444"/>
    </row>
    <row r="400" spans="1:11" s="447" customFormat="1" ht="27" customHeight="1">
      <c r="A400" s="446">
        <v>35</v>
      </c>
      <c r="B400" s="2443" t="s">
        <v>505</v>
      </c>
      <c r="C400" s="2444"/>
      <c r="D400" s="2444"/>
      <c r="E400" s="2444"/>
      <c r="F400" s="2444"/>
      <c r="G400" s="2444"/>
      <c r="H400" s="2444"/>
      <c r="I400" s="2444"/>
      <c r="J400" s="2444"/>
      <c r="K400" s="2444"/>
    </row>
    <row r="401" spans="1:22" s="447" customFormat="1" ht="27" customHeight="1">
      <c r="A401" s="446">
        <v>36</v>
      </c>
      <c r="B401" s="2443" t="s">
        <v>506</v>
      </c>
      <c r="C401" s="2444"/>
      <c r="D401" s="2444"/>
      <c r="E401" s="2444"/>
      <c r="F401" s="2444"/>
      <c r="G401" s="2444"/>
      <c r="H401" s="2444"/>
      <c r="I401" s="2444"/>
      <c r="J401" s="2444"/>
      <c r="K401" s="2444"/>
    </row>
    <row r="403" spans="1:22" s="106" customFormat="1" ht="22.5" customHeight="1">
      <c r="A403" s="104"/>
      <c r="B403" s="104"/>
      <c r="C403" s="105"/>
      <c r="D403" s="105"/>
      <c r="E403" s="105"/>
      <c r="F403" s="105"/>
      <c r="G403" s="105"/>
      <c r="H403" s="105"/>
      <c r="I403" s="105"/>
      <c r="J403" s="105"/>
      <c r="K403" s="105"/>
    </row>
    <row r="404" spans="1:22" s="109" customFormat="1" ht="18.75" customHeight="1">
      <c r="A404" s="107" t="s">
        <v>507</v>
      </c>
      <c r="B404" s="108"/>
    </row>
    <row r="405" spans="1:22" s="109" customFormat="1" ht="36" customHeight="1">
      <c r="A405" s="2442" t="s">
        <v>508</v>
      </c>
      <c r="B405" s="2442"/>
      <c r="C405" s="2442"/>
      <c r="D405" s="2442"/>
      <c r="E405" s="2442"/>
      <c r="F405" s="2442"/>
      <c r="G405" s="2442"/>
      <c r="H405" s="2442"/>
      <c r="I405" s="2442"/>
      <c r="J405" s="2442"/>
      <c r="K405" s="2442"/>
    </row>
    <row r="406" spans="1:22" s="109" customFormat="1" ht="7.5" customHeight="1">
      <c r="A406" s="448"/>
      <c r="B406" s="448"/>
      <c r="C406" s="448"/>
      <c r="D406" s="448"/>
      <c r="E406" s="448"/>
      <c r="F406" s="448"/>
      <c r="G406" s="448"/>
      <c r="H406" s="448"/>
      <c r="I406" s="448"/>
      <c r="J406" s="448"/>
      <c r="K406" s="448"/>
    </row>
    <row r="407" spans="1:22" s="109" customFormat="1" ht="47.25" customHeight="1">
      <c r="A407" s="2442" t="s">
        <v>509</v>
      </c>
      <c r="B407" s="2442"/>
      <c r="C407" s="2442"/>
      <c r="D407" s="2442"/>
      <c r="E407" s="2442"/>
      <c r="F407" s="2442"/>
      <c r="G407" s="2442"/>
      <c r="H407" s="2442"/>
      <c r="I407" s="2442"/>
      <c r="J407" s="2442"/>
      <c r="K407" s="2442"/>
    </row>
    <row r="408" spans="1:22" s="109" customFormat="1" ht="7.5" customHeight="1">
      <c r="A408" s="448"/>
      <c r="B408" s="448"/>
      <c r="C408" s="448"/>
      <c r="D408" s="448"/>
      <c r="E408" s="448"/>
      <c r="F408" s="448"/>
      <c r="G408" s="448"/>
      <c r="H408" s="448"/>
      <c r="I408" s="448"/>
      <c r="J408" s="448"/>
      <c r="K408" s="448"/>
    </row>
    <row r="409" spans="1:22" s="110" customFormat="1" ht="12.75" customHeight="1">
      <c r="A409" s="2442" t="s">
        <v>510</v>
      </c>
      <c r="B409" s="2442"/>
      <c r="C409" s="2442"/>
      <c r="D409" s="2442"/>
      <c r="E409" s="2442"/>
      <c r="F409" s="2442"/>
      <c r="G409" s="2442"/>
      <c r="H409" s="2442"/>
      <c r="I409" s="2442"/>
      <c r="J409" s="2442"/>
      <c r="K409" s="2442"/>
      <c r="L409" s="2442"/>
      <c r="M409" s="2442"/>
      <c r="N409" s="2442"/>
      <c r="O409" s="2442"/>
      <c r="P409" s="2442"/>
      <c r="Q409" s="2442"/>
      <c r="R409" s="2442"/>
      <c r="S409" s="2442"/>
      <c r="T409" s="2442"/>
      <c r="U409" s="2442"/>
      <c r="V409" s="2442"/>
    </row>
    <row r="410" spans="1:22" s="109" customFormat="1" ht="7.5" customHeight="1">
      <c r="A410" s="448"/>
      <c r="B410" s="448"/>
      <c r="C410" s="448"/>
      <c r="D410" s="448"/>
      <c r="E410" s="448"/>
      <c r="F410" s="448"/>
      <c r="G410" s="448"/>
      <c r="H410" s="448"/>
      <c r="I410" s="448"/>
      <c r="J410" s="448"/>
      <c r="K410" s="448"/>
    </row>
    <row r="411" spans="1:22" s="290" customFormat="1" ht="13.5" customHeight="1">
      <c r="A411" s="449"/>
      <c r="B411" s="449"/>
      <c r="C411" s="287" t="s">
        <v>374</v>
      </c>
      <c r="D411" s="450"/>
      <c r="E411" s="317"/>
      <c r="F411" s="317"/>
      <c r="G411" s="451"/>
      <c r="H411" s="317"/>
      <c r="I411" s="317"/>
      <c r="J411" s="317"/>
      <c r="K411" s="317"/>
    </row>
    <row r="412" spans="1:22" s="290" customFormat="1" ht="13.5" customHeight="1">
      <c r="A412" s="291" t="s">
        <v>288</v>
      </c>
      <c r="B412" s="291"/>
      <c r="C412" s="292" t="s">
        <v>27</v>
      </c>
      <c r="D412" s="452"/>
      <c r="E412" s="453"/>
      <c r="F412" s="453"/>
      <c r="G412" s="454"/>
      <c r="H412" s="453"/>
      <c r="I412" s="453"/>
      <c r="J412" s="453"/>
      <c r="K412" s="453"/>
    </row>
    <row r="413" spans="1:22" s="290" customFormat="1" ht="13.5" customHeight="1">
      <c r="A413" s="294" t="s">
        <v>378</v>
      </c>
      <c r="B413" s="295"/>
      <c r="C413" s="296"/>
      <c r="D413" s="452"/>
      <c r="E413" s="453"/>
      <c r="F413" s="453"/>
      <c r="G413" s="454"/>
      <c r="H413" s="453"/>
      <c r="I413" s="453"/>
      <c r="J413" s="453"/>
      <c r="K413" s="453"/>
    </row>
    <row r="414" spans="1:22" s="196" customFormat="1" ht="12" customHeight="1">
      <c r="A414" s="301" t="s">
        <v>379</v>
      </c>
      <c r="B414" s="301"/>
      <c r="C414" s="298">
        <v>11432.490365474399</v>
      </c>
      <c r="D414" s="455"/>
      <c r="E414" s="326"/>
      <c r="F414" s="324"/>
      <c r="G414" s="326"/>
      <c r="H414" s="324"/>
      <c r="I414" s="324"/>
      <c r="J414" s="324"/>
      <c r="K414" s="324"/>
    </row>
    <row r="415" spans="1:22" s="196" customFormat="1" ht="12" customHeight="1">
      <c r="A415" s="300" t="s">
        <v>380</v>
      </c>
      <c r="B415" s="300"/>
      <c r="C415" s="298">
        <v>5733.1616720393595</v>
      </c>
      <c r="D415" s="455"/>
      <c r="E415" s="326"/>
      <c r="F415" s="324"/>
      <c r="G415" s="326"/>
      <c r="H415" s="324"/>
      <c r="I415" s="324"/>
      <c r="J415" s="324"/>
      <c r="K415" s="324"/>
    </row>
    <row r="416" spans="1:22" s="196" customFormat="1" ht="12" customHeight="1">
      <c r="A416" s="300" t="s">
        <v>381</v>
      </c>
      <c r="B416" s="300"/>
      <c r="C416" s="298">
        <v>48067.737859946901</v>
      </c>
      <c r="D416" s="455"/>
      <c r="E416" s="326"/>
      <c r="F416" s="324"/>
      <c r="G416" s="326"/>
      <c r="H416" s="324"/>
      <c r="I416" s="324"/>
      <c r="J416" s="324"/>
      <c r="K416" s="324"/>
    </row>
    <row r="417" spans="1:11" s="196" customFormat="1" ht="12" customHeight="1">
      <c r="A417" s="300" t="s">
        <v>382</v>
      </c>
      <c r="B417" s="300"/>
      <c r="C417" s="298">
        <v>1581.43249752</v>
      </c>
      <c r="D417" s="455"/>
      <c r="E417" s="326"/>
      <c r="F417" s="324"/>
      <c r="G417" s="326"/>
      <c r="H417" s="324"/>
      <c r="I417" s="324"/>
      <c r="J417" s="324"/>
      <c r="K417" s="324"/>
    </row>
    <row r="418" spans="1:11" s="196" customFormat="1" ht="12" customHeight="1">
      <c r="A418" s="300" t="s">
        <v>383</v>
      </c>
      <c r="B418" s="300"/>
      <c r="C418" s="298">
        <v>469.96025639999999</v>
      </c>
      <c r="D418" s="455"/>
      <c r="E418" s="326"/>
      <c r="F418" s="324"/>
      <c r="G418" s="326"/>
      <c r="H418" s="324"/>
      <c r="I418" s="324"/>
      <c r="J418" s="324"/>
      <c r="K418" s="324"/>
    </row>
    <row r="419" spans="1:11" s="196" customFormat="1" ht="12" customHeight="1">
      <c r="A419" s="300" t="s">
        <v>385</v>
      </c>
      <c r="B419" s="300"/>
      <c r="C419" s="298">
        <v>67.508259120000005</v>
      </c>
      <c r="D419" s="455"/>
      <c r="E419" s="326"/>
      <c r="F419" s="324"/>
      <c r="G419" s="326"/>
      <c r="H419" s="324"/>
      <c r="I419" s="324"/>
      <c r="J419" s="324"/>
      <c r="K419" s="324"/>
    </row>
    <row r="420" spans="1:11" s="196" customFormat="1" ht="12" customHeight="1">
      <c r="A420" s="300" t="s">
        <v>387</v>
      </c>
      <c r="B420" s="300"/>
      <c r="C420" s="298">
        <v>406.34833344000003</v>
      </c>
      <c r="D420" s="455"/>
      <c r="E420" s="326"/>
      <c r="F420" s="324"/>
      <c r="G420" s="326"/>
      <c r="H420" s="324"/>
      <c r="I420" s="324"/>
      <c r="J420" s="324"/>
      <c r="K420" s="324"/>
    </row>
    <row r="421" spans="1:11" s="223" customFormat="1" ht="12" customHeight="1">
      <c r="A421" s="302" t="s">
        <v>389</v>
      </c>
      <c r="B421" s="302"/>
      <c r="C421" s="298">
        <v>63.218458887920001</v>
      </c>
      <c r="D421" s="456"/>
      <c r="E421" s="326"/>
      <c r="F421" s="326"/>
      <c r="G421" s="326"/>
      <c r="H421" s="326"/>
      <c r="I421" s="326"/>
      <c r="J421" s="326"/>
      <c r="K421" s="326"/>
    </row>
    <row r="422" spans="1:11" s="196" customFormat="1" ht="12" customHeight="1">
      <c r="A422" s="300" t="s">
        <v>390</v>
      </c>
      <c r="B422" s="300"/>
      <c r="C422" s="298">
        <v>109.878562</v>
      </c>
      <c r="D422" s="455"/>
      <c r="E422" s="326"/>
      <c r="F422" s="324"/>
      <c r="G422" s="326"/>
      <c r="H422" s="324"/>
      <c r="I422" s="324"/>
      <c r="J422" s="324"/>
      <c r="K422" s="324"/>
    </row>
    <row r="423" spans="1:11" s="196" customFormat="1" ht="12" customHeight="1">
      <c r="A423" s="300" t="s">
        <v>391</v>
      </c>
      <c r="B423" s="300"/>
      <c r="C423" s="298">
        <v>385.41495684287997</v>
      </c>
      <c r="D423" s="455"/>
      <c r="E423" s="326"/>
      <c r="F423" s="324"/>
      <c r="G423" s="326"/>
      <c r="H423" s="324"/>
      <c r="I423" s="324"/>
      <c r="J423" s="324"/>
      <c r="K423" s="324"/>
    </row>
    <row r="424" spans="1:11" s="196" customFormat="1" ht="12" customHeight="1">
      <c r="A424" s="197" t="s">
        <v>393</v>
      </c>
      <c r="B424" s="197"/>
      <c r="C424" s="304">
        <v>2001.03490544336</v>
      </c>
      <c r="D424" s="455"/>
      <c r="E424" s="326"/>
      <c r="F424" s="324"/>
      <c r="G424" s="326"/>
      <c r="H424" s="324"/>
      <c r="I424" s="324"/>
      <c r="J424" s="324"/>
      <c r="K424" s="324"/>
    </row>
    <row r="425" spans="1:11" s="196" customFormat="1" ht="12" customHeight="1">
      <c r="A425" s="201" t="s">
        <v>394</v>
      </c>
      <c r="B425" s="201"/>
      <c r="C425" s="306">
        <v>70318.186127114808</v>
      </c>
      <c r="D425" s="457"/>
      <c r="E425" s="458"/>
      <c r="F425" s="333"/>
      <c r="G425" s="458"/>
      <c r="H425" s="333"/>
      <c r="I425" s="333"/>
      <c r="J425" s="333"/>
      <c r="K425" s="333"/>
    </row>
    <row r="426" spans="1:11" s="290" customFormat="1" ht="13.5" customHeight="1">
      <c r="A426" s="294" t="s">
        <v>511</v>
      </c>
      <c r="B426" s="295"/>
      <c r="C426" s="296"/>
      <c r="D426" s="452"/>
      <c r="E426" s="454"/>
      <c r="F426" s="453"/>
      <c r="G426" s="454"/>
      <c r="H426" s="453"/>
      <c r="I426" s="453"/>
      <c r="J426" s="453"/>
      <c r="K426" s="453"/>
    </row>
    <row r="427" spans="1:11" s="196" customFormat="1" ht="12" customHeight="1">
      <c r="A427" s="206" t="s">
        <v>396</v>
      </c>
      <c r="B427" s="206"/>
      <c r="C427" s="298">
        <v>4347.2507393808801</v>
      </c>
      <c r="D427" s="455"/>
      <c r="E427" s="326"/>
      <c r="F427" s="324"/>
      <c r="G427" s="326"/>
      <c r="H427" s="324"/>
      <c r="I427" s="324"/>
      <c r="J427" s="324"/>
      <c r="K427" s="324"/>
    </row>
    <row r="428" spans="1:11" s="196" customFormat="1" ht="12" customHeight="1">
      <c r="A428" s="300" t="s">
        <v>397</v>
      </c>
      <c r="B428" s="300"/>
      <c r="C428" s="298">
        <v>38260.168816282196</v>
      </c>
      <c r="D428" s="455"/>
      <c r="E428" s="326"/>
      <c r="F428" s="324"/>
      <c r="G428" s="326"/>
      <c r="H428" s="324"/>
      <c r="I428" s="324"/>
      <c r="J428" s="324"/>
      <c r="K428" s="324"/>
    </row>
    <row r="429" spans="1:11" s="196" customFormat="1" ht="12" customHeight="1">
      <c r="A429" s="300" t="s">
        <v>385</v>
      </c>
      <c r="B429" s="300"/>
      <c r="C429" s="298">
        <v>163.03437512000002</v>
      </c>
      <c r="D429" s="455"/>
      <c r="E429" s="326"/>
      <c r="F429" s="324"/>
      <c r="G429" s="326"/>
      <c r="H429" s="324"/>
      <c r="I429" s="324"/>
      <c r="J429" s="324"/>
      <c r="K429" s="324"/>
    </row>
    <row r="430" spans="1:11" s="196" customFormat="1" ht="12" customHeight="1">
      <c r="A430" s="300" t="s">
        <v>402</v>
      </c>
      <c r="B430" s="300"/>
      <c r="C430" s="298">
        <v>28.923030356319998</v>
      </c>
      <c r="D430" s="455"/>
      <c r="E430" s="326"/>
      <c r="F430" s="324"/>
      <c r="G430" s="326"/>
      <c r="H430" s="324"/>
      <c r="I430" s="324"/>
      <c r="J430" s="324"/>
      <c r="K430" s="324"/>
    </row>
    <row r="431" spans="1:11" s="196" customFormat="1" ht="12" customHeight="1">
      <c r="A431" s="302" t="s">
        <v>404</v>
      </c>
      <c r="B431" s="302"/>
      <c r="C431" s="298">
        <v>8190.8180846736805</v>
      </c>
      <c r="D431" s="455"/>
      <c r="E431" s="326"/>
      <c r="F431" s="324"/>
      <c r="G431" s="326"/>
      <c r="H431" s="324"/>
      <c r="I431" s="324"/>
      <c r="J431" s="324"/>
      <c r="K431" s="324"/>
    </row>
    <row r="432" spans="1:11" s="196" customFormat="1" ht="12" customHeight="1">
      <c r="A432" s="302" t="s">
        <v>406</v>
      </c>
      <c r="B432" s="302"/>
      <c r="C432" s="308">
        <v>2.8046091200000003</v>
      </c>
      <c r="D432" s="459"/>
      <c r="E432" s="460"/>
      <c r="F432" s="331"/>
      <c r="G432" s="460"/>
      <c r="H432" s="331"/>
      <c r="I432" s="331"/>
      <c r="J432" s="331"/>
      <c r="K432" s="331"/>
    </row>
    <row r="433" spans="1:11" s="260" customFormat="1" ht="12" customHeight="1">
      <c r="A433" s="201" t="s">
        <v>409</v>
      </c>
      <c r="B433" s="201"/>
      <c r="C433" s="306">
        <v>50992.999654933075</v>
      </c>
      <c r="D433" s="457"/>
      <c r="E433" s="458"/>
      <c r="F433" s="333"/>
      <c r="G433" s="458"/>
      <c r="H433" s="333"/>
      <c r="I433" s="333"/>
      <c r="J433" s="333"/>
      <c r="K433" s="333"/>
    </row>
  </sheetData>
  <mergeCells count="43">
    <mergeCell ref="A115:K115"/>
    <mergeCell ref="A24:K24"/>
    <mergeCell ref="A25:K25"/>
    <mergeCell ref="A26:K26"/>
    <mergeCell ref="A32:B32"/>
    <mergeCell ref="A44:B44"/>
    <mergeCell ref="A53:K53"/>
    <mergeCell ref="A54:K54"/>
    <mergeCell ref="A85:B85"/>
    <mergeCell ref="A96:K96"/>
    <mergeCell ref="A110:B110"/>
    <mergeCell ref="A111:B111"/>
    <mergeCell ref="B386:K386"/>
    <mergeCell ref="A146:E146"/>
    <mergeCell ref="A157:K157"/>
    <mergeCell ref="A172:B172"/>
    <mergeCell ref="A176:K176"/>
    <mergeCell ref="A305:B305"/>
    <mergeCell ref="A326:K326"/>
    <mergeCell ref="A327:K327"/>
    <mergeCell ref="A328:K328"/>
    <mergeCell ref="A359:B359"/>
    <mergeCell ref="A380:K380"/>
    <mergeCell ref="B385:K385"/>
    <mergeCell ref="B398:K398"/>
    <mergeCell ref="B387:K387"/>
    <mergeCell ref="B388:K388"/>
    <mergeCell ref="B389:K389"/>
    <mergeCell ref="B390:K390"/>
    <mergeCell ref="B391:K391"/>
    <mergeCell ref="B392:K392"/>
    <mergeCell ref="B393:K393"/>
    <mergeCell ref="B394:K394"/>
    <mergeCell ref="B395:K395"/>
    <mergeCell ref="B396:K396"/>
    <mergeCell ref="B397:K397"/>
    <mergeCell ref="L409:V409"/>
    <mergeCell ref="B399:K399"/>
    <mergeCell ref="B400:K400"/>
    <mergeCell ref="B401:K401"/>
    <mergeCell ref="A405:K405"/>
    <mergeCell ref="A407:K407"/>
    <mergeCell ref="A409:K40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rowBreaks count="9" manualBreakCount="9">
    <brk id="26" max="10" man="1"/>
    <brk id="54" max="16383" man="1"/>
    <brk id="115" max="16383" man="1"/>
    <brk id="176" max="16383" man="1"/>
    <brk id="226" max="16383" man="1"/>
    <brk id="276" max="16383" man="1"/>
    <brk id="330" max="16383" man="1"/>
    <brk id="381" max="16383" man="1"/>
    <brk id="402"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
  <sheetViews>
    <sheetView showGridLines="0" zoomScale="140" zoomScaleNormal="140" zoomScaleSheetLayoutView="90" workbookViewId="0"/>
  </sheetViews>
  <sheetFormatPr baseColWidth="10" defaultColWidth="10.85546875" defaultRowHeight="22.5" customHeight="1"/>
  <cols>
    <col min="1" max="1" width="35.28515625" style="461" customWidth="1"/>
    <col min="2" max="2" width="6.42578125" style="505" customWidth="1"/>
    <col min="3" max="9" width="6.42578125" style="461" customWidth="1"/>
    <col min="10" max="10" width="6.42578125" style="504" customWidth="1"/>
    <col min="11" max="11" width="6.42578125" style="461" customWidth="1"/>
    <col min="12" max="15" width="10.42578125" style="461" customWidth="1"/>
    <col min="16" max="16" width="10.85546875" style="461" customWidth="1"/>
    <col min="17" max="17" width="49" style="461" customWidth="1"/>
    <col min="18" max="24" width="10.42578125" style="461" customWidth="1"/>
    <col min="25" max="16384" width="10.85546875" style="461"/>
  </cols>
  <sheetData>
    <row r="1" spans="1:11" s="106" customFormat="1" ht="22.5" customHeight="1">
      <c r="A1" s="104"/>
      <c r="B1" s="105"/>
      <c r="C1" s="105"/>
      <c r="D1" s="105"/>
      <c r="E1" s="105"/>
      <c r="F1" s="105"/>
      <c r="G1" s="105"/>
      <c r="H1" s="105"/>
      <c r="I1" s="105"/>
      <c r="J1" s="347"/>
    </row>
    <row r="2" spans="1:11" s="109" customFormat="1" ht="18.75" customHeight="1">
      <c r="A2" s="149" t="s">
        <v>512</v>
      </c>
    </row>
    <row r="3" spans="1:11" s="110" customFormat="1" ht="12" customHeight="1"/>
    <row r="4" spans="1:11" s="156" customFormat="1" ht="13.5" customHeight="1">
      <c r="A4" s="462" t="s">
        <v>288</v>
      </c>
      <c r="B4" s="155" t="s">
        <v>289</v>
      </c>
      <c r="C4" s="113" t="s">
        <v>290</v>
      </c>
      <c r="D4" s="113" t="s">
        <v>291</v>
      </c>
      <c r="E4" s="113" t="s">
        <v>292</v>
      </c>
      <c r="F4" s="113" t="s">
        <v>293</v>
      </c>
      <c r="G4" s="113" t="s">
        <v>294</v>
      </c>
      <c r="H4" s="113" t="s">
        <v>295</v>
      </c>
      <c r="I4" s="113" t="s">
        <v>296</v>
      </c>
      <c r="J4" s="113" t="s">
        <v>297</v>
      </c>
      <c r="K4" s="463"/>
    </row>
    <row r="5" spans="1:11" s="469" customFormat="1" ht="12" customHeight="1">
      <c r="A5" s="464" t="s">
        <v>513</v>
      </c>
      <c r="B5" s="465">
        <v>7804.5402893266</v>
      </c>
      <c r="C5" s="466">
        <v>7673.1446243257005</v>
      </c>
      <c r="D5" s="467">
        <v>7281.4399368698996</v>
      </c>
      <c r="E5" s="467">
        <v>7239.2743813468996</v>
      </c>
      <c r="F5" s="467">
        <v>7563.4891664464003</v>
      </c>
      <c r="G5" s="467">
        <v>7564.8805839462902</v>
      </c>
      <c r="H5" s="467">
        <v>7559.9514746169107</v>
      </c>
      <c r="I5" s="467">
        <v>7902.4356769233982</v>
      </c>
      <c r="J5" s="467">
        <v>7963.850338041294</v>
      </c>
      <c r="K5" s="468"/>
    </row>
    <row r="6" spans="1:11" s="475" customFormat="1" ht="12" customHeight="1">
      <c r="A6" s="470" t="s">
        <v>220</v>
      </c>
      <c r="B6" s="471">
        <v>3404.2949580799996</v>
      </c>
      <c r="C6" s="472">
        <v>3203.8209724400003</v>
      </c>
      <c r="D6" s="473">
        <v>2998.71944622</v>
      </c>
      <c r="E6" s="473">
        <v>2827.6431715899998</v>
      </c>
      <c r="F6" s="473">
        <v>2981.1161270299999</v>
      </c>
      <c r="G6" s="473">
        <v>3073.3015178000001</v>
      </c>
      <c r="H6" s="473">
        <v>3038.6602021599997</v>
      </c>
      <c r="I6" s="473">
        <v>3394.0071011999994</v>
      </c>
      <c r="J6" s="473">
        <v>3508.3447270950078</v>
      </c>
      <c r="K6" s="474"/>
    </row>
    <row r="7" spans="1:11" s="475" customFormat="1" ht="12" customHeight="1">
      <c r="A7" s="470" t="s">
        <v>514</v>
      </c>
      <c r="B7" s="471">
        <v>1790.0971147799999</v>
      </c>
      <c r="C7" s="472">
        <v>1768.5231272799999</v>
      </c>
      <c r="D7" s="473">
        <v>1680.68179992</v>
      </c>
      <c r="E7" s="473">
        <v>1671.5302971900001</v>
      </c>
      <c r="F7" s="473">
        <v>1711.44628573</v>
      </c>
      <c r="G7" s="473">
        <v>1651.1313274000001</v>
      </c>
      <c r="H7" s="473">
        <v>1577.5775678699999</v>
      </c>
      <c r="I7" s="473">
        <v>1290.7021399999996</v>
      </c>
      <c r="J7" s="473">
        <v>1303.282474798629</v>
      </c>
      <c r="K7" s="474"/>
    </row>
    <row r="8" spans="1:11" s="475" customFormat="1" ht="12" customHeight="1">
      <c r="A8" s="470" t="s">
        <v>515</v>
      </c>
      <c r="B8" s="471">
        <v>2569.8163846852003</v>
      </c>
      <c r="C8" s="472">
        <v>2679.3156758696</v>
      </c>
      <c r="D8" s="473">
        <v>2590.723262514</v>
      </c>
      <c r="E8" s="473">
        <v>2690.3803114741004</v>
      </c>
      <c r="F8" s="473">
        <v>2815.0540831028002</v>
      </c>
      <c r="G8" s="473">
        <v>2792.5180364223997</v>
      </c>
      <c r="H8" s="473">
        <v>2893.4433247432003</v>
      </c>
      <c r="I8" s="473">
        <v>3159.4673567070013</v>
      </c>
      <c r="J8" s="473">
        <v>3149.4893976061567</v>
      </c>
      <c r="K8" s="474"/>
    </row>
    <row r="9" spans="1:11" s="475" customFormat="1" ht="12" customHeight="1">
      <c r="A9" s="470" t="s">
        <v>516</v>
      </c>
      <c r="B9" s="471">
        <v>40.331831781400069</v>
      </c>
      <c r="C9" s="472">
        <v>21.484848736100048</v>
      </c>
      <c r="D9" s="473">
        <v>11.315428215898919</v>
      </c>
      <c r="E9" s="473">
        <v>49.716617212800429</v>
      </c>
      <c r="F9" s="473">
        <v>55.875671883598898</v>
      </c>
      <c r="G9" s="473">
        <v>47.928469113890515</v>
      </c>
      <c r="H9" s="473">
        <v>50.2696130537106</v>
      </c>
      <c r="I9" s="473">
        <v>58.259079016398573</v>
      </c>
      <c r="J9" s="473">
        <v>2.7337385415003155</v>
      </c>
      <c r="K9" s="474"/>
    </row>
    <row r="10" spans="1:11" s="469" customFormat="1" ht="12" customHeight="1">
      <c r="A10" s="464" t="s">
        <v>517</v>
      </c>
      <c r="B10" s="465">
        <v>361.67344220589996</v>
      </c>
      <c r="C10" s="466">
        <v>475.0846217486</v>
      </c>
      <c r="D10" s="467">
        <v>505.43224501970002</v>
      </c>
      <c r="E10" s="467">
        <v>604.2236084251</v>
      </c>
      <c r="F10" s="467">
        <v>458.81528509660001</v>
      </c>
      <c r="G10" s="467">
        <v>416.72121024519902</v>
      </c>
      <c r="H10" s="467">
        <v>572.75532269910002</v>
      </c>
      <c r="I10" s="467">
        <v>290.19486442640004</v>
      </c>
      <c r="J10" s="467">
        <v>185.16162985369999</v>
      </c>
      <c r="K10" s="468"/>
    </row>
    <row r="11" spans="1:11" s="475" customFormat="1" ht="12" customHeight="1">
      <c r="A11" s="470" t="s">
        <v>220</v>
      </c>
      <c r="B11" s="471">
        <v>172.85920044</v>
      </c>
      <c r="C11" s="472">
        <v>256.82693418000002</v>
      </c>
      <c r="D11" s="473">
        <v>331.81469762</v>
      </c>
      <c r="E11" s="473">
        <v>430.69436472000001</v>
      </c>
      <c r="F11" s="473">
        <v>345.48046282000001</v>
      </c>
      <c r="G11" s="473">
        <v>327.58134666000007</v>
      </c>
      <c r="H11" s="473">
        <v>411.09051433999997</v>
      </c>
      <c r="I11" s="473">
        <v>235.76719485999999</v>
      </c>
      <c r="J11" s="473">
        <v>101.68329966000002</v>
      </c>
      <c r="K11" s="474"/>
    </row>
    <row r="12" spans="1:11" s="475" customFormat="1" ht="12" customHeight="1">
      <c r="A12" s="470" t="s">
        <v>514</v>
      </c>
      <c r="B12" s="471">
        <v>157.41682</v>
      </c>
      <c r="C12" s="472">
        <v>176.59038000000001</v>
      </c>
      <c r="D12" s="473">
        <v>206.51632000000001</v>
      </c>
      <c r="E12" s="473">
        <v>204.56923999999998</v>
      </c>
      <c r="F12" s="473">
        <v>172.56908999999999</v>
      </c>
      <c r="G12" s="473">
        <v>165.54060000000001</v>
      </c>
      <c r="H12" s="473">
        <v>194.77673999999999</v>
      </c>
      <c r="I12" s="473">
        <v>167.66848000000005</v>
      </c>
      <c r="J12" s="473">
        <v>147.12535899999997</v>
      </c>
      <c r="K12" s="474"/>
    </row>
    <row r="13" spans="1:11" s="475" customFormat="1" ht="12" customHeight="1">
      <c r="A13" s="470" t="s">
        <v>515</v>
      </c>
      <c r="B13" s="471">
        <v>32.3889998135</v>
      </c>
      <c r="C13" s="472">
        <v>38.5705272366</v>
      </c>
      <c r="D13" s="473">
        <v>-41.1831543451</v>
      </c>
      <c r="E13" s="473">
        <v>-41.622401315499999</v>
      </c>
      <c r="F13" s="473">
        <v>-67.1316593536</v>
      </c>
      <c r="G13" s="473">
        <v>-77.265815695599997</v>
      </c>
      <c r="H13" s="473">
        <v>-39.808000604900002</v>
      </c>
      <c r="I13" s="473">
        <v>-118.20871452240003</v>
      </c>
      <c r="J13" s="473">
        <v>-64.324718928599992</v>
      </c>
      <c r="K13" s="474"/>
    </row>
    <row r="14" spans="1:11" s="475" customFormat="1" ht="12" customHeight="1">
      <c r="A14" s="470" t="s">
        <v>516</v>
      </c>
      <c r="B14" s="471">
        <v>-0.99157804760003643</v>
      </c>
      <c r="C14" s="472">
        <v>3.0967803319999661</v>
      </c>
      <c r="D14" s="473">
        <v>8.2843817448000081</v>
      </c>
      <c r="E14" s="473">
        <v>10.582405020600007</v>
      </c>
      <c r="F14" s="473">
        <v>7.8973916302000049</v>
      </c>
      <c r="G14" s="473">
        <v>0.86507928079893759</v>
      </c>
      <c r="H14" s="473">
        <v>6.6960689640000624</v>
      </c>
      <c r="I14" s="473">
        <v>4.9679040888000401</v>
      </c>
      <c r="J14" s="473">
        <v>0.67769012229999248</v>
      </c>
      <c r="K14" s="474"/>
    </row>
    <row r="15" spans="1:11" s="469" customFormat="1" ht="12" customHeight="1">
      <c r="A15" s="464" t="s">
        <v>518</v>
      </c>
      <c r="B15" s="465">
        <v>360.92424348904785</v>
      </c>
      <c r="C15" s="466">
        <v>401.78707007984957</v>
      </c>
      <c r="D15" s="467">
        <v>440.71431455573907</v>
      </c>
      <c r="E15" s="467">
        <v>449.89375013060607</v>
      </c>
      <c r="F15" s="467">
        <v>396.20846450348938</v>
      </c>
      <c r="G15" s="467">
        <v>378.16708072287918</v>
      </c>
      <c r="H15" s="467">
        <v>418.00094110286551</v>
      </c>
      <c r="I15" s="467">
        <v>403.75421586393492</v>
      </c>
      <c r="J15" s="467">
        <v>449.48248375593789</v>
      </c>
      <c r="K15" s="468"/>
    </row>
    <row r="16" spans="1:11" s="475" customFormat="1" ht="12" customHeight="1">
      <c r="A16" s="470" t="s">
        <v>220</v>
      </c>
      <c r="B16" s="471">
        <v>35.543999999999997</v>
      </c>
      <c r="C16" s="472">
        <v>45.453000000000003</v>
      </c>
      <c r="D16" s="473">
        <v>55.116999999999997</v>
      </c>
      <c r="E16" s="473">
        <v>53.274000000000001</v>
      </c>
      <c r="F16" s="473">
        <v>45.051000000000002</v>
      </c>
      <c r="G16" s="473">
        <v>46.143999999999998</v>
      </c>
      <c r="H16" s="473">
        <v>53.451999999999998</v>
      </c>
      <c r="I16" s="473">
        <v>66.546000000000006</v>
      </c>
      <c r="J16" s="473">
        <v>63.448</v>
      </c>
      <c r="K16" s="474"/>
    </row>
    <row r="17" spans="1:12" s="475" customFormat="1" ht="12" customHeight="1">
      <c r="A17" s="470" t="s">
        <v>514</v>
      </c>
      <c r="B17" s="471">
        <v>21.148</v>
      </c>
      <c r="C17" s="472">
        <v>26.722000000000001</v>
      </c>
      <c r="D17" s="473">
        <v>32.597000000000001</v>
      </c>
      <c r="E17" s="473">
        <v>32.808999999999997</v>
      </c>
      <c r="F17" s="473">
        <v>27.89</v>
      </c>
      <c r="G17" s="473">
        <v>27.408000000000001</v>
      </c>
      <c r="H17" s="473">
        <v>32.484999999999999</v>
      </c>
      <c r="I17" s="473">
        <v>37.901000000000003</v>
      </c>
      <c r="J17" s="473">
        <v>40.393999999999998</v>
      </c>
      <c r="K17" s="474"/>
    </row>
    <row r="18" spans="1:12" s="475" customFormat="1" ht="12" customHeight="1">
      <c r="A18" s="470" t="s">
        <v>515</v>
      </c>
      <c r="B18" s="471">
        <v>73.311999999999998</v>
      </c>
      <c r="C18" s="472">
        <v>97.647000000000006</v>
      </c>
      <c r="D18" s="473">
        <v>110.214</v>
      </c>
      <c r="E18" s="473">
        <v>112.02200000000001</v>
      </c>
      <c r="F18" s="473">
        <v>98.831999999999994</v>
      </c>
      <c r="G18" s="473">
        <v>92.322999999999993</v>
      </c>
      <c r="H18" s="473">
        <v>110.01600000000001</v>
      </c>
      <c r="I18" s="473">
        <v>125.276</v>
      </c>
      <c r="J18" s="473">
        <v>148.48500000000001</v>
      </c>
      <c r="K18" s="474"/>
    </row>
    <row r="19" spans="1:12" s="475" customFormat="1" ht="12" customHeight="1">
      <c r="A19" s="470" t="s">
        <v>516</v>
      </c>
      <c r="B19" s="471">
        <v>230.92024348904783</v>
      </c>
      <c r="C19" s="472">
        <v>231.96507007984957</v>
      </c>
      <c r="D19" s="473">
        <v>242.78631455573907</v>
      </c>
      <c r="E19" s="473">
        <v>251.78875013060605</v>
      </c>
      <c r="F19" s="473">
        <v>224.43546450348941</v>
      </c>
      <c r="G19" s="473">
        <v>212.29208072287918</v>
      </c>
      <c r="H19" s="473">
        <v>222.04794110286548</v>
      </c>
      <c r="I19" s="473">
        <v>174.0312158639349</v>
      </c>
      <c r="J19" s="473">
        <v>197.15548375593789</v>
      </c>
      <c r="K19" s="474"/>
    </row>
    <row r="20" spans="1:12" s="469" customFormat="1" ht="12" customHeight="1">
      <c r="A20" s="476" t="s">
        <v>516</v>
      </c>
      <c r="B20" s="477">
        <v>479.7533556728431</v>
      </c>
      <c r="C20" s="478">
        <v>481.32473294195006</v>
      </c>
      <c r="D20" s="479">
        <v>293.27271031595228</v>
      </c>
      <c r="E20" s="479">
        <v>78.787127157065697</v>
      </c>
      <c r="F20" s="479">
        <v>62.000173385049493</v>
      </c>
      <c r="G20" s="479">
        <v>183.92628085353317</v>
      </c>
      <c r="H20" s="479">
        <v>162.60895851662281</v>
      </c>
      <c r="I20" s="479">
        <v>466.0451045847658</v>
      </c>
      <c r="J20" s="479">
        <v>382.45411956996941</v>
      </c>
      <c r="K20" s="468"/>
    </row>
    <row r="21" spans="1:12" s="469" customFormat="1" ht="12" customHeight="1">
      <c r="A21" s="480" t="s">
        <v>519</v>
      </c>
      <c r="B21" s="481">
        <v>9006.8913306943905</v>
      </c>
      <c r="C21" s="482">
        <v>9031.3410490960996</v>
      </c>
      <c r="D21" s="483">
        <v>8520.8592067612899</v>
      </c>
      <c r="E21" s="483">
        <v>8372.1788670596707</v>
      </c>
      <c r="F21" s="483">
        <v>8480.5130894315389</v>
      </c>
      <c r="G21" s="483">
        <v>8543.6951557679004</v>
      </c>
      <c r="H21" s="483">
        <v>8713.3166969354988</v>
      </c>
      <c r="I21" s="483">
        <v>9062.4298617984987</v>
      </c>
      <c r="J21" s="483">
        <v>8980.9485712209007</v>
      </c>
      <c r="K21" s="468"/>
    </row>
    <row r="22" spans="1:12" ht="7.5" customHeight="1">
      <c r="A22" s="484"/>
      <c r="B22" s="485"/>
      <c r="C22" s="486"/>
      <c r="D22" s="487"/>
      <c r="E22" s="487"/>
      <c r="F22" s="487"/>
      <c r="G22" s="487"/>
      <c r="H22" s="487"/>
      <c r="I22" s="487"/>
      <c r="J22" s="487"/>
      <c r="K22" s="488"/>
    </row>
    <row r="23" spans="1:12" s="78" customFormat="1" ht="22.5" customHeight="1">
      <c r="A23" s="489"/>
      <c r="B23" s="490"/>
      <c r="C23" s="491"/>
      <c r="K23" s="489"/>
    </row>
    <row r="24" spans="1:12" s="109" customFormat="1" ht="18.75" customHeight="1">
      <c r="A24" s="149" t="s">
        <v>520</v>
      </c>
    </row>
    <row r="25" spans="1:12" s="110" customFormat="1" ht="12" customHeight="1"/>
    <row r="26" spans="1:12" s="156" customFormat="1" ht="13.5" customHeight="1">
      <c r="A26" s="462" t="s">
        <v>288</v>
      </c>
      <c r="B26" s="155" t="s">
        <v>289</v>
      </c>
      <c r="C26" s="113" t="s">
        <v>290</v>
      </c>
      <c r="D26" s="113" t="s">
        <v>291</v>
      </c>
      <c r="E26" s="113" t="s">
        <v>292</v>
      </c>
      <c r="F26" s="113" t="s">
        <v>293</v>
      </c>
      <c r="G26" s="113" t="s">
        <v>294</v>
      </c>
      <c r="H26" s="113" t="s">
        <v>295</v>
      </c>
      <c r="I26" s="113" t="s">
        <v>296</v>
      </c>
      <c r="J26" s="113" t="s">
        <v>297</v>
      </c>
      <c r="K26" s="463"/>
    </row>
    <row r="27" spans="1:12" s="496" customFormat="1" ht="12" customHeight="1">
      <c r="A27" s="464" t="s">
        <v>521</v>
      </c>
      <c r="B27" s="492">
        <v>1518888.7004210399</v>
      </c>
      <c r="C27" s="493">
        <v>1523259.48581619</v>
      </c>
      <c r="D27" s="494">
        <v>1494222.96584675</v>
      </c>
      <c r="E27" s="494">
        <v>1485034.3230210801</v>
      </c>
      <c r="F27" s="494">
        <v>1511480.7223815101</v>
      </c>
      <c r="G27" s="494">
        <v>1512996.4981297897</v>
      </c>
      <c r="H27" s="494">
        <v>1522100.6148719499</v>
      </c>
      <c r="I27" s="494">
        <v>1519393.5792337081</v>
      </c>
      <c r="J27" s="494">
        <v>1494618.5662829853</v>
      </c>
      <c r="K27" s="495"/>
    </row>
    <row r="28" spans="1:12" s="475" customFormat="1" ht="12" customHeight="1">
      <c r="A28" s="470" t="s">
        <v>522</v>
      </c>
      <c r="B28" s="471">
        <v>727658.50814705098</v>
      </c>
      <c r="C28" s="472">
        <v>715809.40294084302</v>
      </c>
      <c r="D28" s="473">
        <v>704976.29780106293</v>
      </c>
      <c r="E28" s="473">
        <v>702949.47472826694</v>
      </c>
      <c r="F28" s="473">
        <v>691602.13837736496</v>
      </c>
      <c r="G28" s="473">
        <v>679147.05386463704</v>
      </c>
      <c r="H28" s="473">
        <v>673475.85268036998</v>
      </c>
      <c r="I28" s="473">
        <v>689025.92207369395</v>
      </c>
      <c r="J28" s="473">
        <v>693179.23893112608</v>
      </c>
      <c r="K28" s="474"/>
    </row>
    <row r="29" spans="1:12" s="475" customFormat="1" ht="12" customHeight="1">
      <c r="A29" s="470" t="s">
        <v>514</v>
      </c>
      <c r="B29" s="471">
        <v>273967.81490328501</v>
      </c>
      <c r="C29" s="472">
        <v>270755.373556985</v>
      </c>
      <c r="D29" s="473">
        <v>265255.35675910598</v>
      </c>
      <c r="E29" s="473">
        <v>260259.25985357602</v>
      </c>
      <c r="F29" s="473">
        <v>256995.827066256</v>
      </c>
      <c r="G29" s="473">
        <v>253201.60025154502</v>
      </c>
      <c r="H29" s="473">
        <v>244276.155603633</v>
      </c>
      <c r="I29" s="473">
        <v>217551.26648646014</v>
      </c>
      <c r="J29" s="473">
        <v>214406.72051251811</v>
      </c>
      <c r="K29" s="474"/>
    </row>
    <row r="30" spans="1:12" s="475" customFormat="1" ht="12" customHeight="1">
      <c r="A30" s="470" t="s">
        <v>515</v>
      </c>
      <c r="B30" s="471">
        <v>475010.70998243801</v>
      </c>
      <c r="C30" s="472">
        <v>496706.020359797</v>
      </c>
      <c r="D30" s="473">
        <v>482336.50310357701</v>
      </c>
      <c r="E30" s="473">
        <v>496948.81260850199</v>
      </c>
      <c r="F30" s="473">
        <v>519885.54487092205</v>
      </c>
      <c r="G30" s="473">
        <v>523094.97827979794</v>
      </c>
      <c r="H30" s="473">
        <v>538765.37347697502</v>
      </c>
      <c r="I30" s="473">
        <v>571315.98850855592</v>
      </c>
      <c r="J30" s="473">
        <v>573117.0748551446</v>
      </c>
      <c r="K30" s="474"/>
    </row>
    <row r="31" spans="1:12" s="475" customFormat="1" ht="12" customHeight="1">
      <c r="A31" s="470" t="s">
        <v>516</v>
      </c>
      <c r="B31" s="471">
        <v>42251.667388265952</v>
      </c>
      <c r="C31" s="472">
        <v>39988.688958564948</v>
      </c>
      <c r="D31" s="473">
        <v>41654.808183004032</v>
      </c>
      <c r="E31" s="473">
        <v>24876.775102047017</v>
      </c>
      <c r="F31" s="473">
        <v>36655.756441508187</v>
      </c>
      <c r="G31" s="473">
        <v>57552.865651546861</v>
      </c>
      <c r="H31" s="473">
        <v>65583.233937104815</v>
      </c>
      <c r="I31" s="473">
        <v>41500.402164998115</v>
      </c>
      <c r="J31" s="473">
        <v>13915.53198419651</v>
      </c>
      <c r="K31" s="474"/>
      <c r="L31" s="497"/>
    </row>
    <row r="32" spans="1:12" s="496" customFormat="1" ht="12" customHeight="1">
      <c r="A32" s="464" t="s">
        <v>523</v>
      </c>
      <c r="B32" s="492">
        <v>1041670.334451</v>
      </c>
      <c r="C32" s="493">
        <v>1037930.4075136599</v>
      </c>
      <c r="D32" s="494">
        <v>1019124.22312087</v>
      </c>
      <c r="E32" s="494">
        <v>958571.24718635296</v>
      </c>
      <c r="F32" s="494">
        <v>1047574.96747915</v>
      </c>
      <c r="G32" s="494">
        <v>1075065.295533</v>
      </c>
      <c r="H32" s="494">
        <v>1119442.5975713201</v>
      </c>
      <c r="I32" s="494">
        <v>1159336.4231687577</v>
      </c>
      <c r="J32" s="494">
        <v>1141097.4365327978</v>
      </c>
      <c r="K32" s="495"/>
    </row>
    <row r="33" spans="1:11" s="475" customFormat="1" ht="12" customHeight="1">
      <c r="A33" s="470" t="s">
        <v>220</v>
      </c>
      <c r="B33" s="471">
        <v>405115.57721161004</v>
      </c>
      <c r="C33" s="472">
        <v>398045.82267051202</v>
      </c>
      <c r="D33" s="473">
        <v>398290.412286059</v>
      </c>
      <c r="E33" s="473">
        <v>397296.83780254499</v>
      </c>
      <c r="F33" s="473">
        <v>406372.65188561799</v>
      </c>
      <c r="G33" s="473">
        <v>397880.86429185199</v>
      </c>
      <c r="H33" s="473">
        <v>395220.26011744997</v>
      </c>
      <c r="I33" s="473">
        <v>387052.90043862682</v>
      </c>
      <c r="J33" s="473">
        <v>387116.7389119353</v>
      </c>
      <c r="K33" s="474"/>
    </row>
    <row r="34" spans="1:11" s="475" customFormat="1" ht="12" customHeight="1">
      <c r="A34" s="470" t="s">
        <v>514</v>
      </c>
      <c r="B34" s="471">
        <v>208160.847781196</v>
      </c>
      <c r="C34" s="472">
        <v>204904.175357253</v>
      </c>
      <c r="D34" s="473">
        <v>197749.78243000002</v>
      </c>
      <c r="E34" s="473">
        <v>185175.84189282599</v>
      </c>
      <c r="F34" s="473">
        <v>179110.09581913098</v>
      </c>
      <c r="G34" s="473">
        <v>173284.14543000003</v>
      </c>
      <c r="H34" s="473">
        <v>170164.54705000002</v>
      </c>
      <c r="I34" s="473">
        <v>171926.22501568976</v>
      </c>
      <c r="J34" s="473">
        <v>174649.43844658689</v>
      </c>
      <c r="K34" s="474"/>
    </row>
    <row r="35" spans="1:11" s="475" customFormat="1" ht="12" customHeight="1">
      <c r="A35" s="470" t="s">
        <v>515</v>
      </c>
      <c r="B35" s="471">
        <v>376811.35979988903</v>
      </c>
      <c r="C35" s="472">
        <v>391560.49324453901</v>
      </c>
      <c r="D35" s="473">
        <v>392884.71052959701</v>
      </c>
      <c r="E35" s="473">
        <v>366616.52097497199</v>
      </c>
      <c r="F35" s="473">
        <v>374006.13576639601</v>
      </c>
      <c r="G35" s="473">
        <v>378136.41935149999</v>
      </c>
      <c r="H35" s="473">
        <v>382852.47304714401</v>
      </c>
      <c r="I35" s="473">
        <v>402916.0733962399</v>
      </c>
      <c r="J35" s="473">
        <v>408417.81503222557</v>
      </c>
      <c r="K35" s="474"/>
    </row>
    <row r="36" spans="1:11" s="475" customFormat="1" ht="12" customHeight="1">
      <c r="A36" s="470" t="s">
        <v>516</v>
      </c>
      <c r="B36" s="471">
        <v>51582.549658304895</v>
      </c>
      <c r="C36" s="472">
        <v>43419.916241355881</v>
      </c>
      <c r="D36" s="473">
        <v>30199.317875213921</v>
      </c>
      <c r="E36" s="473">
        <v>9482.0465160100139</v>
      </c>
      <c r="F36" s="473">
        <v>88086.08400800504</v>
      </c>
      <c r="G36" s="473">
        <v>125763.86645964789</v>
      </c>
      <c r="H36" s="473">
        <v>171205.31735672604</v>
      </c>
      <c r="I36" s="473">
        <v>197441.2243182013</v>
      </c>
      <c r="J36" s="473">
        <v>170913.44414204988</v>
      </c>
      <c r="K36" s="474"/>
    </row>
    <row r="37" spans="1:11" s="74" customFormat="1" ht="12" customHeight="1">
      <c r="A37" s="498" t="s">
        <v>518</v>
      </c>
      <c r="B37" s="465">
        <v>169764.64233849721</v>
      </c>
      <c r="C37" s="466">
        <v>171821.28137575104</v>
      </c>
      <c r="D37" s="467">
        <v>171310.69794475878</v>
      </c>
      <c r="E37" s="467">
        <v>165655.06780287917</v>
      </c>
      <c r="F37" s="467">
        <v>157622.06305247516</v>
      </c>
      <c r="G37" s="467">
        <v>152097.96873030081</v>
      </c>
      <c r="H37" s="467">
        <v>155003.37436002542</v>
      </c>
      <c r="I37" s="467">
        <v>145622.81501021361</v>
      </c>
      <c r="J37" s="467">
        <v>138040.46509623117</v>
      </c>
      <c r="K37" s="499"/>
    </row>
    <row r="38" spans="1:11" s="475" customFormat="1" ht="12" customHeight="1">
      <c r="A38" s="470" t="s">
        <v>220</v>
      </c>
      <c r="B38" s="471">
        <v>38921.1563025332</v>
      </c>
      <c r="C38" s="472">
        <v>39388.757769227603</v>
      </c>
      <c r="D38" s="473">
        <v>40735.717999999601</v>
      </c>
      <c r="E38" s="473">
        <v>39587.310548603295</v>
      </c>
      <c r="F38" s="473">
        <v>39078.162785624896</v>
      </c>
      <c r="G38" s="473">
        <v>40207.419499996802</v>
      </c>
      <c r="H38" s="473">
        <v>39623.580999999598</v>
      </c>
      <c r="I38" s="473">
        <v>33805.236776261278</v>
      </c>
      <c r="J38" s="473">
        <v>33128.337416663962</v>
      </c>
      <c r="K38" s="474"/>
    </row>
    <row r="39" spans="1:11" s="475" customFormat="1" ht="12" customHeight="1">
      <c r="A39" s="470" t="s">
        <v>514</v>
      </c>
      <c r="B39" s="471">
        <v>25913.219459237098</v>
      </c>
      <c r="C39" s="472">
        <v>26065.9265100712</v>
      </c>
      <c r="D39" s="473">
        <v>26549.125333333101</v>
      </c>
      <c r="E39" s="473">
        <v>26835.628580610799</v>
      </c>
      <c r="F39" s="473">
        <v>26614.596099635703</v>
      </c>
      <c r="G39" s="473">
        <v>26687.8371666645</v>
      </c>
      <c r="H39" s="473">
        <v>27324.3829999997</v>
      </c>
      <c r="I39" s="473">
        <v>20958.498569289452</v>
      </c>
      <c r="J39" s="473">
        <v>21619.569251809942</v>
      </c>
      <c r="K39" s="474"/>
    </row>
    <row r="40" spans="1:11" s="475" customFormat="1" ht="12" customHeight="1">
      <c r="A40" s="470" t="s">
        <v>515</v>
      </c>
      <c r="B40" s="471">
        <v>82378.793336949893</v>
      </c>
      <c r="C40" s="472">
        <v>86083.391080579298</v>
      </c>
      <c r="D40" s="473">
        <v>83066.2444999992</v>
      </c>
      <c r="E40" s="473">
        <v>84826.458963450001</v>
      </c>
      <c r="F40" s="473">
        <v>87091.029245766302</v>
      </c>
      <c r="G40" s="473">
        <v>83076.417999993297</v>
      </c>
      <c r="H40" s="473">
        <v>84706.894499999195</v>
      </c>
      <c r="I40" s="473">
        <v>70867.65949455119</v>
      </c>
      <c r="J40" s="473">
        <v>70413.938936588616</v>
      </c>
      <c r="K40" s="474"/>
    </row>
    <row r="41" spans="1:11" s="475" customFormat="1" ht="12" customHeight="1">
      <c r="A41" s="500" t="s">
        <v>516</v>
      </c>
      <c r="B41" s="501">
        <v>22551.473239777028</v>
      </c>
      <c r="C41" s="502">
        <v>20283.206015872929</v>
      </c>
      <c r="D41" s="503">
        <v>20959.610111426882</v>
      </c>
      <c r="E41" s="503">
        <v>14405.658643791176</v>
      </c>
      <c r="F41" s="503">
        <v>4838.2761545399553</v>
      </c>
      <c r="G41" s="503">
        <v>2126.2945636460354</v>
      </c>
      <c r="H41" s="503">
        <v>3348.5360266936186</v>
      </c>
      <c r="I41" s="503">
        <v>19991.420170111698</v>
      </c>
      <c r="J41" s="503">
        <v>12878.619491168647</v>
      </c>
      <c r="K41" s="474"/>
    </row>
    <row r="42" spans="1:11" ht="7.5" customHeight="1">
      <c r="A42" s="484"/>
      <c r="B42" s="485"/>
      <c r="C42" s="486"/>
      <c r="D42" s="485"/>
      <c r="E42" s="487"/>
      <c r="F42" s="487"/>
      <c r="G42" s="487"/>
      <c r="H42" s="487"/>
      <c r="I42" s="487"/>
      <c r="J42" s="487"/>
      <c r="K42" s="488"/>
    </row>
    <row r="43" spans="1:11" ht="22.5" customHeight="1">
      <c r="A43" s="504"/>
      <c r="C43" s="506"/>
      <c r="D43" s="505"/>
      <c r="J43" s="461"/>
      <c r="K43" s="504"/>
    </row>
    <row r="44" spans="1:11" s="109" customFormat="1" ht="18.75" customHeight="1">
      <c r="A44" s="149" t="s">
        <v>524</v>
      </c>
    </row>
    <row r="45" spans="1:11" s="110" customFormat="1" ht="12" customHeight="1"/>
    <row r="46" spans="1:11" s="156" customFormat="1" ht="13.5" customHeight="1">
      <c r="A46" s="462" t="s">
        <v>525</v>
      </c>
      <c r="B46" s="155" t="s">
        <v>289</v>
      </c>
      <c r="C46" s="113" t="s">
        <v>290</v>
      </c>
      <c r="D46" s="113" t="s">
        <v>291</v>
      </c>
      <c r="E46" s="113" t="s">
        <v>292</v>
      </c>
      <c r="F46" s="113" t="s">
        <v>293</v>
      </c>
      <c r="G46" s="113" t="s">
        <v>294</v>
      </c>
      <c r="H46" s="113" t="s">
        <v>295</v>
      </c>
      <c r="I46" s="113" t="s">
        <v>296</v>
      </c>
      <c r="J46" s="113" t="s">
        <v>297</v>
      </c>
      <c r="K46" s="463"/>
    </row>
    <row r="47" spans="1:11" s="469" customFormat="1" ht="12" customHeight="1">
      <c r="A47" s="507" t="s">
        <v>526</v>
      </c>
      <c r="B47" s="508">
        <v>2.086068033682118</v>
      </c>
      <c r="C47" s="509">
        <v>2.0691247573090559</v>
      </c>
      <c r="D47" s="509">
        <v>2.0298113851038706</v>
      </c>
      <c r="E47" s="509">
        <v>1.9588253584892981</v>
      </c>
      <c r="F47" s="509">
        <v>2.0251382827793845</v>
      </c>
      <c r="G47" s="509">
        <v>2.0772371752135665</v>
      </c>
      <c r="H47" s="509">
        <v>2.073698247244288</v>
      </c>
      <c r="I47" s="509">
        <v>2.1057623451534591</v>
      </c>
      <c r="J47" s="509">
        <v>2.1330991400395471</v>
      </c>
      <c r="K47" s="468"/>
    </row>
    <row r="48" spans="1:11" s="475" customFormat="1" ht="12" customHeight="1">
      <c r="A48" s="470" t="s">
        <v>220</v>
      </c>
      <c r="B48" s="510">
        <v>1.8561138312688161</v>
      </c>
      <c r="C48" s="511">
        <v>1.7952391601504261</v>
      </c>
      <c r="D48" s="511">
        <v>1.7250896728873915</v>
      </c>
      <c r="E48" s="511">
        <v>1.6002717957756849</v>
      </c>
      <c r="F48" s="511">
        <v>1.7148092780074911</v>
      </c>
      <c r="G48" s="511">
        <v>1.8200404594506208</v>
      </c>
      <c r="H48" s="511">
        <v>1.8146789525870459</v>
      </c>
      <c r="I48" s="511">
        <v>1.9542594594511464</v>
      </c>
      <c r="J48" s="511">
        <v>2.0079909468140116</v>
      </c>
      <c r="K48" s="474"/>
    </row>
    <row r="49" spans="1:26" s="475" customFormat="1" ht="12" customHeight="1">
      <c r="A49" s="470" t="s">
        <v>514</v>
      </c>
      <c r="B49" s="510">
        <v>2.5922810420718316</v>
      </c>
      <c r="C49" s="511">
        <v>2.6199025105247071</v>
      </c>
      <c r="D49" s="511">
        <v>2.569636479378159</v>
      </c>
      <c r="E49" s="511">
        <v>2.5550612790280427</v>
      </c>
      <c r="F49" s="511">
        <v>2.6492958530128479</v>
      </c>
      <c r="G49" s="511">
        <v>2.6227377329388251</v>
      </c>
      <c r="H49" s="511">
        <v>2.5974628142724532</v>
      </c>
      <c r="I49" s="511">
        <v>2.3537994190706448</v>
      </c>
      <c r="J49" s="511">
        <v>2.4115995735885098</v>
      </c>
      <c r="K49" s="474"/>
    </row>
    <row r="50" spans="1:26" s="475" customFormat="1" ht="12" customHeight="1">
      <c r="A50" s="470" t="s">
        <v>515</v>
      </c>
      <c r="B50" s="510">
        <v>2.1463657479949405</v>
      </c>
      <c r="C50" s="511">
        <v>2.1635948211577971</v>
      </c>
      <c r="D50" s="511">
        <v>2.1783178450293303</v>
      </c>
      <c r="E50" s="511">
        <v>2.1537499327557468</v>
      </c>
      <c r="F50" s="511">
        <v>2.1541317343797601</v>
      </c>
      <c r="G50" s="511">
        <v>2.1471141255079167</v>
      </c>
      <c r="H50" s="511">
        <v>2.1600061980326042</v>
      </c>
      <c r="I50" s="511">
        <v>2.1940298485419425</v>
      </c>
      <c r="J50" s="511">
        <v>2.1802276354018097</v>
      </c>
      <c r="K50" s="474"/>
    </row>
    <row r="51" spans="1:26" s="469" customFormat="1" ht="12" customHeight="1">
      <c r="A51" s="507" t="s">
        <v>527</v>
      </c>
      <c r="B51" s="508">
        <v>0.14532388641135791</v>
      </c>
      <c r="C51" s="509">
        <v>0.19035878071235468</v>
      </c>
      <c r="D51" s="509">
        <v>0.20387905776690432</v>
      </c>
      <c r="E51" s="509">
        <v>0.24883431066307413</v>
      </c>
      <c r="F51" s="509">
        <v>0.18696089572965915</v>
      </c>
      <c r="G51" s="509">
        <v>0.17618894987615108</v>
      </c>
      <c r="H51" s="509">
        <v>0.24009579934935921</v>
      </c>
      <c r="I51" s="509">
        <v>0.11764347753905016</v>
      </c>
      <c r="J51" s="509">
        <v>7.5441357930321265E-2</v>
      </c>
      <c r="K51" s="468"/>
    </row>
    <row r="52" spans="1:26" s="475" customFormat="1" ht="12" customHeight="1">
      <c r="A52" s="470" t="s">
        <v>220</v>
      </c>
      <c r="B52" s="510">
        <v>0.169285045374582</v>
      </c>
      <c r="C52" s="511">
        <v>0.258796839974548</v>
      </c>
      <c r="D52" s="511">
        <v>0.3378672694187973</v>
      </c>
      <c r="E52" s="511">
        <v>0.43126810356325729</v>
      </c>
      <c r="F52" s="511">
        <v>0.33821454275002338</v>
      </c>
      <c r="G52" s="511">
        <v>0.33113554707422616</v>
      </c>
      <c r="H52" s="511">
        <v>0.41834824288303712</v>
      </c>
      <c r="I52" s="511">
        <v>0.24166740972048661</v>
      </c>
      <c r="J52" s="511">
        <v>0.10421079698138584</v>
      </c>
      <c r="K52" s="474"/>
    </row>
    <row r="53" spans="1:26" s="475" customFormat="1" ht="12" customHeight="1">
      <c r="A53" s="470" t="s">
        <v>514</v>
      </c>
      <c r="B53" s="510">
        <v>0.30002477866661714</v>
      </c>
      <c r="C53" s="511">
        <v>0.34567478793023132</v>
      </c>
      <c r="D53" s="511">
        <v>0.42353442749569803</v>
      </c>
      <c r="E53" s="511">
        <v>0.43949026735340291</v>
      </c>
      <c r="F53" s="511">
        <v>0.38329768900171041</v>
      </c>
      <c r="G53" s="511">
        <v>0.38422479638450951</v>
      </c>
      <c r="H53" s="511">
        <v>0.46037073001013662</v>
      </c>
      <c r="I53" s="511">
        <v>0.3869139042077564</v>
      </c>
      <c r="J53" s="511">
        <v>0.33421457013396944</v>
      </c>
      <c r="K53" s="474"/>
    </row>
    <row r="54" spans="1:26" s="475" customFormat="1" ht="12" customHeight="1">
      <c r="A54" s="470" t="s">
        <v>515</v>
      </c>
      <c r="B54" s="510">
        <v>3.4101900825082583E-2</v>
      </c>
      <c r="C54" s="511">
        <v>3.9510104712590935E-2</v>
      </c>
      <c r="D54" s="511">
        <v>-4.2511343893844443E-2</v>
      </c>
      <c r="E54" s="511">
        <v>-4.5165659749986417E-2</v>
      </c>
      <c r="F54" s="511">
        <v>-7.1407185063460873E-2</v>
      </c>
      <c r="G54" s="511">
        <v>-8.2182354482242662E-2</v>
      </c>
      <c r="H54" s="511">
        <v>-4.181947742363943E-2</v>
      </c>
      <c r="I54" s="511">
        <v>-0.11639650464703481</v>
      </c>
      <c r="J54" s="511">
        <v>-6.2485357185461998E-2</v>
      </c>
      <c r="K54" s="474"/>
    </row>
    <row r="55" spans="1:26" s="516" customFormat="1" ht="23.25" customHeight="1">
      <c r="A55" s="512" t="s">
        <v>528</v>
      </c>
      <c r="B55" s="513">
        <v>1.3070970435922737</v>
      </c>
      <c r="C55" s="514">
        <v>1.3150418673776929</v>
      </c>
      <c r="D55" s="514">
        <v>1.2902188868786597</v>
      </c>
      <c r="E55" s="514">
        <v>1.2851982019163692</v>
      </c>
      <c r="F55" s="514">
        <v>1.3006175850275787</v>
      </c>
      <c r="G55" s="514">
        <v>1.3267760032980116</v>
      </c>
      <c r="H55" s="514">
        <v>1.3506763829865662</v>
      </c>
      <c r="I55" s="514">
        <v>1.3219394478982962</v>
      </c>
      <c r="J55" s="514">
        <v>1.3185750191414936</v>
      </c>
      <c r="K55" s="515"/>
    </row>
    <row r="56" spans="1:26" ht="7.5" customHeight="1">
      <c r="A56" s="517"/>
      <c r="B56" s="485"/>
      <c r="C56" s="487"/>
      <c r="D56" s="487"/>
      <c r="E56" s="487"/>
      <c r="F56" s="487"/>
      <c r="G56" s="487"/>
      <c r="H56" s="487"/>
      <c r="I56" s="487"/>
      <c r="J56" s="488"/>
      <c r="K56" s="488"/>
    </row>
    <row r="57" spans="1:26" s="151" customFormat="1" ht="12.75" customHeight="1">
      <c r="A57" s="2464" t="s">
        <v>529</v>
      </c>
      <c r="B57" s="2464"/>
      <c r="C57" s="2464"/>
      <c r="D57" s="2464"/>
      <c r="E57" s="2464"/>
      <c r="F57" s="2464"/>
      <c r="G57" s="2464"/>
      <c r="H57" s="2464"/>
      <c r="I57" s="2464"/>
      <c r="J57" s="2464"/>
      <c r="K57" s="153"/>
    </row>
    <row r="58" spans="1:26" s="151" customFormat="1" ht="12.75" customHeight="1">
      <c r="A58" s="2464" t="s">
        <v>530</v>
      </c>
      <c r="B58" s="2464"/>
      <c r="C58" s="2464"/>
      <c r="D58" s="2464"/>
      <c r="E58" s="2464"/>
      <c r="F58" s="2464"/>
      <c r="G58" s="2464"/>
      <c r="H58" s="2464"/>
      <c r="I58" s="2464"/>
      <c r="J58" s="2464"/>
      <c r="K58" s="153"/>
      <c r="L58" s="153"/>
      <c r="M58" s="153"/>
      <c r="N58" s="153"/>
      <c r="O58" s="153"/>
      <c r="P58" s="153"/>
      <c r="Q58" s="153"/>
      <c r="R58" s="153"/>
      <c r="S58" s="153"/>
      <c r="T58" s="153"/>
      <c r="U58" s="153"/>
    </row>
    <row r="59" spans="1:26" s="519" customFormat="1" ht="19.5" customHeight="1">
      <c r="A59" s="2448" t="s">
        <v>531</v>
      </c>
      <c r="B59" s="2465"/>
      <c r="C59" s="2465"/>
      <c r="D59" s="2465"/>
      <c r="E59" s="2465"/>
      <c r="F59" s="2465"/>
      <c r="G59" s="2465"/>
      <c r="H59" s="2465"/>
      <c r="I59" s="2465"/>
      <c r="J59" s="2465"/>
      <c r="K59" s="518"/>
      <c r="L59" s="2466"/>
      <c r="M59" s="2466"/>
      <c r="N59" s="2466"/>
      <c r="O59" s="2466"/>
      <c r="P59" s="2466"/>
      <c r="Q59" s="2466"/>
      <c r="R59" s="2466"/>
      <c r="S59" s="2466"/>
      <c r="T59" s="2466"/>
      <c r="U59" s="2466"/>
      <c r="V59" s="2466"/>
      <c r="W59" s="2466"/>
      <c r="X59" s="2466"/>
      <c r="Y59" s="2466"/>
      <c r="Z59" s="2466"/>
    </row>
    <row r="60" spans="1:26" s="519" customFormat="1" ht="15.75" customHeight="1">
      <c r="A60" s="2464" t="s">
        <v>532</v>
      </c>
      <c r="B60" s="2464"/>
      <c r="C60" s="2464"/>
      <c r="D60" s="2464"/>
      <c r="E60" s="2464"/>
      <c r="F60" s="2464"/>
      <c r="G60" s="2464"/>
      <c r="H60" s="2464"/>
      <c r="I60" s="2464"/>
      <c r="J60" s="2464"/>
      <c r="K60" s="520"/>
    </row>
    <row r="61" spans="1:26" ht="22.5" customHeight="1">
      <c r="A61" s="105"/>
      <c r="B61" s="521"/>
      <c r="C61" s="105"/>
      <c r="D61" s="105"/>
      <c r="E61" s="105"/>
      <c r="F61" s="105"/>
      <c r="G61" s="105"/>
      <c r="H61" s="105"/>
      <c r="I61" s="105"/>
      <c r="J61" s="347"/>
    </row>
    <row r="62" spans="1:26" s="109" customFormat="1" ht="18.75" customHeight="1">
      <c r="A62" s="149" t="s">
        <v>533</v>
      </c>
    </row>
    <row r="63" spans="1:26" s="109" customFormat="1" ht="18.75" customHeight="1">
      <c r="A63" s="150"/>
    </row>
    <row r="64" spans="1:26" s="110" customFormat="1" ht="12.75" customHeight="1">
      <c r="A64" s="522" t="s">
        <v>63</v>
      </c>
    </row>
    <row r="65" spans="1:1" s="109" customFormat="1" ht="18.75" customHeight="1">
      <c r="A65" s="150"/>
    </row>
    <row r="66" spans="1:1" s="109" customFormat="1" ht="18.75" customHeight="1">
      <c r="A66" s="150"/>
    </row>
    <row r="67" spans="1:1" s="109" customFormat="1" ht="18.75" customHeight="1">
      <c r="A67" s="150"/>
    </row>
    <row r="68" spans="1:1" s="109" customFormat="1" ht="18.75" customHeight="1">
      <c r="A68" s="150"/>
    </row>
    <row r="69" spans="1:1" s="109" customFormat="1" ht="18.75" customHeight="1">
      <c r="A69" s="150"/>
    </row>
    <row r="70" spans="1:1" s="109" customFormat="1" ht="18.75" customHeight="1">
      <c r="A70" s="150"/>
    </row>
    <row r="71" spans="1:1" s="109" customFormat="1" ht="18.75" customHeight="1">
      <c r="A71" s="150"/>
    </row>
    <row r="72" spans="1:1" s="109" customFormat="1" ht="18.75" customHeight="1">
      <c r="A72" s="150"/>
    </row>
    <row r="73" spans="1:1" s="109" customFormat="1" ht="18.75" customHeight="1">
      <c r="A73" s="150"/>
    </row>
    <row r="74" spans="1:1" s="109" customFormat="1" ht="18.75" customHeight="1">
      <c r="A74" s="150"/>
    </row>
    <row r="75" spans="1:1" s="109" customFormat="1" ht="18.75" customHeight="1">
      <c r="A75" s="150"/>
    </row>
    <row r="76" spans="1:1" s="109" customFormat="1" ht="18.75" customHeight="1">
      <c r="A76" s="150"/>
    </row>
    <row r="77" spans="1:1" s="109" customFormat="1" ht="18.75" customHeight="1">
      <c r="A77" s="150"/>
    </row>
    <row r="78" spans="1:1" s="109" customFormat="1" ht="18.75" customHeight="1">
      <c r="A78" s="150"/>
    </row>
    <row r="79" spans="1:1" s="109" customFormat="1" ht="18.75" customHeight="1">
      <c r="A79" s="150"/>
    </row>
    <row r="80" spans="1:1" s="109" customFormat="1" ht="18.75" customHeight="1">
      <c r="A80" s="150"/>
    </row>
    <row r="81" spans="1:1" s="109" customFormat="1" ht="18.75" customHeight="1">
      <c r="A81" s="150"/>
    </row>
    <row r="82" spans="1:1" s="110" customFormat="1" ht="12.75" customHeight="1">
      <c r="A82" s="522" t="s">
        <v>220</v>
      </c>
    </row>
    <row r="83" spans="1:1" s="109" customFormat="1" ht="18.75" customHeight="1">
      <c r="A83" s="150"/>
    </row>
    <row r="84" spans="1:1" s="109" customFormat="1" ht="18.75" customHeight="1">
      <c r="A84" s="150"/>
    </row>
    <row r="85" spans="1:1" s="109" customFormat="1" ht="18.75" customHeight="1">
      <c r="A85" s="150"/>
    </row>
    <row r="86" spans="1:1" s="109" customFormat="1" ht="18.75" customHeight="1">
      <c r="A86" s="150"/>
    </row>
    <row r="87" spans="1:1" s="109" customFormat="1" ht="18.75" customHeight="1">
      <c r="A87" s="150"/>
    </row>
    <row r="88" spans="1:1" s="109" customFormat="1" ht="18.75" customHeight="1">
      <c r="A88" s="150"/>
    </row>
    <row r="89" spans="1:1" s="109" customFormat="1" ht="18.75" customHeight="1">
      <c r="A89" s="150"/>
    </row>
    <row r="90" spans="1:1" s="109" customFormat="1" ht="18.75" customHeight="1">
      <c r="A90" s="150"/>
    </row>
    <row r="91" spans="1:1" s="109" customFormat="1" ht="18.75" customHeight="1">
      <c r="A91" s="150"/>
    </row>
    <row r="92" spans="1:1" s="109" customFormat="1" ht="18.75" customHeight="1">
      <c r="A92" s="150"/>
    </row>
    <row r="93" spans="1:1" s="109" customFormat="1" ht="18.75" customHeight="1">
      <c r="A93" s="150"/>
    </row>
    <row r="94" spans="1:1" s="109" customFormat="1" ht="18.75" customHeight="1">
      <c r="A94" s="150"/>
    </row>
    <row r="95" spans="1:1" s="109" customFormat="1" ht="18.75" customHeight="1">
      <c r="A95" s="150"/>
    </row>
    <row r="96" spans="1:1" s="109" customFormat="1" ht="18.75" customHeight="1">
      <c r="A96" s="150"/>
    </row>
    <row r="97" spans="1:10" s="109" customFormat="1" ht="18.75" customHeight="1">
      <c r="A97" s="150"/>
    </row>
    <row r="98" spans="1:10" s="153" customFormat="1" ht="25.5" customHeight="1">
      <c r="A98" s="2463"/>
      <c r="B98" s="2463"/>
      <c r="C98" s="2463"/>
      <c r="D98" s="2463"/>
      <c r="E98" s="2463"/>
      <c r="F98" s="2463"/>
      <c r="G98" s="2463"/>
      <c r="H98" s="2463"/>
      <c r="I98" s="2463"/>
      <c r="J98" s="2463"/>
    </row>
    <row r="99" spans="1:10" s="109" customFormat="1" ht="18.75" customHeight="1">
      <c r="A99" s="150"/>
    </row>
    <row r="100" spans="1:10" s="504" customFormat="1" ht="22.5" customHeight="1">
      <c r="A100" s="347"/>
      <c r="B100" s="523"/>
      <c r="C100" s="347"/>
      <c r="D100" s="347"/>
      <c r="E100" s="347"/>
      <c r="F100" s="347"/>
      <c r="G100" s="347"/>
      <c r="H100" s="347"/>
      <c r="I100" s="347"/>
      <c r="J100" s="347"/>
    </row>
    <row r="101" spans="1:10" s="109" customFormat="1" ht="18.75" customHeight="1">
      <c r="A101" s="150"/>
    </row>
    <row r="102" spans="1:10" s="109" customFormat="1" ht="18.75" customHeight="1">
      <c r="A102" s="150"/>
    </row>
    <row r="103" spans="1:10" s="110" customFormat="1" ht="12.75" customHeight="1">
      <c r="A103" s="522" t="s">
        <v>514</v>
      </c>
    </row>
    <row r="104" spans="1:10" s="109" customFormat="1" ht="18.75" customHeight="1">
      <c r="A104" s="150"/>
    </row>
    <row r="105" spans="1:10" s="109" customFormat="1" ht="18.75" customHeight="1">
      <c r="A105" s="150"/>
    </row>
    <row r="106" spans="1:10" s="109" customFormat="1" ht="18.75" customHeight="1">
      <c r="A106" s="150"/>
    </row>
    <row r="107" spans="1:10" s="109" customFormat="1" ht="18.75" customHeight="1">
      <c r="A107" s="150"/>
    </row>
    <row r="108" spans="1:10" s="109" customFormat="1" ht="18.75" customHeight="1">
      <c r="A108" s="150"/>
    </row>
    <row r="109" spans="1:10" s="109" customFormat="1" ht="18.75" customHeight="1">
      <c r="A109" s="150"/>
    </row>
    <row r="110" spans="1:10" s="109" customFormat="1" ht="18.75" customHeight="1">
      <c r="A110" s="150"/>
    </row>
    <row r="111" spans="1:10" s="109" customFormat="1" ht="18.75" customHeight="1">
      <c r="A111" s="150"/>
    </row>
    <row r="112" spans="1:10" s="109" customFormat="1" ht="18.75" customHeight="1">
      <c r="A112" s="150"/>
    </row>
    <row r="113" spans="1:1" s="109" customFormat="1" ht="18.75" customHeight="1">
      <c r="A113" s="150"/>
    </row>
    <row r="114" spans="1:1" s="109" customFormat="1" ht="18.75" customHeight="1">
      <c r="A114" s="150"/>
    </row>
    <row r="115" spans="1:1" s="109" customFormat="1" ht="18.75" customHeight="1">
      <c r="A115" s="150"/>
    </row>
    <row r="116" spans="1:1" s="109" customFormat="1" ht="18.75" customHeight="1">
      <c r="A116" s="150"/>
    </row>
    <row r="117" spans="1:1" s="109" customFormat="1" ht="18.75" customHeight="1">
      <c r="A117" s="150"/>
    </row>
    <row r="118" spans="1:1" s="109" customFormat="1" ht="18.75" customHeight="1">
      <c r="A118" s="150"/>
    </row>
    <row r="119" spans="1:1" s="109" customFormat="1" ht="18.75" customHeight="1">
      <c r="A119" s="150"/>
    </row>
    <row r="120" spans="1:1" s="109" customFormat="1" ht="18.75" customHeight="1">
      <c r="A120" s="150"/>
    </row>
    <row r="121" spans="1:1" s="110" customFormat="1" ht="12.75" customHeight="1">
      <c r="A121" s="522" t="s">
        <v>515</v>
      </c>
    </row>
    <row r="122" spans="1:1" s="109" customFormat="1" ht="18.75" customHeight="1">
      <c r="A122" s="150"/>
    </row>
    <row r="123" spans="1:1" s="109" customFormat="1" ht="18.75" customHeight="1">
      <c r="A123" s="150"/>
    </row>
    <row r="124" spans="1:1" s="109" customFormat="1" ht="18.75" customHeight="1">
      <c r="A124" s="150"/>
    </row>
    <row r="125" spans="1:1" s="109" customFormat="1" ht="18.75" customHeight="1">
      <c r="A125" s="150"/>
    </row>
    <row r="126" spans="1:1" s="109" customFormat="1" ht="18.75" customHeight="1">
      <c r="A126" s="150"/>
    </row>
    <row r="127" spans="1:1" s="109" customFormat="1" ht="18.75" customHeight="1">
      <c r="A127" s="150"/>
    </row>
    <row r="128" spans="1:1" s="109" customFormat="1" ht="18.75" customHeight="1">
      <c r="A128" s="150"/>
    </row>
    <row r="129" spans="1:11" s="109" customFormat="1" ht="18.75" customHeight="1">
      <c r="A129" s="150"/>
    </row>
    <row r="130" spans="1:11" s="109" customFormat="1" ht="18.75" customHeight="1">
      <c r="A130" s="150"/>
    </row>
    <row r="131" spans="1:11" s="109" customFormat="1" ht="18.75" customHeight="1">
      <c r="A131" s="150"/>
    </row>
    <row r="132" spans="1:11" s="109" customFormat="1" ht="18.75" customHeight="1">
      <c r="A132" s="150"/>
    </row>
    <row r="133" spans="1:11" s="109" customFormat="1" ht="18.75" customHeight="1">
      <c r="A133" s="150"/>
    </row>
    <row r="134" spans="1:11" s="109" customFormat="1" ht="18.75" customHeight="1">
      <c r="A134" s="150"/>
    </row>
    <row r="135" spans="1:11" s="109" customFormat="1" ht="18.75" customHeight="1">
      <c r="A135" s="150"/>
    </row>
    <row r="136" spans="1:11" s="109" customFormat="1" ht="18.75" customHeight="1">
      <c r="A136" s="150"/>
    </row>
    <row r="137" spans="1:11" s="153" customFormat="1" ht="25.5" customHeight="1">
      <c r="A137" s="2463"/>
      <c r="B137" s="2463"/>
      <c r="C137" s="2463"/>
      <c r="D137" s="2463"/>
      <c r="E137" s="2463"/>
      <c r="F137" s="2463"/>
      <c r="G137" s="2463"/>
      <c r="H137" s="2463"/>
      <c r="I137" s="2463"/>
      <c r="J137" s="2463"/>
    </row>
    <row r="138" spans="1:11" s="110" customFormat="1" ht="18" customHeight="1">
      <c r="A138" s="524"/>
      <c r="B138" s="524"/>
      <c r="C138" s="524"/>
      <c r="D138" s="524"/>
      <c r="E138" s="524"/>
      <c r="F138" s="524"/>
      <c r="G138" s="524"/>
      <c r="H138" s="524"/>
      <c r="I138" s="524"/>
      <c r="J138" s="524"/>
    </row>
    <row r="139" spans="1:11" ht="22.5" customHeight="1">
      <c r="A139" s="105"/>
      <c r="B139" s="521"/>
      <c r="C139" s="105"/>
      <c r="D139" s="105"/>
      <c r="E139" s="105"/>
      <c r="F139" s="105"/>
      <c r="G139" s="105"/>
      <c r="H139" s="105"/>
      <c r="I139" s="105"/>
      <c r="J139" s="347"/>
    </row>
    <row r="140" spans="1:11" s="109" customFormat="1" ht="18.75" customHeight="1">
      <c r="A140" s="149" t="s">
        <v>534</v>
      </c>
    </row>
    <row r="141" spans="1:11" s="110" customFormat="1" ht="12" customHeight="1"/>
    <row r="142" spans="1:11" s="114" customFormat="1" ht="13.5" customHeight="1">
      <c r="A142" s="111" t="s">
        <v>288</v>
      </c>
      <c r="B142" s="155" t="s">
        <v>289</v>
      </c>
      <c r="C142" s="113" t="s">
        <v>290</v>
      </c>
      <c r="D142" s="113" t="s">
        <v>291</v>
      </c>
      <c r="E142" s="113" t="s">
        <v>292</v>
      </c>
      <c r="F142" s="113" t="s">
        <v>293</v>
      </c>
      <c r="G142" s="113" t="s">
        <v>294</v>
      </c>
      <c r="H142" s="113" t="s">
        <v>295</v>
      </c>
      <c r="I142" s="113" t="s">
        <v>296</v>
      </c>
      <c r="J142" s="113" t="s">
        <v>297</v>
      </c>
      <c r="K142" s="525"/>
    </row>
    <row r="143" spans="1:11" s="114" customFormat="1" ht="12" customHeight="1">
      <c r="A143" s="115" t="s">
        <v>535</v>
      </c>
      <c r="B143" s="526">
        <v>766.96100000000001</v>
      </c>
      <c r="C143" s="130">
        <v>632.322</v>
      </c>
      <c r="D143" s="117">
        <v>546.20899999999995</v>
      </c>
      <c r="E143" s="117">
        <v>431.572</v>
      </c>
      <c r="F143" s="117">
        <v>302.012</v>
      </c>
      <c r="G143" s="117">
        <v>159.25281971320001</v>
      </c>
      <c r="H143" s="117">
        <v>447.11534290240002</v>
      </c>
      <c r="I143" s="117">
        <v>429.98436933969055</v>
      </c>
      <c r="J143" s="117">
        <v>421.20277507040953</v>
      </c>
      <c r="K143" s="527"/>
    </row>
    <row r="144" spans="1:11" s="114" customFormat="1" ht="12" customHeight="1">
      <c r="A144" s="115" t="s">
        <v>536</v>
      </c>
      <c r="B144" s="526">
        <v>11202.971</v>
      </c>
      <c r="C144" s="130">
        <v>11285.125</v>
      </c>
      <c r="D144" s="117">
        <v>11036.455</v>
      </c>
      <c r="E144" s="117">
        <v>10984.079</v>
      </c>
      <c r="F144" s="117">
        <v>11078.316000000001</v>
      </c>
      <c r="G144" s="117">
        <v>11005.2118586983</v>
      </c>
      <c r="H144" s="117">
        <v>11161.4714264088</v>
      </c>
      <c r="I144" s="117">
        <v>11660.047430590897</v>
      </c>
      <c r="J144" s="117">
        <v>12253.029014899001</v>
      </c>
      <c r="K144" s="527"/>
    </row>
    <row r="145" spans="1:11" s="114" customFormat="1" ht="12" customHeight="1">
      <c r="A145" s="115" t="s">
        <v>537</v>
      </c>
      <c r="B145" s="526">
        <v>328.69499999999999</v>
      </c>
      <c r="C145" s="130">
        <v>291.18599999999998</v>
      </c>
      <c r="D145" s="117">
        <v>266.983</v>
      </c>
      <c r="E145" s="117">
        <v>316.608</v>
      </c>
      <c r="F145" s="117">
        <v>245.19200000000001</v>
      </c>
      <c r="G145" s="117">
        <v>203.51400522419999</v>
      </c>
      <c r="H145" s="117">
        <v>145.3386268767</v>
      </c>
      <c r="I145" s="117">
        <v>203.44122044220009</v>
      </c>
      <c r="J145" s="117">
        <v>147.89182179790001</v>
      </c>
      <c r="K145" s="527"/>
    </row>
    <row r="146" spans="1:11" s="114" customFormat="1" ht="12" customHeight="1">
      <c r="A146" s="115" t="s">
        <v>538</v>
      </c>
      <c r="B146" s="526">
        <v>954.70699999999999</v>
      </c>
      <c r="C146" s="130">
        <v>1117.1019999999999</v>
      </c>
      <c r="D146" s="117">
        <v>1182.42</v>
      </c>
      <c r="E146" s="117">
        <v>1185.24</v>
      </c>
      <c r="F146" s="117">
        <v>1195.1859999999999</v>
      </c>
      <c r="G146" s="117">
        <v>1119.1079800996001</v>
      </c>
      <c r="H146" s="117">
        <v>1126.8408232347999</v>
      </c>
      <c r="I146" s="117">
        <v>1118.0527039809997</v>
      </c>
      <c r="J146" s="117">
        <v>1155.1933503304001</v>
      </c>
      <c r="K146" s="527"/>
    </row>
    <row r="147" spans="1:11" s="114" customFormat="1" ht="12" customHeight="1">
      <c r="A147" s="129" t="s">
        <v>539</v>
      </c>
      <c r="B147" s="526">
        <v>75.534000000000006</v>
      </c>
      <c r="C147" s="130">
        <v>83.905000000000001</v>
      </c>
      <c r="D147" s="117">
        <v>74.028999999999996</v>
      </c>
      <c r="E147" s="117">
        <v>81.483999999999995</v>
      </c>
      <c r="F147" s="117">
        <v>68.557000000000002</v>
      </c>
      <c r="G147" s="130">
        <v>71.429264584399903</v>
      </c>
      <c r="H147" s="130">
        <v>72.638489665800094</v>
      </c>
      <c r="I147" s="130">
        <v>95.753651951700007</v>
      </c>
      <c r="J147" s="130">
        <v>81.100184895400076</v>
      </c>
      <c r="K147" s="527"/>
    </row>
    <row r="148" spans="1:11" s="114" customFormat="1" ht="12" customHeight="1">
      <c r="A148" s="528" t="s">
        <v>540</v>
      </c>
      <c r="B148" s="526">
        <v>321.73899999999998</v>
      </c>
      <c r="C148" s="130">
        <v>299.05200000000002</v>
      </c>
      <c r="D148" s="117">
        <v>116.586</v>
      </c>
      <c r="E148" s="117">
        <v>273.98700000000002</v>
      </c>
      <c r="F148" s="117">
        <v>86.504999999999995</v>
      </c>
      <c r="G148" s="143">
        <v>321.52775707170099</v>
      </c>
      <c r="H148" s="529">
        <v>341.60312699090002</v>
      </c>
      <c r="I148" s="143">
        <v>427.07683853499964</v>
      </c>
      <c r="J148" s="143">
        <v>289.84033261690035</v>
      </c>
      <c r="K148" s="527"/>
    </row>
    <row r="149" spans="1:11" s="114" customFormat="1" ht="12" customHeight="1">
      <c r="A149" s="530" t="s">
        <v>541</v>
      </c>
      <c r="B149" s="531">
        <v>13650.607</v>
      </c>
      <c r="C149" s="532">
        <v>13708.691000000001</v>
      </c>
      <c r="D149" s="147">
        <v>13222.681</v>
      </c>
      <c r="E149" s="147">
        <v>13272.999187892699</v>
      </c>
      <c r="F149" s="147">
        <v>12975.768</v>
      </c>
      <c r="G149" s="147">
        <v>12880.0436853914</v>
      </c>
      <c r="H149" s="147">
        <v>13295.0078360794</v>
      </c>
      <c r="I149" s="147">
        <v>13934.356214840494</v>
      </c>
      <c r="J149" s="147">
        <v>14348.257479610003</v>
      </c>
      <c r="K149" s="527"/>
    </row>
    <row r="150" spans="1:11" s="114" customFormat="1" ht="12" customHeight="1">
      <c r="A150" s="533" t="s">
        <v>542</v>
      </c>
      <c r="B150" s="534">
        <v>-655.37300000000005</v>
      </c>
      <c r="C150" s="535">
        <v>-624.995</v>
      </c>
      <c r="D150" s="536">
        <v>-474.09</v>
      </c>
      <c r="E150" s="536">
        <v>-762.48599999999999</v>
      </c>
      <c r="F150" s="536">
        <v>-325.38299999999998</v>
      </c>
      <c r="G150" s="536">
        <v>-303.41833037480001</v>
      </c>
      <c r="H150" s="536">
        <v>-313.36392960260002</v>
      </c>
      <c r="I150" s="536">
        <v>-369.47308378429989</v>
      </c>
      <c r="J150" s="536">
        <v>-313.9638059081002</v>
      </c>
      <c r="K150" s="527"/>
    </row>
    <row r="151" spans="1:11" s="114" customFormat="1" ht="12" customHeight="1">
      <c r="A151" s="533" t="s">
        <v>543</v>
      </c>
      <c r="B151" s="526">
        <v>-1928.3969999999999</v>
      </c>
      <c r="C151" s="130">
        <v>-1872.365</v>
      </c>
      <c r="D151" s="117">
        <v>-1786.846</v>
      </c>
      <c r="E151" s="117">
        <v>-1665.37</v>
      </c>
      <c r="F151" s="117">
        <v>-1671.874</v>
      </c>
      <c r="G151" s="117">
        <v>-1630.9315517755001</v>
      </c>
      <c r="H151" s="117">
        <v>-1676.4866210366999</v>
      </c>
      <c r="I151" s="117">
        <v>-1820.6192408555</v>
      </c>
      <c r="J151" s="117">
        <v>-2265.1082326964997</v>
      </c>
      <c r="K151" s="527"/>
    </row>
    <row r="152" spans="1:11" s="114" customFormat="1" ht="12" customHeight="1">
      <c r="A152" s="533" t="s">
        <v>544</v>
      </c>
      <c r="B152" s="526">
        <v>-2700.1350000000002</v>
      </c>
      <c r="C152" s="130">
        <v>-2820.866</v>
      </c>
      <c r="D152" s="117">
        <v>-2823.3490000000002</v>
      </c>
      <c r="E152" s="117">
        <v>-2933.1550000000002</v>
      </c>
      <c r="F152" s="117">
        <v>-3054.5970000000002</v>
      </c>
      <c r="G152" s="117">
        <v>-3146.8726658068999</v>
      </c>
      <c r="H152" s="117">
        <v>-3250.5269039230998</v>
      </c>
      <c r="I152" s="117">
        <v>-3237.8975306994989</v>
      </c>
      <c r="J152" s="117">
        <v>-3268.1040497858999</v>
      </c>
      <c r="K152" s="527"/>
    </row>
    <row r="153" spans="1:11" s="114" customFormat="1" ht="12" customHeight="1">
      <c r="A153" s="537" t="s">
        <v>545</v>
      </c>
      <c r="B153" s="526">
        <v>-104.714</v>
      </c>
      <c r="C153" s="130">
        <v>-104.979</v>
      </c>
      <c r="D153" s="117">
        <v>-135.047</v>
      </c>
      <c r="E153" s="117">
        <v>-130.911</v>
      </c>
      <c r="F153" s="117">
        <v>-131.536</v>
      </c>
      <c r="G153" s="117">
        <v>-132.21281888870001</v>
      </c>
      <c r="H153" s="130">
        <v>-136.9793448993</v>
      </c>
      <c r="I153" s="117">
        <v>-139.90685343550007</v>
      </c>
      <c r="J153" s="117">
        <v>-138.85016842309992</v>
      </c>
      <c r="K153" s="527"/>
    </row>
    <row r="154" spans="1:11" s="114" customFormat="1" ht="12" customHeight="1">
      <c r="A154" s="537" t="s">
        <v>546</v>
      </c>
      <c r="B154" s="526">
        <v>-173.31100000000001</v>
      </c>
      <c r="C154" s="130">
        <v>-176.249</v>
      </c>
      <c r="D154" s="117">
        <v>-174.596</v>
      </c>
      <c r="E154" s="117">
        <v>-200.381</v>
      </c>
      <c r="F154" s="117">
        <v>-187.249</v>
      </c>
      <c r="G154" s="117">
        <v>-187.40835011440001</v>
      </c>
      <c r="H154" s="130">
        <v>-192.5502380042</v>
      </c>
      <c r="I154" s="117">
        <v>-201.549855124</v>
      </c>
      <c r="J154" s="117">
        <v>-231.21225199399998</v>
      </c>
      <c r="K154" s="527"/>
    </row>
    <row r="155" spans="1:11" s="114" customFormat="1" ht="12" customHeight="1">
      <c r="A155" s="131" t="s">
        <v>547</v>
      </c>
      <c r="B155" s="538">
        <v>918.28899999999999</v>
      </c>
      <c r="C155" s="529">
        <v>922.03399999999999</v>
      </c>
      <c r="D155" s="143">
        <v>692.18799999999999</v>
      </c>
      <c r="E155" s="143">
        <v>791.48299999999995</v>
      </c>
      <c r="F155" s="143">
        <v>875.35</v>
      </c>
      <c r="G155" s="143">
        <v>1064.5718810091801</v>
      </c>
      <c r="H155" s="529">
        <v>988.12350867433997</v>
      </c>
      <c r="I155" s="143">
        <v>897.56313115179933</v>
      </c>
      <c r="J155" s="143">
        <v>849.93528395355986</v>
      </c>
      <c r="K155" s="527"/>
    </row>
    <row r="156" spans="1:11" s="114" customFormat="1" ht="12" customHeight="1">
      <c r="A156" s="480" t="s">
        <v>337</v>
      </c>
      <c r="B156" s="531">
        <v>-4643.6419999999998</v>
      </c>
      <c r="C156" s="532">
        <v>-4677.4210000000003</v>
      </c>
      <c r="D156" s="147">
        <v>-4701.741</v>
      </c>
      <c r="E156" s="147">
        <v>-4900.8203208330406</v>
      </c>
      <c r="F156" s="147">
        <v>-4495.2889999999998</v>
      </c>
      <c r="G156" s="147">
        <v>-4336.27183595112</v>
      </c>
      <c r="H156" s="147">
        <v>-4581.7835287915595</v>
      </c>
      <c r="I156" s="147">
        <v>-4871.8834327470031</v>
      </c>
      <c r="J156" s="147">
        <v>-5367.3032258540388</v>
      </c>
      <c r="K156" s="527"/>
    </row>
    <row r="157" spans="1:11" s="114" customFormat="1" ht="12" customHeight="1">
      <c r="A157" s="530" t="s">
        <v>131</v>
      </c>
      <c r="B157" s="531">
        <v>9006.9650000000001</v>
      </c>
      <c r="C157" s="532">
        <v>9031.27</v>
      </c>
      <c r="D157" s="147">
        <v>8520.9410000000007</v>
      </c>
      <c r="E157" s="147">
        <v>8372.1788670596707</v>
      </c>
      <c r="F157" s="147">
        <v>8480.4789999999994</v>
      </c>
      <c r="G157" s="147">
        <v>8543.7718494402798</v>
      </c>
      <c r="H157" s="147">
        <v>8713.2243072878391</v>
      </c>
      <c r="I157" s="147">
        <v>9062.4727820934986</v>
      </c>
      <c r="J157" s="147">
        <v>8980.954253756001</v>
      </c>
      <c r="K157" s="527"/>
    </row>
    <row r="158" spans="1:11" s="156" customFormat="1" ht="19.5" customHeight="1">
      <c r="A158" s="539" t="s">
        <v>548</v>
      </c>
      <c r="B158" s="540"/>
      <c r="C158" s="540"/>
      <c r="D158" s="540"/>
      <c r="E158" s="541"/>
      <c r="F158" s="540"/>
      <c r="G158" s="540"/>
      <c r="H158" s="540"/>
      <c r="I158" s="540"/>
      <c r="J158" s="541"/>
      <c r="K158" s="542"/>
    </row>
    <row r="159" spans="1:11" s="110" customFormat="1" ht="12" customHeight="1">
      <c r="A159" s="174" t="s">
        <v>326</v>
      </c>
    </row>
    <row r="160" spans="1:11" s="114" customFormat="1" ht="13.5" customHeight="1">
      <c r="A160" s="111" t="s">
        <v>288</v>
      </c>
      <c r="B160" s="262"/>
      <c r="C160" s="262"/>
      <c r="D160" s="262"/>
      <c r="E160" s="155" t="s">
        <v>327</v>
      </c>
      <c r="F160" s="113" t="s">
        <v>328</v>
      </c>
      <c r="G160" s="113" t="s">
        <v>329</v>
      </c>
      <c r="H160" s="113" t="s">
        <v>330</v>
      </c>
      <c r="I160" s="113" t="s">
        <v>331</v>
      </c>
      <c r="J160" s="113" t="s">
        <v>332</v>
      </c>
      <c r="K160" s="525"/>
    </row>
    <row r="161" spans="1:11" s="114" customFormat="1" ht="12" customHeight="1">
      <c r="A161" s="115" t="s">
        <v>535</v>
      </c>
      <c r="B161" s="543"/>
      <c r="C161" s="543"/>
      <c r="D161" s="543"/>
      <c r="E161" s="526">
        <v>1945.491</v>
      </c>
      <c r="F161" s="130">
        <v>1339.952</v>
      </c>
      <c r="G161" s="130">
        <v>1608.297</v>
      </c>
      <c r="H161" s="117">
        <v>1813.5096269999999</v>
      </c>
      <c r="I161" s="117">
        <v>1298.686406</v>
      </c>
      <c r="J161" s="117">
        <v>1198.26864</v>
      </c>
      <c r="K161" s="527"/>
    </row>
    <row r="162" spans="1:11" s="114" customFormat="1" ht="12" customHeight="1">
      <c r="A162" s="115" t="s">
        <v>536</v>
      </c>
      <c r="B162" s="543"/>
      <c r="C162" s="543"/>
      <c r="D162" s="543"/>
      <c r="E162" s="526">
        <v>33524.550000000003</v>
      </c>
      <c r="F162" s="130">
        <v>44229.078000000001</v>
      </c>
      <c r="G162" s="130">
        <v>48728.127</v>
      </c>
      <c r="H162" s="117">
        <v>52138.563333999999</v>
      </c>
      <c r="I162" s="117">
        <v>52018.520684000003</v>
      </c>
      <c r="J162" s="117">
        <v>52722.157060999998</v>
      </c>
      <c r="K162" s="527"/>
    </row>
    <row r="163" spans="1:11" s="114" customFormat="1" ht="12" customHeight="1">
      <c r="A163" s="115" t="s">
        <v>537</v>
      </c>
      <c r="B163" s="543"/>
      <c r="C163" s="543"/>
      <c r="D163" s="543"/>
      <c r="E163" s="526">
        <v>886.86500000000001</v>
      </c>
      <c r="F163" s="130">
        <v>910.65300000000002</v>
      </c>
      <c r="G163" s="130">
        <v>618.79899999999998</v>
      </c>
      <c r="H163" s="117">
        <v>642.96563500000002</v>
      </c>
      <c r="I163" s="117">
        <v>682.41799400000002</v>
      </c>
      <c r="J163" s="117">
        <v>625.00277500000004</v>
      </c>
      <c r="K163" s="527"/>
    </row>
    <row r="164" spans="1:11" s="114" customFormat="1" ht="12" customHeight="1">
      <c r="A164" s="115" t="s">
        <v>538</v>
      </c>
      <c r="B164" s="543"/>
      <c r="C164" s="543"/>
      <c r="D164" s="543"/>
      <c r="E164" s="526">
        <v>3254.2290000000003</v>
      </c>
      <c r="F164" s="130">
        <v>4626.3739999999998</v>
      </c>
      <c r="G164" s="130">
        <v>4655.29</v>
      </c>
      <c r="H164" s="117">
        <v>5078.2159540000002</v>
      </c>
      <c r="I164" s="117">
        <v>5316.2725970000001</v>
      </c>
      <c r="J164" s="117">
        <v>4991.1323110000003</v>
      </c>
      <c r="K164" s="527"/>
    </row>
    <row r="165" spans="1:11" s="114" customFormat="1" ht="12" customHeight="1">
      <c r="A165" s="129" t="s">
        <v>539</v>
      </c>
      <c r="B165" s="544"/>
      <c r="C165" s="544"/>
      <c r="D165" s="544"/>
      <c r="E165" s="526">
        <v>233.46799999999999</v>
      </c>
      <c r="F165" s="130">
        <v>294.10899999999998</v>
      </c>
      <c r="G165" s="130">
        <v>337.39100000000002</v>
      </c>
      <c r="H165" s="117">
        <v>316.15619600000002</v>
      </c>
      <c r="I165" s="117">
        <v>328.88311599999997</v>
      </c>
      <c r="J165" s="117">
        <v>336.98088200000001</v>
      </c>
      <c r="K165" s="527"/>
    </row>
    <row r="166" spans="1:11" s="114" customFormat="1" ht="12" customHeight="1">
      <c r="A166" s="528" t="s">
        <v>540</v>
      </c>
      <c r="B166" s="545"/>
      <c r="C166" s="546"/>
      <c r="D166" s="545"/>
      <c r="E166" s="526">
        <v>737.37699999999995</v>
      </c>
      <c r="F166" s="130">
        <v>1023.623</v>
      </c>
      <c r="G166" s="130">
        <v>1584.143</v>
      </c>
      <c r="H166" s="117">
        <v>1456.066282</v>
      </c>
      <c r="I166" s="117">
        <v>758.99242100000004</v>
      </c>
      <c r="J166" s="117">
        <v>3194.7713469999999</v>
      </c>
      <c r="K166" s="527"/>
    </row>
    <row r="167" spans="1:11" s="114" customFormat="1" ht="12" customHeight="1">
      <c r="A167" s="530" t="s">
        <v>541</v>
      </c>
      <c r="B167" s="547"/>
      <c r="C167" s="547"/>
      <c r="D167" s="547"/>
      <c r="E167" s="531">
        <v>40581.980000000003</v>
      </c>
      <c r="F167" s="532">
        <v>52423.79</v>
      </c>
      <c r="G167" s="532">
        <v>57532.046000000002</v>
      </c>
      <c r="H167" s="147">
        <v>61445.477029000001</v>
      </c>
      <c r="I167" s="147">
        <v>60403.773218000002</v>
      </c>
      <c r="J167" s="147">
        <v>63068.313016</v>
      </c>
      <c r="K167" s="527"/>
    </row>
    <row r="168" spans="1:11" s="114" customFormat="1" ht="12" customHeight="1">
      <c r="A168" s="533" t="s">
        <v>542</v>
      </c>
      <c r="B168" s="548"/>
      <c r="C168" s="548"/>
      <c r="D168" s="548"/>
      <c r="E168" s="534">
        <v>-1754.4580000000001</v>
      </c>
      <c r="F168" s="535">
        <v>-1704.6510000000001</v>
      </c>
      <c r="G168" s="535">
        <v>-1365.1780000000001</v>
      </c>
      <c r="H168" s="536">
        <v>-1755.1405950000001</v>
      </c>
      <c r="I168" s="536">
        <v>-2373.8260209999999</v>
      </c>
      <c r="J168" s="536">
        <v>3263.853126</v>
      </c>
      <c r="K168" s="527"/>
    </row>
    <row r="169" spans="1:11" s="114" customFormat="1" ht="12" customHeight="1">
      <c r="A169" s="533" t="s">
        <v>543</v>
      </c>
      <c r="B169" s="543"/>
      <c r="C169" s="543"/>
      <c r="D169" s="543"/>
      <c r="E169" s="526">
        <v>-5587.6080000000002</v>
      </c>
      <c r="F169" s="130">
        <v>-6644.6620000000003</v>
      </c>
      <c r="G169" s="130">
        <v>-9393.8160000000007</v>
      </c>
      <c r="H169" s="117">
        <v>-13826.589723999999</v>
      </c>
      <c r="I169" s="117">
        <v>-14625.824543000001</v>
      </c>
      <c r="J169" s="117">
        <v>15838.120382999999</v>
      </c>
      <c r="K169" s="527"/>
    </row>
    <row r="170" spans="1:11" s="114" customFormat="1" ht="12" customHeight="1">
      <c r="A170" s="533" t="s">
        <v>544</v>
      </c>
      <c r="B170" s="543"/>
      <c r="C170" s="543"/>
      <c r="D170" s="543"/>
      <c r="E170" s="526">
        <v>-8344.3510000000006</v>
      </c>
      <c r="F170" s="130">
        <v>-12385.152</v>
      </c>
      <c r="G170" s="130">
        <v>-12809.339</v>
      </c>
      <c r="H170" s="117">
        <v>-12633.470256000001</v>
      </c>
      <c r="I170" s="117">
        <v>-12130.015244</v>
      </c>
      <c r="J170" s="117">
        <v>13135.480296</v>
      </c>
      <c r="K170" s="527"/>
    </row>
    <row r="171" spans="1:11" s="114" customFormat="1" ht="12" customHeight="1">
      <c r="A171" s="537" t="s">
        <v>545</v>
      </c>
      <c r="B171" s="543"/>
      <c r="C171" s="544"/>
      <c r="D171" s="543"/>
      <c r="E171" s="526">
        <v>-344.74099999999999</v>
      </c>
      <c r="F171" s="130">
        <v>-531.63900000000001</v>
      </c>
      <c r="G171" s="130">
        <v>-569.35599999999999</v>
      </c>
      <c r="H171" s="117">
        <v>-571.69911500000001</v>
      </c>
      <c r="I171" s="117">
        <v>-452.63447100000002</v>
      </c>
      <c r="J171" s="117">
        <v>675.88916400000005</v>
      </c>
      <c r="K171" s="527"/>
    </row>
    <row r="172" spans="1:11" s="114" customFormat="1" ht="12" customHeight="1">
      <c r="A172" s="537" t="s">
        <v>546</v>
      </c>
      <c r="B172" s="543"/>
      <c r="C172" s="544"/>
      <c r="D172" s="543"/>
      <c r="E172" s="526">
        <v>-524.15700000000004</v>
      </c>
      <c r="F172" s="130">
        <v>-767.58799999999997</v>
      </c>
      <c r="G172" s="130">
        <v>-845.24800000000005</v>
      </c>
      <c r="H172" s="117">
        <v>-779.92626700000005</v>
      </c>
      <c r="I172" s="117">
        <v>-754.32274900000004</v>
      </c>
      <c r="J172" s="117">
        <v>90.102694233000008</v>
      </c>
      <c r="K172" s="527"/>
    </row>
    <row r="173" spans="1:11" s="114" customFormat="1" ht="12" customHeight="1">
      <c r="A173" s="131" t="s">
        <v>547</v>
      </c>
      <c r="B173" s="545"/>
      <c r="C173" s="546"/>
      <c r="D173" s="545"/>
      <c r="E173" s="538">
        <v>2532.511</v>
      </c>
      <c r="F173" s="529">
        <v>3719.5279999999998</v>
      </c>
      <c r="G173" s="529">
        <v>2809.1469999999999</v>
      </c>
      <c r="H173" s="143">
        <v>608.25571600000001</v>
      </c>
      <c r="I173" s="143">
        <v>124.759609</v>
      </c>
      <c r="J173" s="143">
        <v>2849.0550617670001</v>
      </c>
      <c r="K173" s="527"/>
    </row>
    <row r="174" spans="1:11" s="114" customFormat="1" ht="12" customHeight="1">
      <c r="A174" s="480" t="s">
        <v>337</v>
      </c>
      <c r="B174" s="547"/>
      <c r="C174" s="547"/>
      <c r="D174" s="547"/>
      <c r="E174" s="531">
        <v>-14022.804</v>
      </c>
      <c r="F174" s="532">
        <v>-18314.165000000001</v>
      </c>
      <c r="G174" s="532">
        <v>-22173.789000000001</v>
      </c>
      <c r="H174" s="147">
        <v>-28958.570241000001</v>
      </c>
      <c r="I174" s="147">
        <v>-30211.863419000001</v>
      </c>
      <c r="J174" s="147">
        <v>35852.500724999998</v>
      </c>
      <c r="K174" s="527"/>
    </row>
    <row r="175" spans="1:11" s="114" customFormat="1" ht="12" customHeight="1">
      <c r="A175" s="530" t="s">
        <v>131</v>
      </c>
      <c r="B175" s="547"/>
      <c r="C175" s="547"/>
      <c r="D175" s="547"/>
      <c r="E175" s="531">
        <v>26559.175999999999</v>
      </c>
      <c r="F175" s="532">
        <v>34109.625</v>
      </c>
      <c r="G175" s="532">
        <v>35358.256999999998</v>
      </c>
      <c r="H175" s="147">
        <v>32486.906788</v>
      </c>
      <c r="I175" s="147">
        <v>30191.909799000001</v>
      </c>
      <c r="J175" s="147">
        <v>27215.812290999998</v>
      </c>
      <c r="K175" s="527"/>
    </row>
    <row r="176" spans="1:11" s="549" customFormat="1" ht="7.5" customHeight="1"/>
    <row r="177" spans="1:11" s="554" customFormat="1" ht="12.75" customHeight="1">
      <c r="A177" s="550" t="s">
        <v>549</v>
      </c>
      <c r="B177" s="551"/>
      <c r="C177" s="552"/>
      <c r="D177" s="552"/>
      <c r="E177" s="552"/>
      <c r="F177" s="553"/>
      <c r="G177" s="553"/>
      <c r="H177" s="553"/>
      <c r="I177" s="553"/>
      <c r="J177" s="552"/>
      <c r="K177" s="553"/>
    </row>
    <row r="178" spans="1:11" s="554" customFormat="1" ht="12.75" customHeight="1">
      <c r="A178" s="555" t="s">
        <v>550</v>
      </c>
      <c r="B178" s="556"/>
      <c r="C178" s="553"/>
      <c r="D178" s="553"/>
      <c r="E178" s="553"/>
      <c r="F178" s="553"/>
      <c r="G178" s="553"/>
      <c r="H178" s="553"/>
      <c r="I178" s="553"/>
      <c r="J178" s="552"/>
      <c r="K178" s="553"/>
    </row>
    <row r="179" spans="1:11" s="1" customFormat="1" ht="22.5" customHeight="1">
      <c r="A179" s="239"/>
    </row>
    <row r="180" spans="1:11" s="549" customFormat="1" ht="15.75">
      <c r="A180" s="149" t="s">
        <v>551</v>
      </c>
      <c r="B180" s="150"/>
      <c r="C180" s="150"/>
      <c r="D180" s="150"/>
      <c r="E180" s="150"/>
      <c r="F180" s="557"/>
      <c r="G180" s="150"/>
      <c r="H180" s="150"/>
      <c r="I180" s="150"/>
      <c r="J180" s="150"/>
      <c r="K180" s="150"/>
    </row>
    <row r="181" spans="1:11" s="549" customFormat="1" ht="12.75">
      <c r="A181" s="110"/>
      <c r="B181" s="110"/>
      <c r="C181" s="110"/>
      <c r="D181" s="558"/>
      <c r="E181" s="110"/>
      <c r="F181" s="110"/>
      <c r="G181" s="110"/>
      <c r="H181" s="110"/>
      <c r="I181" s="110"/>
      <c r="J181" s="110"/>
      <c r="K181" s="110"/>
    </row>
    <row r="182" spans="1:11" s="549" customFormat="1" ht="12.75">
      <c r="A182" s="559" t="s">
        <v>288</v>
      </c>
      <c r="B182" s="155" t="s">
        <v>289</v>
      </c>
      <c r="C182" s="113" t="s">
        <v>290</v>
      </c>
      <c r="D182" s="113" t="s">
        <v>291</v>
      </c>
      <c r="E182" s="113" t="s">
        <v>292</v>
      </c>
      <c r="F182" s="113" t="s">
        <v>293</v>
      </c>
      <c r="G182" s="113" t="s">
        <v>294</v>
      </c>
      <c r="H182" s="113" t="s">
        <v>295</v>
      </c>
      <c r="I182" s="113" t="s">
        <v>296</v>
      </c>
      <c r="J182" s="113" t="s">
        <v>297</v>
      </c>
    </row>
    <row r="183" spans="1:11" s="565" customFormat="1" ht="12.75">
      <c r="A183" s="560" t="s">
        <v>131</v>
      </c>
      <c r="B183" s="561">
        <v>9006.8813973824326</v>
      </c>
      <c r="C183" s="562">
        <v>9031.3477931325815</v>
      </c>
      <c r="D183" s="562">
        <v>8520.8592067612899</v>
      </c>
      <c r="E183" s="563">
        <v>8372.19291820324</v>
      </c>
      <c r="F183" s="564">
        <v>8480.5030041168993</v>
      </c>
      <c r="G183" s="563">
        <v>8543.6951557678985</v>
      </c>
      <c r="H183" s="563">
        <v>8713.3166969355007</v>
      </c>
      <c r="I183" s="564">
        <v>9062.4298717984966</v>
      </c>
      <c r="J183" s="564">
        <v>8980.9485612208991</v>
      </c>
    </row>
    <row r="184" spans="1:11" s="571" customFormat="1" ht="12.75">
      <c r="A184" s="566"/>
      <c r="B184" s="567"/>
      <c r="C184" s="567"/>
      <c r="D184" s="568"/>
      <c r="E184" s="569"/>
      <c r="F184" s="568"/>
      <c r="G184" s="568"/>
      <c r="H184" s="570"/>
      <c r="K184" s="110"/>
    </row>
    <row r="185" spans="1:11" s="565" customFormat="1" ht="22.5" customHeight="1">
      <c r="A185" s="572" t="s">
        <v>552</v>
      </c>
      <c r="B185" s="573" t="s">
        <v>553</v>
      </c>
      <c r="C185" s="574" t="s">
        <v>554</v>
      </c>
      <c r="D185" s="574" t="s">
        <v>555</v>
      </c>
      <c r="E185" s="574" t="s">
        <v>556</v>
      </c>
      <c r="F185" s="574" t="s">
        <v>557</v>
      </c>
      <c r="G185" s="575" t="s">
        <v>558</v>
      </c>
      <c r="H185" s="574" t="s">
        <v>559</v>
      </c>
      <c r="I185" s="574" t="s">
        <v>560</v>
      </c>
    </row>
    <row r="186" spans="1:11" s="549" customFormat="1" ht="12.75">
      <c r="A186" s="576" t="s">
        <v>561</v>
      </c>
      <c r="B186" s="577">
        <v>58.109436169500412</v>
      </c>
      <c r="C186" s="578">
        <v>117.80630430656788</v>
      </c>
      <c r="D186" s="578">
        <v>-48.995952407127859</v>
      </c>
      <c r="E186" s="579">
        <v>-38.761473071542717</v>
      </c>
      <c r="F186" s="579">
        <v>99</v>
      </c>
      <c r="G186" s="579">
        <v>72.180253919319966</v>
      </c>
      <c r="H186" s="579">
        <v>-309.3468436090705</v>
      </c>
      <c r="I186" s="579">
        <v>-99.919811988111121</v>
      </c>
    </row>
    <row r="187" spans="1:11" s="549" customFormat="1" ht="12.75">
      <c r="A187" s="576" t="s">
        <v>562</v>
      </c>
      <c r="B187" s="577">
        <v>4.1383996298920227</v>
      </c>
      <c r="C187" s="578">
        <v>1.1576568486166172</v>
      </c>
      <c r="D187" s="578">
        <v>21.190552405143489</v>
      </c>
      <c r="E187" s="579">
        <v>-4.7935414046165299</v>
      </c>
      <c r="F187" s="579">
        <v>6.8071947780638098</v>
      </c>
      <c r="G187" s="579">
        <v>5.9866652294410621</v>
      </c>
      <c r="H187" s="579">
        <v>-1.0360450197503042</v>
      </c>
      <c r="I187" s="579">
        <v>-2.2858253510571287</v>
      </c>
    </row>
    <row r="188" spans="1:11" s="549" customFormat="1" ht="12.75">
      <c r="A188" s="576" t="s">
        <v>563</v>
      </c>
      <c r="B188" s="577">
        <v>69.786840955207438</v>
      </c>
      <c r="C188" s="578">
        <v>140.36710845109556</v>
      </c>
      <c r="D188" s="578">
        <v>260.91980004380792</v>
      </c>
      <c r="E188" s="579">
        <v>-264.12130840631369</v>
      </c>
      <c r="F188" s="579">
        <v>-188</v>
      </c>
      <c r="G188" s="579">
        <v>19.785573593762308</v>
      </c>
      <c r="H188" s="579">
        <v>-117.01306083664545</v>
      </c>
      <c r="I188" s="579">
        <v>-103.37387858508644</v>
      </c>
    </row>
    <row r="189" spans="1:11" s="549" customFormat="1" ht="12.75">
      <c r="A189" s="576" t="s">
        <v>564</v>
      </c>
      <c r="B189" s="577">
        <v>-114.63350767807857</v>
      </c>
      <c r="C189" s="578">
        <v>-33.239087168931327</v>
      </c>
      <c r="D189" s="578">
        <v>-106.57783371325054</v>
      </c>
      <c r="E189" s="579">
        <v>148.0365318520619</v>
      </c>
      <c r="F189" s="579">
        <v>23.844695365056303</v>
      </c>
      <c r="G189" s="579">
        <v>-154.95878985711815</v>
      </c>
      <c r="H189" s="579">
        <v>284.8145161747679</v>
      </c>
      <c r="I189" s="579">
        <v>103.20451866686486</v>
      </c>
      <c r="J189" s="580"/>
    </row>
    <row r="190" spans="1:11" s="549" customFormat="1" ht="12.75">
      <c r="A190" s="576" t="s">
        <v>565</v>
      </c>
      <c r="B190" s="577">
        <v>-103.44616121815653</v>
      </c>
      <c r="C190" s="578">
        <v>43.980236285186415</v>
      </c>
      <c r="D190" s="578">
        <v>5.8804523628544692</v>
      </c>
      <c r="E190" s="579">
        <v>-15.692629460188478</v>
      </c>
      <c r="F190" s="579">
        <v>-2.8598924197828812</v>
      </c>
      <c r="G190" s="579">
        <v>-85.926572386906841</v>
      </c>
      <c r="H190" s="579">
        <v>75.809673997232352</v>
      </c>
      <c r="I190" s="579">
        <v>72.34013035909301</v>
      </c>
    </row>
    <row r="191" spans="1:11" s="549" customFormat="1" ht="12.75">
      <c r="A191" s="576" t="s">
        <v>566</v>
      </c>
      <c r="B191" s="577">
        <v>89.270852934134069</v>
      </c>
      <c r="C191" s="578">
        <v>86.303026354765578</v>
      </c>
      <c r="D191" s="578">
        <v>-148.33963042112836</v>
      </c>
      <c r="E191" s="579"/>
      <c r="F191" s="579">
        <v>87.173716986778004</v>
      </c>
      <c r="G191" s="579">
        <v>0</v>
      </c>
      <c r="H191" s="578">
        <v>-88.363082154832597</v>
      </c>
      <c r="I191" s="579">
        <v>0</v>
      </c>
    </row>
    <row r="192" spans="1:11" s="549" customFormat="1" ht="12.75">
      <c r="A192" s="576" t="s">
        <v>567</v>
      </c>
      <c r="B192" s="577">
        <v>15.402160638094301</v>
      </c>
      <c r="C192" s="578">
        <v>126.20764955926552</v>
      </c>
      <c r="D192" s="578">
        <v>35.860507115099153</v>
      </c>
      <c r="E192" s="579">
        <v>15.667695788419678</v>
      </c>
      <c r="F192" s="579">
        <v>-52.079452269747662</v>
      </c>
      <c r="G192" s="579">
        <v>-35.560289447072137</v>
      </c>
      <c r="H192" s="579">
        <v>5.8224071379743236</v>
      </c>
      <c r="I192" s="579">
        <v>-2.0252985479528434</v>
      </c>
    </row>
    <row r="193" spans="1:10" s="549" customFormat="1" ht="12.75">
      <c r="A193" s="576" t="s">
        <v>568</v>
      </c>
      <c r="B193" s="577">
        <v>-4.2013168803800518</v>
      </c>
      <c r="C193" s="578">
        <v>8.6862819567999772</v>
      </c>
      <c r="D193" s="578">
        <v>53.439626977880039</v>
      </c>
      <c r="E193" s="579">
        <v>-41.527533385779989</v>
      </c>
      <c r="F193" s="579">
        <v>-57.755740167500058</v>
      </c>
      <c r="G193" s="579">
        <v>4.1734650407000231</v>
      </c>
      <c r="H193" s="579">
        <v>-159.91942856159989</v>
      </c>
      <c r="I193" s="579">
        <v>9.180667359599795</v>
      </c>
    </row>
    <row r="194" spans="1:10" s="549" customFormat="1" ht="12.75">
      <c r="A194" s="576" t="s">
        <v>569</v>
      </c>
      <c r="B194" s="577">
        <v>20.771131890899973</v>
      </c>
      <c r="C194" s="578">
        <v>21.148050735600005</v>
      </c>
      <c r="D194" s="578">
        <v>-66.156508619600032</v>
      </c>
      <c r="E194" s="579">
        <v>66.992845033600048</v>
      </c>
      <c r="F194" s="579">
        <v>46.362679683300001</v>
      </c>
      <c r="G194" s="579">
        <v>48.941170904500026</v>
      </c>
      <c r="H194" s="579">
        <v>-27.043418739100005</v>
      </c>
      <c r="I194" s="579">
        <v>21.81536817570003</v>
      </c>
    </row>
    <row r="195" spans="1:10" s="549" customFormat="1" ht="12.75">
      <c r="A195" s="576" t="s">
        <v>570</v>
      </c>
      <c r="B195" s="577">
        <v>-59.664232191261931</v>
      </c>
      <c r="C195" s="578">
        <v>-1.9336248529036766</v>
      </c>
      <c r="D195" s="578">
        <v>141.45280350249908</v>
      </c>
      <c r="E195" s="578">
        <v>25.889327140700431</v>
      </c>
      <c r="F195" s="578">
        <v>-25.448033740119413</v>
      </c>
      <c r="G195" s="578">
        <v>-44.243018164230179</v>
      </c>
      <c r="H195" s="578">
        <v>-12.838173251971966</v>
      </c>
      <c r="I195" s="578">
        <v>82.5454404885473</v>
      </c>
      <c r="J195" s="581"/>
    </row>
    <row r="196" spans="1:10" s="549" customFormat="1" ht="12.75">
      <c r="A196" s="582" t="s">
        <v>571</v>
      </c>
      <c r="B196" s="583">
        <v>-24.466395750148877</v>
      </c>
      <c r="C196" s="584">
        <v>510.48360247606252</v>
      </c>
      <c r="D196" s="584">
        <v>148.67381724617735</v>
      </c>
      <c r="E196" s="585">
        <v>-108.31008591365935</v>
      </c>
      <c r="F196" s="585">
        <v>-63.193151650999425</v>
      </c>
      <c r="G196" s="585">
        <v>-169.62154116760394</v>
      </c>
      <c r="H196" s="585">
        <v>-349.11345486299615</v>
      </c>
      <c r="I196" s="585">
        <v>81.481310577597469</v>
      </c>
    </row>
    <row r="197" spans="1:10" s="549" customFormat="1" ht="7.5" customHeight="1"/>
    <row r="198" spans="1:10" ht="22.5" customHeight="1">
      <c r="B198" s="586"/>
      <c r="C198" s="586"/>
    </row>
    <row r="199" spans="1:10" ht="22.5" customHeight="1">
      <c r="B199" s="587"/>
      <c r="F199" s="586"/>
    </row>
    <row r="200" spans="1:10" ht="22.5" customHeight="1">
      <c r="B200" s="587"/>
      <c r="J200" s="461"/>
    </row>
  </sheetData>
  <mergeCells count="7">
    <mergeCell ref="A137:J137"/>
    <mergeCell ref="A57:J57"/>
    <mergeCell ref="A58:J58"/>
    <mergeCell ref="A59:J59"/>
    <mergeCell ref="L59:Z59"/>
    <mergeCell ref="A60:J60"/>
    <mergeCell ref="A98:J9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rowBreaks count="3" manualBreakCount="3">
    <brk id="60" max="16383" man="1"/>
    <brk id="99" max="16383" man="1"/>
    <brk id="13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140" zoomScaleNormal="140" zoomScaleSheetLayoutView="90" workbookViewId="0"/>
  </sheetViews>
  <sheetFormatPr baseColWidth="10" defaultColWidth="10.85546875" defaultRowHeight="22.5" customHeight="1"/>
  <cols>
    <col min="1" max="1" width="35.28515625" style="461" customWidth="1"/>
    <col min="2" max="9" width="6.42578125" style="461" customWidth="1"/>
    <col min="10" max="10" width="6.42578125" style="505" customWidth="1"/>
    <col min="11" max="16384" width="10.85546875" style="461"/>
  </cols>
  <sheetData>
    <row r="1" spans="1:10" s="106" customFormat="1" ht="22.5" customHeight="1">
      <c r="A1" s="104"/>
      <c r="B1" s="105"/>
      <c r="C1" s="105"/>
      <c r="D1" s="105"/>
      <c r="E1" s="105"/>
      <c r="F1" s="105"/>
      <c r="G1" s="105"/>
      <c r="H1" s="105"/>
      <c r="I1" s="105"/>
      <c r="J1" s="105"/>
    </row>
    <row r="2" spans="1:10" s="109" customFormat="1" ht="18.75" customHeight="1">
      <c r="A2" s="149" t="s">
        <v>572</v>
      </c>
    </row>
    <row r="3" spans="1:10" s="110" customFormat="1" ht="12" customHeight="1"/>
    <row r="4" spans="1:10" s="156" customFormat="1" ht="13.5" customHeight="1">
      <c r="A4" s="191" t="s">
        <v>288</v>
      </c>
      <c r="B4" s="155" t="s">
        <v>289</v>
      </c>
      <c r="C4" s="113" t="s">
        <v>290</v>
      </c>
      <c r="D4" s="113" t="s">
        <v>291</v>
      </c>
      <c r="E4" s="113" t="s">
        <v>292</v>
      </c>
      <c r="F4" s="113" t="s">
        <v>293</v>
      </c>
      <c r="G4" s="113" t="s">
        <v>294</v>
      </c>
      <c r="H4" s="113" t="s">
        <v>295</v>
      </c>
      <c r="I4" s="113" t="s">
        <v>296</v>
      </c>
      <c r="J4" s="113" t="s">
        <v>297</v>
      </c>
    </row>
    <row r="5" spans="1:10" s="156" customFormat="1" ht="12" customHeight="1">
      <c r="A5" s="588" t="s">
        <v>573</v>
      </c>
      <c r="B5" s="534">
        <v>495.334616139979</v>
      </c>
      <c r="C5" s="589">
        <v>461.3415410705</v>
      </c>
      <c r="D5" s="589">
        <v>444.53483569560001</v>
      </c>
      <c r="E5" s="589">
        <v>403.10193828595095</v>
      </c>
      <c r="F5" s="589">
        <v>519.74970134630007</v>
      </c>
      <c r="G5" s="590">
        <v>466.17638439274998</v>
      </c>
      <c r="H5" s="590">
        <v>507.30608405949999</v>
      </c>
      <c r="I5" s="590">
        <v>443.30760254320001</v>
      </c>
      <c r="J5" s="590">
        <v>514.86902556479981</v>
      </c>
    </row>
    <row r="6" spans="1:10" s="156" customFormat="1" ht="12" customHeight="1">
      <c r="A6" s="591" t="s">
        <v>574</v>
      </c>
      <c r="B6" s="577">
        <v>332.24988303921998</v>
      </c>
      <c r="C6" s="578">
        <v>310.31966347332002</v>
      </c>
      <c r="D6" s="578">
        <v>276.29528015924001</v>
      </c>
      <c r="E6" s="578">
        <v>279.69665770159997</v>
      </c>
      <c r="F6" s="578">
        <v>318.55993359052002</v>
      </c>
      <c r="G6" s="579">
        <v>291.52154501282001</v>
      </c>
      <c r="H6" s="579">
        <v>272.57527304786004</v>
      </c>
      <c r="I6" s="579">
        <v>311.35854924495999</v>
      </c>
      <c r="J6" s="579">
        <v>273.62459395904</v>
      </c>
    </row>
    <row r="7" spans="1:10" s="156" customFormat="1" ht="12" customHeight="1">
      <c r="A7" s="591" t="s">
        <v>575</v>
      </c>
      <c r="B7" s="577">
        <v>74.627106764600001</v>
      </c>
      <c r="C7" s="578">
        <v>110.5577158721</v>
      </c>
      <c r="D7" s="578">
        <v>131.6673366274</v>
      </c>
      <c r="E7" s="578">
        <v>106.1332135536</v>
      </c>
      <c r="F7" s="578">
        <v>98.87201609600001</v>
      </c>
      <c r="G7" s="579">
        <v>142.76416180619998</v>
      </c>
      <c r="H7" s="579">
        <v>117.5245176454</v>
      </c>
      <c r="I7" s="579">
        <v>125.27091712090001</v>
      </c>
      <c r="J7" s="579">
        <v>110.30090833869997</v>
      </c>
    </row>
    <row r="8" spans="1:10" s="156" customFormat="1" ht="12" customHeight="1">
      <c r="A8" s="592" t="s">
        <v>576</v>
      </c>
      <c r="B8" s="577">
        <v>151.3772871317</v>
      </c>
      <c r="C8" s="593">
        <v>161.2887112116</v>
      </c>
      <c r="D8" s="593">
        <v>169.04104762739999</v>
      </c>
      <c r="E8" s="593">
        <v>318.96710416029998</v>
      </c>
      <c r="F8" s="593">
        <v>111.77090168300001</v>
      </c>
      <c r="G8" s="593">
        <v>170.99072819289998</v>
      </c>
      <c r="H8" s="593">
        <v>92.325859855000004</v>
      </c>
      <c r="I8" s="593">
        <v>107.63111914939999</v>
      </c>
      <c r="J8" s="593">
        <v>82.998306380400038</v>
      </c>
    </row>
    <row r="9" spans="1:10" s="156" customFormat="1" ht="12" customHeight="1">
      <c r="A9" s="591" t="s">
        <v>577</v>
      </c>
      <c r="B9" s="577">
        <v>276.86540393999996</v>
      </c>
      <c r="C9" s="578">
        <v>353.81936511999999</v>
      </c>
      <c r="D9" s="578">
        <v>268.92767165999999</v>
      </c>
      <c r="E9" s="578">
        <v>259.58205658000003</v>
      </c>
      <c r="F9" s="578">
        <v>272.68432006</v>
      </c>
      <c r="G9" s="579">
        <v>343.47908391999999</v>
      </c>
      <c r="H9" s="579">
        <v>245.11681140000002</v>
      </c>
      <c r="I9" s="579">
        <v>269.92115983999997</v>
      </c>
      <c r="J9" s="579">
        <v>281.41333562</v>
      </c>
    </row>
    <row r="10" spans="1:10" s="156" customFormat="1" ht="12" customHeight="1">
      <c r="A10" s="591" t="s">
        <v>578</v>
      </c>
      <c r="B10" s="577">
        <v>42.284568613780003</v>
      </c>
      <c r="C10" s="578">
        <v>56.586300518080002</v>
      </c>
      <c r="D10" s="578">
        <v>33.029237062740002</v>
      </c>
      <c r="E10" s="578">
        <v>38.269803323400005</v>
      </c>
      <c r="F10" s="578">
        <v>7.1204618634999797</v>
      </c>
      <c r="G10" s="579">
        <v>57.830261876999998</v>
      </c>
      <c r="H10" s="579">
        <v>39.904815425499997</v>
      </c>
      <c r="I10" s="579">
        <v>37.800398220299996</v>
      </c>
      <c r="J10" s="579">
        <v>24.174617805799997</v>
      </c>
    </row>
    <row r="11" spans="1:10" s="156" customFormat="1" ht="12" customHeight="1">
      <c r="A11" s="591" t="s">
        <v>579</v>
      </c>
      <c r="B11" s="577">
        <v>189.03622682808</v>
      </c>
      <c r="C11" s="578">
        <v>132.13724777504001</v>
      </c>
      <c r="D11" s="578">
        <v>169.54322655607999</v>
      </c>
      <c r="E11" s="578">
        <v>160.71558575060001</v>
      </c>
      <c r="F11" s="578">
        <v>119.39151046560001</v>
      </c>
      <c r="G11" s="579">
        <v>77.497668525500004</v>
      </c>
      <c r="H11" s="579">
        <v>81.993889207199999</v>
      </c>
      <c r="I11" s="579">
        <v>110.22523556339999</v>
      </c>
      <c r="J11" s="579">
        <v>76.984180423899971</v>
      </c>
    </row>
    <row r="12" spans="1:10" s="156" customFormat="1" ht="12" customHeight="1">
      <c r="A12" s="591" t="s">
        <v>580</v>
      </c>
      <c r="B12" s="577">
        <v>512.96044642669995</v>
      </c>
      <c r="C12" s="578">
        <v>513.26224887913997</v>
      </c>
      <c r="D12" s="578">
        <v>520.46641941735993</v>
      </c>
      <c r="E12" s="578">
        <v>529.62955174017998</v>
      </c>
      <c r="F12" s="578">
        <v>517.02281890999996</v>
      </c>
      <c r="G12" s="579">
        <v>563.35062899000002</v>
      </c>
      <c r="H12" s="579">
        <v>606.26844533999997</v>
      </c>
      <c r="I12" s="579">
        <v>595.25999297099997</v>
      </c>
      <c r="J12" s="579">
        <v>621.76958522899986</v>
      </c>
    </row>
    <row r="13" spans="1:10" s="156" customFormat="1" ht="12" customHeight="1">
      <c r="A13" s="591" t="s">
        <v>581</v>
      </c>
      <c r="B13" s="577">
        <v>75.135851388459997</v>
      </c>
      <c r="C13" s="578">
        <v>61.376336556159998</v>
      </c>
      <c r="D13" s="578">
        <v>59.766808856299996</v>
      </c>
      <c r="E13" s="578">
        <v>40.146958896310004</v>
      </c>
      <c r="F13" s="578">
        <v>50.899466999999994</v>
      </c>
      <c r="G13" s="579">
        <v>22.493448115849997</v>
      </c>
      <c r="H13" s="579">
        <v>28.070280289999999</v>
      </c>
      <c r="I13" s="579">
        <v>80.897606136189907</v>
      </c>
      <c r="J13" s="579">
        <v>93.687133555609989</v>
      </c>
    </row>
    <row r="14" spans="1:10" s="156" customFormat="1" ht="12" customHeight="1">
      <c r="A14" s="594" t="s">
        <v>298</v>
      </c>
      <c r="B14" s="583">
        <v>2149.8713902725199</v>
      </c>
      <c r="C14" s="584">
        <v>2160.6891304759401</v>
      </c>
      <c r="D14" s="584">
        <v>2073.2718636621198</v>
      </c>
      <c r="E14" s="584">
        <v>2136.2428699919401</v>
      </c>
      <c r="F14" s="584">
        <v>2016.0711310149202</v>
      </c>
      <c r="G14" s="584">
        <v>2136.1039108330201</v>
      </c>
      <c r="H14" s="584">
        <v>1991.0859762704602</v>
      </c>
      <c r="I14" s="584">
        <v>2081.6725807893499</v>
      </c>
      <c r="J14" s="584">
        <v>2079.8216868772497</v>
      </c>
    </row>
    <row r="15" spans="1:10" s="156" customFormat="1" ht="12" customHeight="1">
      <c r="A15" s="595" t="s">
        <v>582</v>
      </c>
      <c r="B15" s="577">
        <v>65.670873196399896</v>
      </c>
      <c r="C15" s="578">
        <v>95.987546146599897</v>
      </c>
      <c r="D15" s="578">
        <v>26.862991908200001</v>
      </c>
      <c r="E15" s="578">
        <v>107.64770324829999</v>
      </c>
      <c r="F15" s="578">
        <v>326.15388254080005</v>
      </c>
      <c r="G15" s="579">
        <v>160.2240360207</v>
      </c>
      <c r="H15" s="579">
        <v>-98.016152062299994</v>
      </c>
      <c r="I15" s="579">
        <v>404.71864364940103</v>
      </c>
      <c r="J15" s="579">
        <v>28.499722646000066</v>
      </c>
    </row>
    <row r="16" spans="1:10" s="156" customFormat="1" ht="12" customHeight="1">
      <c r="A16" s="595" t="s">
        <v>583</v>
      </c>
      <c r="B16" s="577">
        <v>1052.6795158729901</v>
      </c>
      <c r="C16" s="578">
        <v>945.69329711677995</v>
      </c>
      <c r="D16" s="579">
        <v>1401.69908283262</v>
      </c>
      <c r="E16" s="579">
        <v>2294.4924431780801</v>
      </c>
      <c r="F16" s="579">
        <v>1528.47716167611</v>
      </c>
      <c r="G16" s="579">
        <v>1256.73301414035</v>
      </c>
      <c r="H16" s="579">
        <v>1479.0737642592599</v>
      </c>
      <c r="I16" s="579">
        <v>1763.2852507090602</v>
      </c>
      <c r="J16" s="579">
        <v>983.99621134524023</v>
      </c>
    </row>
    <row r="17" spans="1:10" s="156" customFormat="1" ht="12" customHeight="1">
      <c r="A17" s="595" t="s">
        <v>584</v>
      </c>
      <c r="B17" s="577">
        <v>-53.524000000000001</v>
      </c>
      <c r="C17" s="578">
        <v>-59.640999999999998</v>
      </c>
      <c r="D17" s="578">
        <v>-620.48400000000004</v>
      </c>
      <c r="E17" s="578">
        <v>-713.346</v>
      </c>
      <c r="F17" s="578">
        <v>-443.71499999999997</v>
      </c>
      <c r="G17" s="579">
        <v>-388.21100000000001</v>
      </c>
      <c r="H17" s="579">
        <v>1003.274</v>
      </c>
      <c r="I17" s="579">
        <v>-4.3019999999999996</v>
      </c>
      <c r="J17" s="579">
        <v>932.84399999999982</v>
      </c>
    </row>
    <row r="18" spans="1:10" s="156" customFormat="1" ht="12" customHeight="1">
      <c r="A18" s="594" t="s">
        <v>585</v>
      </c>
      <c r="B18" s="583">
        <v>1064.82638906939</v>
      </c>
      <c r="C18" s="584">
        <v>982.03984326338002</v>
      </c>
      <c r="D18" s="584">
        <v>808.07807474081903</v>
      </c>
      <c r="E18" s="584">
        <v>1688.7941464263799</v>
      </c>
      <c r="F18" s="584">
        <v>1410.91604421691</v>
      </c>
      <c r="G18" s="584">
        <v>1028.7460501610501</v>
      </c>
      <c r="H18" s="584">
        <v>2384.3316121969601</v>
      </c>
      <c r="I18" s="584">
        <v>2163.7018943584599</v>
      </c>
      <c r="J18" s="584">
        <v>1945.3399339912403</v>
      </c>
    </row>
    <row r="19" spans="1:10" s="156" customFormat="1" ht="12" customHeight="1">
      <c r="A19" s="595" t="s">
        <v>341</v>
      </c>
      <c r="B19" s="577">
        <v>147.23027599999898</v>
      </c>
      <c r="C19" s="578">
        <v>371.75074800000101</v>
      </c>
      <c r="D19" s="578">
        <v>116.67057799999999</v>
      </c>
      <c r="E19" s="578">
        <v>-57.496519999999599</v>
      </c>
      <c r="F19" s="578">
        <v>44.786289000000096</v>
      </c>
      <c r="G19" s="579">
        <v>-67.961281000000099</v>
      </c>
      <c r="H19" s="579">
        <v>8.7553670000000885</v>
      </c>
      <c r="I19" s="579">
        <v>-928.25163299999804</v>
      </c>
      <c r="J19" s="579">
        <v>-151.13721899999999</v>
      </c>
    </row>
    <row r="20" spans="1:10" s="156" customFormat="1" ht="12" customHeight="1">
      <c r="A20" s="595" t="s">
        <v>342</v>
      </c>
      <c r="B20" s="577">
        <v>187.43198899999999</v>
      </c>
      <c r="C20" s="578">
        <v>82.706652999999903</v>
      </c>
      <c r="D20" s="578">
        <v>123.025561</v>
      </c>
      <c r="E20" s="578">
        <v>289.838414</v>
      </c>
      <c r="F20" s="578">
        <v>109.000032000001</v>
      </c>
      <c r="G20" s="579">
        <v>234.35177400000001</v>
      </c>
      <c r="H20" s="579">
        <v>103.17640900000001</v>
      </c>
      <c r="I20" s="579">
        <v>247.01096900000101</v>
      </c>
      <c r="J20" s="579">
        <v>219.715191</v>
      </c>
    </row>
    <row r="21" spans="1:10" s="156" customFormat="1" ht="12" customHeight="1">
      <c r="A21" s="594" t="s">
        <v>586</v>
      </c>
      <c r="B21" s="583">
        <v>334.66226499999902</v>
      </c>
      <c r="C21" s="584">
        <v>454.45740100000103</v>
      </c>
      <c r="D21" s="584">
        <v>239.69613899999999</v>
      </c>
      <c r="E21" s="584">
        <v>232.341894</v>
      </c>
      <c r="F21" s="584">
        <v>153.78632100000098</v>
      </c>
      <c r="G21" s="584">
        <v>166.39049299999999</v>
      </c>
      <c r="H21" s="584">
        <v>111.931776</v>
      </c>
      <c r="I21" s="584">
        <v>-681.24066399999799</v>
      </c>
      <c r="J21" s="584">
        <v>68.57797199999996</v>
      </c>
    </row>
    <row r="22" spans="1:10" s="156" customFormat="1" ht="12" customHeight="1">
      <c r="A22" s="594" t="s">
        <v>587</v>
      </c>
      <c r="B22" s="583">
        <v>175.50317800000002</v>
      </c>
      <c r="C22" s="584">
        <v>188.776174</v>
      </c>
      <c r="D22" s="584">
        <v>154.906285</v>
      </c>
      <c r="E22" s="584">
        <v>181.29929300000001</v>
      </c>
      <c r="F22" s="584">
        <v>148.287679</v>
      </c>
      <c r="G22" s="584">
        <v>203.56685099999999</v>
      </c>
      <c r="H22" s="584">
        <v>114.98853299999999</v>
      </c>
      <c r="I22" s="584">
        <v>132.036745</v>
      </c>
      <c r="J22" s="584">
        <v>131.56568300000004</v>
      </c>
    </row>
    <row r="23" spans="1:10" s="156" customFormat="1" ht="12" customHeight="1">
      <c r="A23" s="595" t="s">
        <v>588</v>
      </c>
      <c r="B23" s="596">
        <v>-16.897022840000002</v>
      </c>
      <c r="C23" s="597">
        <v>23.242855200000001</v>
      </c>
      <c r="D23" s="598">
        <v>-44.589117799999997</v>
      </c>
      <c r="E23" s="598">
        <v>-45.293239360000001</v>
      </c>
      <c r="F23" s="598">
        <v>-8.2723399999996408E-2</v>
      </c>
      <c r="G23" s="598">
        <v>1148.1558676300001</v>
      </c>
      <c r="H23" s="598">
        <v>85.840813490000002</v>
      </c>
      <c r="I23" s="598">
        <v>-27.964288120000003</v>
      </c>
      <c r="J23" s="598">
        <v>-1.1495810830000011</v>
      </c>
    </row>
    <row r="24" spans="1:10" s="156" customFormat="1" ht="12" customHeight="1">
      <c r="A24" s="599" t="s">
        <v>344</v>
      </c>
      <c r="B24" s="577">
        <v>-3.2905331000000002</v>
      </c>
      <c r="C24" s="578">
        <v>-13.83452791</v>
      </c>
      <c r="D24" s="578">
        <v>14.043338390000001</v>
      </c>
      <c r="E24" s="578">
        <v>-6.9963636900000106</v>
      </c>
      <c r="F24" s="578">
        <v>-5.1308664399999895</v>
      </c>
      <c r="G24" s="579">
        <v>-17.5131747</v>
      </c>
      <c r="H24" s="579">
        <v>-5.3472008999999998</v>
      </c>
      <c r="I24" s="579">
        <v>121.93525742</v>
      </c>
      <c r="J24" s="579">
        <v>143.14083700800001</v>
      </c>
    </row>
    <row r="25" spans="1:10" s="156" customFormat="1" ht="12" customHeight="1">
      <c r="A25" s="599" t="s">
        <v>345</v>
      </c>
      <c r="B25" s="577">
        <v>217.157260344859</v>
      </c>
      <c r="C25" s="578">
        <v>187.06650392938002</v>
      </c>
      <c r="D25" s="578">
        <v>153.76689661792</v>
      </c>
      <c r="E25" s="578">
        <v>43.630372808141196</v>
      </c>
      <c r="F25" s="578">
        <v>204.86760110835399</v>
      </c>
      <c r="G25" s="579">
        <v>286.87313398360101</v>
      </c>
      <c r="H25" s="579">
        <v>259.29193812199901</v>
      </c>
      <c r="I25" s="579">
        <v>35.069295648698102</v>
      </c>
      <c r="J25" s="579">
        <v>105.18582891480401</v>
      </c>
    </row>
    <row r="26" spans="1:10" s="156" customFormat="1" ht="12" customHeight="1">
      <c r="A26" s="594" t="s">
        <v>302</v>
      </c>
      <c r="B26" s="583">
        <v>196.96970440486001</v>
      </c>
      <c r="C26" s="584">
        <v>196.47483121938001</v>
      </c>
      <c r="D26" s="584">
        <v>123.22111720792</v>
      </c>
      <c r="E26" s="584">
        <v>-8.6592302418593601</v>
      </c>
      <c r="F26" s="584">
        <v>199.65401126835502</v>
      </c>
      <c r="G26" s="584">
        <v>1417.5158269136</v>
      </c>
      <c r="H26" s="584">
        <v>339.78555071199901</v>
      </c>
      <c r="I26" s="584">
        <v>129.04026494869601</v>
      </c>
      <c r="J26" s="584">
        <v>247.177084839803</v>
      </c>
    </row>
    <row r="27" spans="1:10" s="156" customFormat="1" ht="12" customHeight="1">
      <c r="A27" s="600" t="s">
        <v>589</v>
      </c>
      <c r="B27" s="601">
        <v>3921.8329267467698</v>
      </c>
      <c r="C27" s="602">
        <v>3982.4373799587001</v>
      </c>
      <c r="D27" s="602">
        <v>3399.1734796108599</v>
      </c>
      <c r="E27" s="602">
        <v>4230.0189731764594</v>
      </c>
      <c r="F27" s="602">
        <v>3928.7151865001897</v>
      </c>
      <c r="G27" s="602">
        <v>4952.3231319076694</v>
      </c>
      <c r="H27" s="602">
        <v>4942.1234481794199</v>
      </c>
      <c r="I27" s="602">
        <v>3825.2108210965102</v>
      </c>
      <c r="J27" s="602">
        <v>4472.4823607082999</v>
      </c>
    </row>
    <row r="28" spans="1:10" s="156" customFormat="1" ht="7.5" customHeight="1">
      <c r="A28" s="603"/>
      <c r="B28" s="604"/>
      <c r="C28" s="605"/>
      <c r="D28" s="605"/>
      <c r="E28" s="605"/>
      <c r="F28" s="605"/>
      <c r="G28" s="606"/>
      <c r="H28" s="606"/>
      <c r="I28" s="606"/>
      <c r="J28" s="606"/>
    </row>
    <row r="29" spans="1:10" s="610" customFormat="1" ht="12" customHeight="1">
      <c r="A29" s="111" t="s">
        <v>590</v>
      </c>
      <c r="B29" s="607">
        <v>30.334260741074559</v>
      </c>
      <c r="C29" s="608">
        <v>30.601699588394997</v>
      </c>
      <c r="D29" s="609">
        <v>28.516477840677641</v>
      </c>
      <c r="E29" s="609">
        <v>33.565724223682011</v>
      </c>
      <c r="F29" s="609">
        <v>31.659625394434265</v>
      </c>
      <c r="G29" s="609">
        <v>36.694233240876919</v>
      </c>
      <c r="H29" s="609">
        <v>36.192083177259235</v>
      </c>
      <c r="I29" s="609">
        <v>29.681135407061689</v>
      </c>
      <c r="J29" s="609">
        <v>33.244162729724941</v>
      </c>
    </row>
    <row r="30" spans="1:10" s="78" customFormat="1" ht="19.5" customHeight="1">
      <c r="A30" s="611"/>
      <c r="B30" s="611"/>
      <c r="C30" s="611"/>
      <c r="D30" s="611"/>
      <c r="E30" s="611"/>
      <c r="F30" s="611"/>
      <c r="G30" s="611"/>
      <c r="H30" s="611"/>
      <c r="I30" s="611"/>
      <c r="J30" s="612"/>
    </row>
    <row r="31" spans="1:10" s="78" customFormat="1" ht="12.75">
      <c r="A31" s="174" t="s">
        <v>326</v>
      </c>
      <c r="B31" s="611"/>
      <c r="C31" s="611"/>
      <c r="D31" s="611"/>
      <c r="E31" s="611"/>
      <c r="F31" s="611"/>
      <c r="G31" s="611"/>
      <c r="H31" s="611"/>
      <c r="I31" s="611"/>
      <c r="J31" s="612"/>
    </row>
    <row r="32" spans="1:10" s="156" customFormat="1" ht="13.5" customHeight="1">
      <c r="A32" s="191" t="s">
        <v>288</v>
      </c>
      <c r="B32" s="613"/>
      <c r="C32" s="613"/>
      <c r="D32" s="613"/>
      <c r="E32" s="155" t="s">
        <v>327</v>
      </c>
      <c r="F32" s="113" t="s">
        <v>328</v>
      </c>
      <c r="G32" s="113" t="s">
        <v>329</v>
      </c>
      <c r="H32" s="113" t="s">
        <v>330</v>
      </c>
      <c r="I32" s="113" t="s">
        <v>331</v>
      </c>
      <c r="J32" s="113" t="s">
        <v>332</v>
      </c>
    </row>
    <row r="33" spans="1:10" s="156" customFormat="1" ht="12" customHeight="1">
      <c r="A33" s="588" t="s">
        <v>573</v>
      </c>
      <c r="E33" s="534">
        <v>1401.21099290608</v>
      </c>
      <c r="F33" s="535">
        <v>1896.3341080845</v>
      </c>
      <c r="G33" s="535">
        <v>1892.713875984</v>
      </c>
      <c r="H33" s="535">
        <v>2102.8145920000002</v>
      </c>
      <c r="I33" s="535">
        <v>2069.307049</v>
      </c>
      <c r="J33" s="589">
        <v>2008.3847519999999</v>
      </c>
    </row>
    <row r="34" spans="1:10" s="156" customFormat="1" ht="12" customHeight="1">
      <c r="A34" s="591" t="s">
        <v>574</v>
      </c>
      <c r="E34" s="577">
        <v>918.86482667177995</v>
      </c>
      <c r="F34" s="578">
        <v>1162.3534093528001</v>
      </c>
      <c r="G34" s="578">
        <v>1117.4047682200001</v>
      </c>
      <c r="H34" s="578">
        <v>1033.479386</v>
      </c>
      <c r="I34" s="578">
        <v>939.90376600000002</v>
      </c>
      <c r="J34" s="578">
        <v>884.60121400000003</v>
      </c>
    </row>
    <row r="35" spans="1:10" s="156" customFormat="1" ht="12" customHeight="1">
      <c r="A35" s="591" t="s">
        <v>575</v>
      </c>
      <c r="E35" s="577">
        <v>316.85215926410001</v>
      </c>
      <c r="F35" s="578">
        <v>465.29390910119997</v>
      </c>
      <c r="G35" s="578">
        <v>753.75016767959994</v>
      </c>
      <c r="H35" s="578">
        <v>574.03400599999998</v>
      </c>
      <c r="I35" s="578">
        <v>370.74339600000002</v>
      </c>
      <c r="J35" s="578">
        <v>354.02645999999999</v>
      </c>
    </row>
    <row r="36" spans="1:10" s="156" customFormat="1" ht="12" customHeight="1">
      <c r="A36" s="592" t="s">
        <v>576</v>
      </c>
      <c r="E36" s="577">
        <v>481.70704597069999</v>
      </c>
      <c r="F36" s="578">
        <v>694.05459389120006</v>
      </c>
      <c r="G36" s="578">
        <v>554.77824277580009</v>
      </c>
      <c r="H36" s="578">
        <v>739.84786899999995</v>
      </c>
      <c r="I36" s="593">
        <v>496.97793799999999</v>
      </c>
      <c r="J36" s="578">
        <v>584.72854500000005</v>
      </c>
    </row>
    <row r="37" spans="1:10" s="156" customFormat="1" ht="12" customHeight="1">
      <c r="A37" s="591" t="s">
        <v>577</v>
      </c>
      <c r="E37" s="577">
        <v>899.61244072</v>
      </c>
      <c r="F37" s="578">
        <v>1120.86227196</v>
      </c>
      <c r="G37" s="578">
        <v>1200.6249852199999</v>
      </c>
      <c r="H37" s="578">
        <v>1094.6981800000001</v>
      </c>
      <c r="I37" s="578">
        <v>1144.1793789999999</v>
      </c>
      <c r="J37" s="578">
        <v>1133.9825920000001</v>
      </c>
    </row>
    <row r="38" spans="1:10" s="156" customFormat="1" ht="12" customHeight="1">
      <c r="A38" s="591" t="s">
        <v>578</v>
      </c>
      <c r="E38" s="577">
        <v>131.9001061946</v>
      </c>
      <c r="F38" s="578">
        <v>143.1253424894</v>
      </c>
      <c r="G38" s="578">
        <v>161.92270577810001</v>
      </c>
      <c r="H38" s="578">
        <v>193.04699500000001</v>
      </c>
      <c r="I38" s="578">
        <v>186.629446</v>
      </c>
      <c r="J38" s="578">
        <v>188.217252</v>
      </c>
    </row>
    <row r="39" spans="1:10" s="156" customFormat="1" ht="12" customHeight="1">
      <c r="A39" s="591" t="s">
        <v>579</v>
      </c>
      <c r="E39" s="577">
        <v>490.7167011592</v>
      </c>
      <c r="F39" s="578">
        <v>439.59865394889999</v>
      </c>
      <c r="G39" s="578">
        <v>362.9993430033</v>
      </c>
      <c r="H39" s="578">
        <v>218.81769600000001</v>
      </c>
      <c r="I39" s="578">
        <v>217.08091099999999</v>
      </c>
      <c r="J39" s="578">
        <v>91.525452000000001</v>
      </c>
    </row>
    <row r="40" spans="1:10" s="156" customFormat="1" ht="12" customHeight="1">
      <c r="A40" s="591" t="s">
        <v>580</v>
      </c>
      <c r="E40" s="577">
        <v>1546.6891147232</v>
      </c>
      <c r="F40" s="578">
        <v>2216.2714449801797</v>
      </c>
      <c r="G40" s="578">
        <v>2482.1160130799999</v>
      </c>
      <c r="H40" s="578">
        <v>2668.4930439999998</v>
      </c>
      <c r="I40" s="578">
        <v>2725.1294859999998</v>
      </c>
      <c r="J40" s="578">
        <v>2487.0815360000001</v>
      </c>
    </row>
    <row r="41" spans="1:10" s="156" customFormat="1" ht="12" customHeight="1">
      <c r="A41" s="591" t="s">
        <v>581</v>
      </c>
      <c r="E41" s="577">
        <v>196.27899680092</v>
      </c>
      <c r="F41" s="578">
        <v>141.61015430216</v>
      </c>
      <c r="G41" s="578">
        <v>335.97156911779996</v>
      </c>
      <c r="H41" s="578">
        <v>343.68566700000002</v>
      </c>
      <c r="I41" s="578">
        <v>387.16773999999998</v>
      </c>
      <c r="J41" s="578">
        <v>363.43538899999999</v>
      </c>
    </row>
    <row r="42" spans="1:10" s="156" customFormat="1" ht="12" customHeight="1">
      <c r="A42" s="594" t="s">
        <v>298</v>
      </c>
      <c r="B42" s="614"/>
      <c r="C42" s="614"/>
      <c r="D42" s="614"/>
      <c r="E42" s="583">
        <v>6383.8323844105798</v>
      </c>
      <c r="F42" s="584">
        <v>8279.5038881103392</v>
      </c>
      <c r="G42" s="584">
        <v>8862.2816708585997</v>
      </c>
      <c r="H42" s="584">
        <v>8968.9174349999994</v>
      </c>
      <c r="I42" s="584">
        <v>8537.1191120000003</v>
      </c>
      <c r="J42" s="584">
        <v>8095.9831910000003</v>
      </c>
    </row>
    <row r="43" spans="1:10" s="156" customFormat="1" ht="12" customHeight="1">
      <c r="A43" s="595" t="s">
        <v>582</v>
      </c>
      <c r="E43" s="577">
        <v>188.52141125120002</v>
      </c>
      <c r="F43" s="578">
        <v>496.00946974750104</v>
      </c>
      <c r="G43" s="578">
        <v>123.201220774399</v>
      </c>
      <c r="H43" s="578">
        <v>532.01783399999999</v>
      </c>
      <c r="I43" s="578">
        <v>1142.658038</v>
      </c>
      <c r="J43" s="578">
        <v>520.64392299999997</v>
      </c>
    </row>
    <row r="44" spans="1:10" s="156" customFormat="1" ht="12" customHeight="1">
      <c r="A44" s="595" t="s">
        <v>583</v>
      </c>
      <c r="E44" s="577">
        <v>3400.0718958223902</v>
      </c>
      <c r="F44" s="578">
        <v>6558.7763832537994</v>
      </c>
      <c r="G44" s="578">
        <v>5874.4448250693004</v>
      </c>
      <c r="H44" s="578">
        <v>4390.9395009999998</v>
      </c>
      <c r="I44" s="578">
        <v>5252.7365732559401</v>
      </c>
      <c r="J44" s="578">
        <v>5075.9916718299728</v>
      </c>
    </row>
    <row r="45" spans="1:10" s="156" customFormat="1" ht="12" customHeight="1">
      <c r="A45" s="595" t="s">
        <v>584</v>
      </c>
      <c r="E45" s="577">
        <v>-733.649</v>
      </c>
      <c r="F45" s="578">
        <v>-541.99800000000005</v>
      </c>
      <c r="G45" s="578">
        <v>2685.2620000000002</v>
      </c>
      <c r="H45" s="578">
        <v>394.13900000000001</v>
      </c>
      <c r="I45" s="578">
        <v>-1363.6665402559399</v>
      </c>
      <c r="J45" s="578">
        <v>-1686.5069488299725</v>
      </c>
    </row>
    <row r="46" spans="1:10" s="156" customFormat="1" ht="12" customHeight="1">
      <c r="A46" s="594" t="s">
        <v>585</v>
      </c>
      <c r="B46" s="614"/>
      <c r="C46" s="614"/>
      <c r="D46" s="614"/>
      <c r="E46" s="583">
        <v>2854.9443070735897</v>
      </c>
      <c r="F46" s="584">
        <v>6512.7878530013004</v>
      </c>
      <c r="G46" s="584">
        <v>8682.9080458437002</v>
      </c>
      <c r="H46" s="584">
        <v>5317.0963350000002</v>
      </c>
      <c r="I46" s="584">
        <v>5031.7280710000005</v>
      </c>
      <c r="J46" s="584">
        <v>3910.1286460000001</v>
      </c>
    </row>
    <row r="47" spans="1:10" s="156" customFormat="1" ht="12" customHeight="1">
      <c r="A47" s="595" t="s">
        <v>591</v>
      </c>
      <c r="E47" s="577">
        <v>635.651601999999</v>
      </c>
      <c r="F47" s="578">
        <v>-71.916144999999304</v>
      </c>
      <c r="G47" s="578">
        <v>-1250.5493230000002</v>
      </c>
      <c r="H47" s="578">
        <v>-79.207863000000003</v>
      </c>
      <c r="I47" s="578">
        <v>554.10624099999995</v>
      </c>
      <c r="J47" s="578">
        <v>1032.222</v>
      </c>
    </row>
    <row r="48" spans="1:10" s="156" customFormat="1" ht="12" customHeight="1">
      <c r="A48" s="595" t="s">
        <v>342</v>
      </c>
      <c r="E48" s="577">
        <v>393.16420299999999</v>
      </c>
      <c r="F48" s="578">
        <v>736.36662899999999</v>
      </c>
      <c r="G48" s="578">
        <v>861.28929099999993</v>
      </c>
      <c r="H48" s="578">
        <v>688.27703499999996</v>
      </c>
      <c r="I48" s="578">
        <v>466.52666499999998</v>
      </c>
      <c r="J48" s="578">
        <v>-318.63600000000002</v>
      </c>
    </row>
    <row r="49" spans="1:11" s="156" customFormat="1" ht="12" customHeight="1">
      <c r="A49" s="594" t="s">
        <v>300</v>
      </c>
      <c r="B49" s="614"/>
      <c r="C49" s="614"/>
      <c r="D49" s="614"/>
      <c r="E49" s="583">
        <v>1028.815805</v>
      </c>
      <c r="F49" s="584">
        <v>664.45048400000098</v>
      </c>
      <c r="G49" s="584">
        <v>-389.26003199999803</v>
      </c>
      <c r="H49" s="584">
        <v>609.06917199999998</v>
      </c>
      <c r="I49" s="584">
        <v>1020.632906</v>
      </c>
      <c r="J49" s="584">
        <v>713.58600000000001</v>
      </c>
    </row>
    <row r="50" spans="1:11" s="156" customFormat="1" ht="12" customHeight="1">
      <c r="A50" s="594" t="s">
        <v>587</v>
      </c>
      <c r="B50" s="615"/>
      <c r="C50" s="615"/>
      <c r="D50" s="615"/>
      <c r="E50" s="583">
        <v>519.18563700000004</v>
      </c>
      <c r="F50" s="584">
        <v>648.14235600000006</v>
      </c>
      <c r="G50" s="584">
        <v>533.50642799999991</v>
      </c>
      <c r="H50" s="584">
        <v>491.48</v>
      </c>
      <c r="I50" s="584">
        <v>417.76600000000002</v>
      </c>
      <c r="J50" s="584">
        <v>325.322</v>
      </c>
    </row>
    <row r="51" spans="1:11" s="156" customFormat="1" ht="12" customHeight="1">
      <c r="A51" s="595" t="s">
        <v>588</v>
      </c>
      <c r="B51" s="615"/>
      <c r="C51" s="615"/>
      <c r="D51" s="615"/>
      <c r="E51" s="596">
        <v>-38.243285440000001</v>
      </c>
      <c r="F51" s="597">
        <v>1188.62071836</v>
      </c>
      <c r="G51" s="597">
        <v>-72.336501600000005</v>
      </c>
      <c r="H51" s="597">
        <v>225.92058399999999</v>
      </c>
      <c r="I51" s="597">
        <v>361.61129499999998</v>
      </c>
      <c r="J51" s="597">
        <v>788.57959500000004</v>
      </c>
    </row>
    <row r="52" spans="1:11" s="156" customFormat="1" ht="12" customHeight="1">
      <c r="A52" s="599" t="s">
        <v>344</v>
      </c>
      <c r="B52" s="171"/>
      <c r="C52" s="171"/>
      <c r="D52" s="171"/>
      <c r="E52" s="577">
        <v>-3.0817226199999999</v>
      </c>
      <c r="F52" s="578">
        <v>-34.987605730000006</v>
      </c>
      <c r="G52" s="578">
        <v>269.07834860999998</v>
      </c>
      <c r="H52" s="578">
        <v>82.101130999999995</v>
      </c>
      <c r="I52" s="578">
        <v>-85.535297</v>
      </c>
      <c r="J52" s="578">
        <v>-340.14803999999998</v>
      </c>
    </row>
    <row r="53" spans="1:11" s="156" customFormat="1" ht="12" customHeight="1">
      <c r="A53" s="599" t="s">
        <v>345</v>
      </c>
      <c r="B53" s="613"/>
      <c r="C53" s="613"/>
      <c r="D53" s="613"/>
      <c r="E53" s="577">
        <v>557.99066089216001</v>
      </c>
      <c r="F53" s="578">
        <v>794.663046022098</v>
      </c>
      <c r="G53" s="578">
        <v>761.95310370549805</v>
      </c>
      <c r="H53" s="578">
        <v>1181.9982170000001</v>
      </c>
      <c r="I53" s="578">
        <v>1143.68625</v>
      </c>
      <c r="J53" s="578">
        <v>1007.311727</v>
      </c>
    </row>
    <row r="54" spans="1:11" s="156" customFormat="1" ht="12" customHeight="1">
      <c r="A54" s="594" t="s">
        <v>302</v>
      </c>
      <c r="E54" s="583">
        <v>516.66565283216005</v>
      </c>
      <c r="F54" s="584">
        <v>1948.2961586521001</v>
      </c>
      <c r="G54" s="584">
        <v>958.69495071549704</v>
      </c>
      <c r="H54" s="584">
        <v>1490.0199319999999</v>
      </c>
      <c r="I54" s="584">
        <v>1419.762248</v>
      </c>
      <c r="J54" s="584">
        <v>1455.7432819999999</v>
      </c>
    </row>
    <row r="55" spans="1:11" s="156" customFormat="1" ht="12" customHeight="1">
      <c r="A55" s="600" t="s">
        <v>589</v>
      </c>
      <c r="B55" s="615"/>
      <c r="C55" s="615"/>
      <c r="D55" s="615"/>
      <c r="E55" s="601">
        <v>11303.4437863163</v>
      </c>
      <c r="F55" s="602">
        <v>18053.180739763699</v>
      </c>
      <c r="G55" s="602">
        <v>18648.131063417801</v>
      </c>
      <c r="H55" s="602">
        <v>16876.582874</v>
      </c>
      <c r="I55" s="602">
        <v>16427.008335999999</v>
      </c>
      <c r="J55" s="602">
        <v>14500.763118999999</v>
      </c>
    </row>
    <row r="56" spans="1:11" s="156" customFormat="1" ht="7.5" customHeight="1">
      <c r="A56" s="603"/>
      <c r="B56" s="171"/>
      <c r="C56" s="171"/>
      <c r="D56" s="171"/>
      <c r="E56" s="604"/>
      <c r="F56" s="605"/>
      <c r="G56" s="605"/>
      <c r="H56" s="605"/>
      <c r="I56" s="605"/>
      <c r="J56" s="605"/>
    </row>
    <row r="57" spans="1:11" s="610" customFormat="1" ht="12" customHeight="1">
      <c r="A57" s="111" t="s">
        <v>590</v>
      </c>
      <c r="B57" s="616"/>
      <c r="C57" s="616"/>
      <c r="D57" s="616"/>
      <c r="E57" s="607">
        <v>29.853900894381812</v>
      </c>
      <c r="F57" s="608">
        <v>34.609250865926441</v>
      </c>
      <c r="G57" s="608">
        <v>34.529449674207562</v>
      </c>
      <c r="H57" s="608">
        <v>34.188391218890487</v>
      </c>
      <c r="I57" s="608">
        <v>35.236785821751532</v>
      </c>
      <c r="J57" s="608">
        <v>34.76019538153168</v>
      </c>
    </row>
    <row r="58" spans="1:11" s="78" customFormat="1" ht="7.5" customHeight="1">
      <c r="A58" s="611"/>
      <c r="B58" s="611"/>
      <c r="C58" s="611"/>
      <c r="D58" s="611"/>
      <c r="E58" s="611"/>
      <c r="F58" s="611"/>
      <c r="G58" s="611"/>
      <c r="H58" s="611"/>
      <c r="I58" s="611"/>
      <c r="J58" s="612"/>
    </row>
    <row r="59" spans="1:11" ht="12.75" customHeight="1">
      <c r="A59" s="2456" t="s">
        <v>592</v>
      </c>
      <c r="B59" s="2456"/>
      <c r="C59" s="2456"/>
      <c r="D59" s="2456"/>
      <c r="E59" s="2456"/>
      <c r="F59" s="2456"/>
      <c r="G59" s="2456"/>
      <c r="H59" s="2456"/>
      <c r="I59" s="2456"/>
      <c r="J59" s="2456"/>
    </row>
    <row r="60" spans="1:11" ht="12.75" customHeight="1">
      <c r="A60" s="2456" t="s">
        <v>593</v>
      </c>
      <c r="B60" s="2456"/>
      <c r="C60" s="2456"/>
      <c r="D60" s="2456"/>
      <c r="E60" s="2456"/>
      <c r="F60" s="2456"/>
      <c r="G60" s="2456"/>
      <c r="H60" s="2456"/>
      <c r="I60" s="2456"/>
      <c r="J60" s="2456"/>
    </row>
    <row r="61" spans="1:11" ht="12.75" customHeight="1">
      <c r="A61" s="2456" t="s">
        <v>594</v>
      </c>
      <c r="B61" s="2456"/>
      <c r="C61" s="2456"/>
      <c r="D61" s="2456"/>
      <c r="E61" s="2456"/>
      <c r="F61" s="2456"/>
      <c r="G61" s="2456"/>
      <c r="H61" s="2456"/>
      <c r="I61" s="2456"/>
      <c r="J61" s="2456"/>
    </row>
    <row r="62" spans="1:11" ht="43.5" customHeight="1">
      <c r="A62" s="2448" t="s">
        <v>595</v>
      </c>
      <c r="B62" s="2448"/>
      <c r="C62" s="2448"/>
      <c r="D62" s="2448"/>
      <c r="E62" s="2448"/>
      <c r="F62" s="2448"/>
      <c r="G62" s="2448"/>
      <c r="H62" s="2448"/>
      <c r="I62" s="2448"/>
      <c r="J62" s="2448"/>
      <c r="K62" s="617"/>
    </row>
    <row r="63" spans="1:11" s="78" customFormat="1" ht="22.5" customHeight="1">
      <c r="J63" s="189"/>
    </row>
    <row r="64" spans="1:11" s="78" customFormat="1" ht="22.5" customHeight="1">
      <c r="J64" s="189"/>
    </row>
    <row r="65" spans="10:10" s="78" customFormat="1" ht="22.5" customHeight="1">
      <c r="J65" s="189"/>
    </row>
    <row r="66" spans="10:10" s="78" customFormat="1" ht="22.5" customHeight="1">
      <c r="J66" s="189"/>
    </row>
    <row r="67" spans="10:10" s="78" customFormat="1" ht="22.5" customHeight="1">
      <c r="J67" s="189"/>
    </row>
  </sheetData>
  <mergeCells count="4">
    <mergeCell ref="A59:J59"/>
    <mergeCell ref="A60:J60"/>
    <mergeCell ref="A61:J61"/>
    <mergeCell ref="A62:J6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showGridLines="0" zoomScale="140" zoomScaleNormal="140" zoomScaleSheetLayoutView="140" workbookViewId="0"/>
  </sheetViews>
  <sheetFormatPr baseColWidth="10" defaultColWidth="10.85546875" defaultRowHeight="22.5" customHeight="1"/>
  <cols>
    <col min="1" max="1" width="35.28515625" style="461" customWidth="1"/>
    <col min="2" max="2" width="6.42578125" style="106" customWidth="1"/>
    <col min="3" max="12" width="6.42578125" style="461" customWidth="1"/>
    <col min="13" max="16384" width="10.85546875" style="461"/>
  </cols>
  <sheetData>
    <row r="1" spans="1:10" s="106" customFormat="1" ht="22.5" customHeight="1">
      <c r="A1" s="104"/>
      <c r="B1" s="105"/>
      <c r="C1" s="105"/>
      <c r="D1" s="105"/>
      <c r="E1" s="105"/>
      <c r="F1" s="105"/>
      <c r="G1" s="105"/>
      <c r="H1" s="105"/>
      <c r="I1" s="105"/>
      <c r="J1" s="105"/>
    </row>
    <row r="2" spans="1:10" s="109" customFormat="1" ht="18.75" customHeight="1">
      <c r="A2" s="149" t="s">
        <v>596</v>
      </c>
    </row>
    <row r="3" spans="1:10" s="110" customFormat="1" ht="12.75" customHeight="1"/>
    <row r="4" spans="1:10" s="156" customFormat="1" ht="13.5" customHeight="1">
      <c r="A4" s="111" t="s">
        <v>288</v>
      </c>
      <c r="B4" s="155" t="s">
        <v>289</v>
      </c>
      <c r="C4" s="113" t="s">
        <v>290</v>
      </c>
      <c r="D4" s="113" t="s">
        <v>291</v>
      </c>
      <c r="E4" s="113" t="s">
        <v>292</v>
      </c>
      <c r="F4" s="113" t="s">
        <v>293</v>
      </c>
      <c r="G4" s="113" t="s">
        <v>294</v>
      </c>
      <c r="H4" s="113" t="s">
        <v>295</v>
      </c>
      <c r="I4" s="113" t="s">
        <v>296</v>
      </c>
      <c r="J4" s="113" t="s">
        <v>297</v>
      </c>
    </row>
    <row r="5" spans="1:10" s="156" customFormat="1" ht="12" customHeight="1">
      <c r="A5" s="618" t="s">
        <v>597</v>
      </c>
      <c r="B5" s="619">
        <v>-2147.12036506606</v>
      </c>
      <c r="C5" s="589">
        <v>-2101.069</v>
      </c>
      <c r="D5" s="590">
        <v>-2020.453</v>
      </c>
      <c r="E5" s="590">
        <v>-2004.0709999999999</v>
      </c>
      <c r="F5" s="589">
        <v>-2072.9063554953</v>
      </c>
      <c r="G5" s="589">
        <v>-2031.1510000000001</v>
      </c>
      <c r="H5" s="589">
        <v>-2081.944</v>
      </c>
      <c r="I5" s="589">
        <v>-2070</v>
      </c>
      <c r="J5" s="589">
        <v>-2100.1565880000007</v>
      </c>
    </row>
    <row r="6" spans="1:10" s="156" customFormat="1" ht="12" customHeight="1">
      <c r="A6" s="599" t="s">
        <v>598</v>
      </c>
      <c r="B6" s="577">
        <v>-388.07565861889998</v>
      </c>
      <c r="C6" s="578">
        <v>-366.59800000000001</v>
      </c>
      <c r="D6" s="579">
        <v>-401.8</v>
      </c>
      <c r="E6" s="579">
        <v>-379.24299999999999</v>
      </c>
      <c r="F6" s="578">
        <v>-302.86596492345996</v>
      </c>
      <c r="G6" s="578">
        <v>-297.00099999999998</v>
      </c>
      <c r="H6" s="578">
        <v>-322.23399999999998</v>
      </c>
      <c r="I6" s="578">
        <v>-312</v>
      </c>
      <c r="J6" s="578">
        <v>-298.18145800000002</v>
      </c>
    </row>
    <row r="7" spans="1:10" s="156" customFormat="1" ht="12" customHeight="1">
      <c r="A7" s="599" t="s">
        <v>599</v>
      </c>
      <c r="B7" s="577">
        <v>-325.25696624823996</v>
      </c>
      <c r="C7" s="578">
        <v>-327.60899999999998</v>
      </c>
      <c r="D7" s="579">
        <v>-314.78500000000003</v>
      </c>
      <c r="E7" s="579">
        <v>-80.897999999999996</v>
      </c>
      <c r="F7" s="578">
        <v>-320.6399371018</v>
      </c>
      <c r="G7" s="578">
        <v>-313.56</v>
      </c>
      <c r="H7" s="578">
        <v>-320.077</v>
      </c>
      <c r="I7" s="578">
        <v>1639</v>
      </c>
      <c r="J7" s="578">
        <v>-286.09882200000004</v>
      </c>
    </row>
    <row r="8" spans="1:10" s="156" customFormat="1" ht="12" customHeight="1">
      <c r="A8" s="620" t="s">
        <v>600</v>
      </c>
      <c r="B8" s="577">
        <v>-31.057882818</v>
      </c>
      <c r="C8" s="578">
        <v>-89.236000000000004</v>
      </c>
      <c r="D8" s="579">
        <v>-157.602</v>
      </c>
      <c r="E8" s="579">
        <v>-203.36</v>
      </c>
      <c r="F8" s="578">
        <v>-21.748994316799998</v>
      </c>
      <c r="G8" s="579">
        <v>-101.303</v>
      </c>
      <c r="H8" s="579">
        <v>-393.37799999999999</v>
      </c>
      <c r="I8" s="579">
        <v>-142</v>
      </c>
      <c r="J8" s="579">
        <v>-63.353669999999994</v>
      </c>
    </row>
    <row r="9" spans="1:10" s="156" customFormat="1" ht="12" customHeight="1">
      <c r="A9" s="621" t="s">
        <v>601</v>
      </c>
      <c r="B9" s="622">
        <v>-164.70411507186</v>
      </c>
      <c r="C9" s="623">
        <v>-164.18600000000001</v>
      </c>
      <c r="D9" s="624">
        <v>-161.79499999999999</v>
      </c>
      <c r="E9" s="624">
        <v>-174.32400000000001</v>
      </c>
      <c r="F9" s="578">
        <v>-155.94123823966999</v>
      </c>
      <c r="G9" s="623">
        <v>-167.51300000000001</v>
      </c>
      <c r="H9" s="623">
        <v>-159.85300000000001</v>
      </c>
      <c r="I9" s="623">
        <v>-220</v>
      </c>
      <c r="J9" s="623">
        <v>-157.15840499999996</v>
      </c>
    </row>
    <row r="10" spans="1:10" s="156" customFormat="1" ht="12" customHeight="1">
      <c r="A10" s="594" t="s">
        <v>602</v>
      </c>
      <c r="B10" s="583">
        <v>-3056.2149878230598</v>
      </c>
      <c r="C10" s="584">
        <v>-3048.6990000000001</v>
      </c>
      <c r="D10" s="585">
        <v>-3056.4349999999999</v>
      </c>
      <c r="E10" s="585">
        <v>-2841.8969999999999</v>
      </c>
      <c r="F10" s="585">
        <v>-2874.1024900770299</v>
      </c>
      <c r="G10" s="585">
        <v>-2910.5279999999998</v>
      </c>
      <c r="H10" s="585">
        <v>-3277.4850000000001</v>
      </c>
      <c r="I10" s="585">
        <v>-1106</v>
      </c>
      <c r="J10" s="585">
        <v>-2904.9489420000009</v>
      </c>
    </row>
    <row r="11" spans="1:10" s="156" customFormat="1" ht="12" customHeight="1">
      <c r="A11" s="618" t="s">
        <v>603</v>
      </c>
      <c r="B11" s="619">
        <v>-440.25063493673997</v>
      </c>
      <c r="C11" s="589">
        <v>-557.16999999999996</v>
      </c>
      <c r="D11" s="590">
        <v>-413.84500000000003</v>
      </c>
      <c r="E11" s="590">
        <v>-515.16099999999994</v>
      </c>
      <c r="F11" s="578">
        <v>-395.16245425974</v>
      </c>
      <c r="G11" s="589">
        <v>-406.52800000000002</v>
      </c>
      <c r="H11" s="589">
        <v>-314.08100000000002</v>
      </c>
      <c r="I11" s="589">
        <v>-361</v>
      </c>
      <c r="J11" s="589">
        <v>-341.37170600000002</v>
      </c>
    </row>
    <row r="12" spans="1:10" s="156" customFormat="1" ht="12" customHeight="1">
      <c r="A12" s="599" t="s">
        <v>604</v>
      </c>
      <c r="B12" s="577">
        <v>-542.66481609036202</v>
      </c>
      <c r="C12" s="578">
        <v>-543.79600000000005</v>
      </c>
      <c r="D12" s="579">
        <v>-567.64599999999996</v>
      </c>
      <c r="E12" s="579">
        <v>-416.52300000000002</v>
      </c>
      <c r="F12" s="578">
        <v>-552.05616113495898</v>
      </c>
      <c r="G12" s="578">
        <v>-576.57799999999997</v>
      </c>
      <c r="H12" s="578">
        <v>-561.39099999999996</v>
      </c>
      <c r="I12" s="578">
        <v>-489</v>
      </c>
      <c r="J12" s="578">
        <v>-636.51594</v>
      </c>
    </row>
    <row r="13" spans="1:10" s="156" customFormat="1" ht="12" customHeight="1">
      <c r="A13" s="599" t="s">
        <v>605</v>
      </c>
      <c r="B13" s="577">
        <v>-63.281439105499999</v>
      </c>
      <c r="C13" s="578">
        <v>-53.698999999999998</v>
      </c>
      <c r="D13" s="579">
        <v>-56.161999999999999</v>
      </c>
      <c r="E13" s="579">
        <v>-58.994999999999997</v>
      </c>
      <c r="F13" s="578">
        <v>-54.694830914650005</v>
      </c>
      <c r="G13" s="578">
        <v>-61.176000000000002</v>
      </c>
      <c r="H13" s="578">
        <v>-62.902999999999999</v>
      </c>
      <c r="I13" s="578">
        <v>-65</v>
      </c>
      <c r="J13" s="578">
        <v>-74.46350000000001</v>
      </c>
    </row>
    <row r="14" spans="1:10" s="156" customFormat="1" ht="12" customHeight="1">
      <c r="A14" s="599" t="s">
        <v>606</v>
      </c>
      <c r="B14" s="577">
        <v>-17.17198887124</v>
      </c>
      <c r="C14" s="578">
        <v>-17.619</v>
      </c>
      <c r="D14" s="579">
        <v>-17.821999999999999</v>
      </c>
      <c r="E14" s="579">
        <v>-20.852</v>
      </c>
      <c r="F14" s="578">
        <v>-17.799838910400002</v>
      </c>
      <c r="G14" s="578">
        <v>-19.001000000000001</v>
      </c>
      <c r="H14" s="578">
        <v>-18.550999999999998</v>
      </c>
      <c r="I14" s="578">
        <v>-24</v>
      </c>
      <c r="J14" s="578">
        <v>-20.941618999999996</v>
      </c>
    </row>
    <row r="15" spans="1:10" s="156" customFormat="1" ht="12" customHeight="1">
      <c r="A15" s="599" t="s">
        <v>607</v>
      </c>
      <c r="B15" s="577">
        <v>-162.7819087156</v>
      </c>
      <c r="C15" s="578">
        <v>-278.19600000000003</v>
      </c>
      <c r="D15" s="579">
        <v>-179.161</v>
      </c>
      <c r="E15" s="579">
        <v>-215.041</v>
      </c>
      <c r="F15" s="578">
        <v>-174.11749945977999</v>
      </c>
      <c r="G15" s="578">
        <v>-245.399</v>
      </c>
      <c r="H15" s="578">
        <v>-180.39099999999999</v>
      </c>
      <c r="I15" s="578">
        <v>-203</v>
      </c>
      <c r="J15" s="578">
        <v>-196.65692799999999</v>
      </c>
    </row>
    <row r="16" spans="1:10" s="156" customFormat="1" ht="12" customHeight="1">
      <c r="A16" s="599" t="s">
        <v>608</v>
      </c>
      <c r="B16" s="577">
        <v>-53.777437511460001</v>
      </c>
      <c r="C16" s="578">
        <v>-67.102000000000004</v>
      </c>
      <c r="D16" s="579">
        <v>-50.426000000000002</v>
      </c>
      <c r="E16" s="579">
        <v>-84.856999999999999</v>
      </c>
      <c r="F16" s="578">
        <v>-45.029129724459999</v>
      </c>
      <c r="G16" s="578">
        <v>-58.587000000000003</v>
      </c>
      <c r="H16" s="578">
        <v>-48.518000000000001</v>
      </c>
      <c r="I16" s="578">
        <v>-99</v>
      </c>
      <c r="J16" s="578">
        <v>-52.40361200000001</v>
      </c>
    </row>
    <row r="17" spans="1:10" s="156" customFormat="1" ht="12" customHeight="1">
      <c r="A17" s="599" t="s">
        <v>609</v>
      </c>
      <c r="B17" s="577">
        <v>-48.91357</v>
      </c>
      <c r="C17" s="578">
        <v>-48.905000000000001</v>
      </c>
      <c r="D17" s="579">
        <v>-48.905000000000001</v>
      </c>
      <c r="E17" s="579">
        <v>-47.65</v>
      </c>
      <c r="F17" s="578">
        <v>-48.773379999999996</v>
      </c>
      <c r="G17" s="578">
        <v>-50.753999999999998</v>
      </c>
      <c r="H17" s="578">
        <v>-51.002000000000002</v>
      </c>
      <c r="I17" s="578">
        <v>-43</v>
      </c>
      <c r="J17" s="578">
        <v>-42.000062999999983</v>
      </c>
    </row>
    <row r="18" spans="1:10" s="156" customFormat="1" ht="12" customHeight="1">
      <c r="A18" s="599" t="s">
        <v>610</v>
      </c>
      <c r="B18" s="577">
        <v>-14.107906183560001</v>
      </c>
      <c r="C18" s="578">
        <v>-16.785</v>
      </c>
      <c r="D18" s="579">
        <v>-18.460999999999999</v>
      </c>
      <c r="E18" s="579">
        <v>-22.879000000000001</v>
      </c>
      <c r="F18" s="578">
        <v>-9.4343442019000001</v>
      </c>
      <c r="G18" s="578">
        <v>-11.714</v>
      </c>
      <c r="H18" s="578">
        <v>-17.922999999999998</v>
      </c>
      <c r="I18" s="578">
        <v>-24</v>
      </c>
      <c r="J18" s="578">
        <v>-13.675713000000002</v>
      </c>
    </row>
    <row r="19" spans="1:10" s="156" customFormat="1" ht="12" customHeight="1">
      <c r="A19" s="599" t="s">
        <v>611</v>
      </c>
      <c r="B19" s="577">
        <v>-297.90067151810001</v>
      </c>
      <c r="C19" s="578">
        <v>-289.00700000000001</v>
      </c>
      <c r="D19" s="579">
        <v>-307.57600000000002</v>
      </c>
      <c r="E19" s="579">
        <v>-290.68</v>
      </c>
      <c r="F19" s="578">
        <v>-291.90038252725998</v>
      </c>
      <c r="G19" s="578">
        <v>-300.18200000000002</v>
      </c>
      <c r="H19" s="578">
        <v>-308.71199999999999</v>
      </c>
      <c r="I19" s="578">
        <v>-301</v>
      </c>
      <c r="J19" s="578">
        <v>-245.60602700000004</v>
      </c>
    </row>
    <row r="20" spans="1:10" s="156" customFormat="1" ht="18" customHeight="1">
      <c r="A20" s="625" t="s">
        <v>612</v>
      </c>
      <c r="B20" s="596">
        <v>-23.42221914636</v>
      </c>
      <c r="C20" s="597">
        <v>-23.239000000000001</v>
      </c>
      <c r="D20" s="598">
        <v>-18.001999999999999</v>
      </c>
      <c r="E20" s="598">
        <v>-22.797999999999998</v>
      </c>
      <c r="F20" s="597">
        <v>-18.051531922400002</v>
      </c>
      <c r="G20" s="597">
        <v>-30.262</v>
      </c>
      <c r="H20" s="597">
        <v>-21.672000000000001</v>
      </c>
      <c r="I20" s="597">
        <v>-25</v>
      </c>
      <c r="J20" s="597">
        <v>-30.863303000000002</v>
      </c>
    </row>
    <row r="21" spans="1:10" s="156" customFormat="1" ht="12" customHeight="1">
      <c r="A21" s="626" t="s">
        <v>613</v>
      </c>
      <c r="B21" s="622">
        <v>-273.80653294782104</v>
      </c>
      <c r="C21" s="623">
        <v>-192.51</v>
      </c>
      <c r="D21" s="624">
        <v>-196.458</v>
      </c>
      <c r="E21" s="624">
        <v>-132.364</v>
      </c>
      <c r="F21" s="578">
        <v>-86.767120776630094</v>
      </c>
      <c r="G21" s="623">
        <v>-204.61799999999999</v>
      </c>
      <c r="H21" s="623">
        <v>-179.92400000000001</v>
      </c>
      <c r="I21" s="623">
        <v>-296</v>
      </c>
      <c r="J21" s="623">
        <v>-151.81324599999999</v>
      </c>
    </row>
    <row r="22" spans="1:10" s="156" customFormat="1" ht="12" customHeight="1">
      <c r="A22" s="594" t="s">
        <v>614</v>
      </c>
      <c r="B22" s="583">
        <v>-1938.0791250267398</v>
      </c>
      <c r="C22" s="584">
        <v>-2088.0259999999998</v>
      </c>
      <c r="D22" s="585">
        <v>-1874.4639999999999</v>
      </c>
      <c r="E22" s="585">
        <v>-1827.8009999999999</v>
      </c>
      <c r="F22" s="585">
        <v>-1693.78667383218</v>
      </c>
      <c r="G22" s="585">
        <v>-1964.7989999999995</v>
      </c>
      <c r="H22" s="585">
        <v>-1765.068</v>
      </c>
      <c r="I22" s="585">
        <v>-1931</v>
      </c>
      <c r="J22" s="585">
        <v>-1806.3116570000002</v>
      </c>
    </row>
    <row r="23" spans="1:10" s="156" customFormat="1" ht="12" customHeight="1">
      <c r="A23" s="627" t="s">
        <v>615</v>
      </c>
      <c r="B23" s="619">
        <v>0</v>
      </c>
      <c r="C23" s="135">
        <v>0</v>
      </c>
      <c r="D23" s="134">
        <v>-34.731999999999999</v>
      </c>
      <c r="E23" s="134">
        <v>-5.45</v>
      </c>
      <c r="F23" s="134"/>
      <c r="G23" s="134"/>
      <c r="H23" s="134">
        <v>0</v>
      </c>
      <c r="I23" s="134">
        <v>0</v>
      </c>
      <c r="J23" s="134">
        <v>0</v>
      </c>
    </row>
    <row r="24" spans="1:10" s="156" customFormat="1" ht="12" customHeight="1">
      <c r="A24" s="628" t="s">
        <v>616</v>
      </c>
      <c r="B24" s="622">
        <v>-525.21264816863993</v>
      </c>
      <c r="C24" s="578">
        <v>-478.11399999999998</v>
      </c>
      <c r="D24" s="579">
        <v>-475.02599999999995</v>
      </c>
      <c r="E24" s="579">
        <v>-518.44799598568</v>
      </c>
      <c r="F24" s="578">
        <v>-475.45461293308</v>
      </c>
      <c r="G24" s="623">
        <v>-509.928</v>
      </c>
      <c r="H24" s="623">
        <v>-668.06899999999996</v>
      </c>
      <c r="I24" s="623">
        <v>-590</v>
      </c>
      <c r="J24" s="578">
        <v>-608.05136800000014</v>
      </c>
    </row>
    <row r="25" spans="1:10" s="156" customFormat="1" ht="18" customHeight="1">
      <c r="A25" s="629" t="s">
        <v>617</v>
      </c>
      <c r="B25" s="577">
        <v>-525.21264816863993</v>
      </c>
      <c r="C25" s="630">
        <v>-478.11399999999998</v>
      </c>
      <c r="D25" s="631">
        <v>-509.75799999999992</v>
      </c>
      <c r="E25" s="631">
        <v>-523.89800000000002</v>
      </c>
      <c r="F25" s="631">
        <v>-475.45461293308</v>
      </c>
      <c r="G25" s="631">
        <v>-509.928</v>
      </c>
      <c r="H25" s="631">
        <v>-668.06899999999996</v>
      </c>
      <c r="I25" s="631">
        <v>-590</v>
      </c>
      <c r="J25" s="631">
        <v>-608.05136800000014</v>
      </c>
    </row>
    <row r="26" spans="1:10" s="156" customFormat="1" ht="12" customHeight="1">
      <c r="A26" s="632" t="s">
        <v>349</v>
      </c>
      <c r="B26" s="633">
        <v>-5519.5067610184406</v>
      </c>
      <c r="C26" s="634">
        <v>-5614.8379999999997</v>
      </c>
      <c r="D26" s="635">
        <v>-5440.6569999999992</v>
      </c>
      <c r="E26" s="635">
        <v>-5193.5969999999998</v>
      </c>
      <c r="F26" s="635">
        <v>-5043.34377684229</v>
      </c>
      <c r="G26" s="635">
        <v>-5385.2549999999992</v>
      </c>
      <c r="H26" s="635">
        <v>-5710.6220000000003</v>
      </c>
      <c r="I26" s="635">
        <v>-3626</v>
      </c>
      <c r="J26" s="635">
        <v>-5319.3119670000015</v>
      </c>
    </row>
    <row r="27" spans="1:10" s="176" customFormat="1" ht="19.5" customHeight="1">
      <c r="A27" s="636"/>
      <c r="B27" s="637"/>
      <c r="C27" s="637"/>
      <c r="D27" s="637"/>
      <c r="E27" s="637"/>
      <c r="F27" s="637"/>
      <c r="G27" s="637"/>
      <c r="H27" s="637"/>
      <c r="I27" s="637"/>
      <c r="J27" s="637"/>
    </row>
    <row r="28" spans="1:10" s="110" customFormat="1" ht="12" customHeight="1">
      <c r="A28" s="174" t="s">
        <v>326</v>
      </c>
    </row>
    <row r="29" spans="1:10" s="156" customFormat="1" ht="13.5" customHeight="1">
      <c r="A29" s="111" t="s">
        <v>288</v>
      </c>
      <c r="B29" s="262"/>
      <c r="C29" s="262"/>
      <c r="D29" s="262"/>
      <c r="E29" s="155" t="s">
        <v>327</v>
      </c>
      <c r="F29" s="113" t="s">
        <v>328</v>
      </c>
      <c r="G29" s="113" t="s">
        <v>329</v>
      </c>
      <c r="H29" s="113" t="s">
        <v>330</v>
      </c>
      <c r="I29" s="113" t="s">
        <v>331</v>
      </c>
      <c r="J29" s="113" t="s">
        <v>332</v>
      </c>
    </row>
    <row r="30" spans="1:10" s="156" customFormat="1" ht="12" customHeight="1">
      <c r="A30" s="618" t="s">
        <v>597</v>
      </c>
      <c r="B30" s="638"/>
      <c r="C30" s="638"/>
      <c r="D30" s="638"/>
      <c r="E30" s="619">
        <v>-6268.64196064102</v>
      </c>
      <c r="F30" s="589">
        <v>-8190.0727292957399</v>
      </c>
      <c r="G30" s="589">
        <v>-8268.8825752043995</v>
      </c>
      <c r="H30" s="590">
        <v>-7958.8438820000001</v>
      </c>
      <c r="I30" s="590">
        <v>-7891.9647809999997</v>
      </c>
      <c r="J30" s="589">
        <v>-7844.4304549999997</v>
      </c>
    </row>
    <row r="31" spans="1:10" s="156" customFormat="1" ht="12" customHeight="1">
      <c r="A31" s="599" t="s">
        <v>598</v>
      </c>
      <c r="B31" s="639"/>
      <c r="C31" s="639"/>
      <c r="D31" s="639"/>
      <c r="E31" s="577">
        <v>-1156.4735206416401</v>
      </c>
      <c r="F31" s="578">
        <v>-1301.34406190442</v>
      </c>
      <c r="G31" s="578">
        <v>-1220.4421674291</v>
      </c>
      <c r="H31" s="579">
        <v>-1146.185567</v>
      </c>
      <c r="I31" s="579">
        <v>-1127.0928739999999</v>
      </c>
      <c r="J31" s="578">
        <v>-1123.4916450000001</v>
      </c>
    </row>
    <row r="32" spans="1:10" s="156" customFormat="1" ht="12" customHeight="1">
      <c r="A32" s="599" t="s">
        <v>599</v>
      </c>
      <c r="B32" s="639"/>
      <c r="C32" s="639"/>
      <c r="D32" s="639"/>
      <c r="E32" s="577">
        <v>-967.65121721151991</v>
      </c>
      <c r="F32" s="578">
        <v>-1035.17481950098</v>
      </c>
      <c r="G32" s="578">
        <v>799.32410975439996</v>
      </c>
      <c r="H32" s="579">
        <v>-899.05818599999998</v>
      </c>
      <c r="I32" s="579">
        <v>-787.46595100000002</v>
      </c>
      <c r="J32" s="578">
        <v>-1235.78901</v>
      </c>
    </row>
    <row r="33" spans="1:10" s="156" customFormat="1" ht="12" customHeight="1">
      <c r="A33" s="620" t="s">
        <v>600</v>
      </c>
      <c r="B33" s="640"/>
      <c r="C33" s="640"/>
      <c r="D33" s="640"/>
      <c r="E33" s="577">
        <v>-277.89580811360003</v>
      </c>
      <c r="F33" s="578">
        <v>-719.79022090549995</v>
      </c>
      <c r="G33" s="578">
        <v>-389.95202404840001</v>
      </c>
      <c r="H33" s="579">
        <v>-239.496329</v>
      </c>
      <c r="I33" s="579">
        <v>-776.10894800000005</v>
      </c>
      <c r="J33" s="578">
        <v>-131.15037799999999</v>
      </c>
    </row>
    <row r="34" spans="1:10" s="156" customFormat="1" ht="12" customHeight="1">
      <c r="A34" s="621" t="s">
        <v>601</v>
      </c>
      <c r="B34" s="641"/>
      <c r="C34" s="641"/>
      <c r="D34" s="641"/>
      <c r="E34" s="622">
        <v>-490.68492740054</v>
      </c>
      <c r="F34" s="623">
        <v>-657.63160368421995</v>
      </c>
      <c r="G34" s="623">
        <v>-742.22524212760004</v>
      </c>
      <c r="H34" s="624">
        <v>-628.22280899999998</v>
      </c>
      <c r="I34" s="624">
        <v>-724.00805100000002</v>
      </c>
      <c r="J34" s="578">
        <v>-651.66905700000007</v>
      </c>
    </row>
    <row r="35" spans="1:10" s="156" customFormat="1" ht="12" customHeight="1">
      <c r="A35" s="594" t="s">
        <v>602</v>
      </c>
      <c r="B35" s="642"/>
      <c r="C35" s="642"/>
      <c r="D35" s="642"/>
      <c r="E35" s="583">
        <v>-9161.3474340083212</v>
      </c>
      <c r="F35" s="584">
        <v>-11904.013435290859</v>
      </c>
      <c r="G35" s="584">
        <v>-9822.1778990551011</v>
      </c>
      <c r="H35" s="585">
        <v>-10871.806773</v>
      </c>
      <c r="I35" s="585">
        <v>-11306.640605000001</v>
      </c>
      <c r="J35" s="585">
        <v>-10986.530545000001</v>
      </c>
    </row>
    <row r="36" spans="1:10" s="156" customFormat="1" ht="12" customHeight="1">
      <c r="A36" s="618" t="s">
        <v>603</v>
      </c>
      <c r="B36" s="638"/>
      <c r="C36" s="638"/>
      <c r="D36" s="638"/>
      <c r="E36" s="619">
        <v>-1411.2656971723</v>
      </c>
      <c r="F36" s="589">
        <v>-1630.93314599982</v>
      </c>
      <c r="G36" s="589">
        <v>-1545.4919718893</v>
      </c>
      <c r="H36" s="590">
        <v>-1390.5258369999999</v>
      </c>
      <c r="I36" s="590">
        <v>-1163.9152180000001</v>
      </c>
      <c r="J36" s="578">
        <v>-1288.7862869999999</v>
      </c>
    </row>
    <row r="37" spans="1:10" s="156" customFormat="1" ht="12" customHeight="1">
      <c r="A37" s="599" t="s">
        <v>604</v>
      </c>
      <c r="B37" s="639"/>
      <c r="C37" s="639"/>
      <c r="D37" s="639"/>
      <c r="E37" s="577">
        <v>-1654.10660221684</v>
      </c>
      <c r="F37" s="578">
        <v>-2106.5486749350002</v>
      </c>
      <c r="G37" s="578">
        <v>-2418.3069824701997</v>
      </c>
      <c r="H37" s="579">
        <v>-2223.0426729999999</v>
      </c>
      <c r="I37" s="579">
        <v>-2346.2863900000002</v>
      </c>
      <c r="J37" s="578">
        <v>-1849.3801539999999</v>
      </c>
    </row>
    <row r="38" spans="1:10" s="156" customFormat="1" ht="12" customHeight="1">
      <c r="A38" s="599" t="s">
        <v>605</v>
      </c>
      <c r="B38" s="639"/>
      <c r="C38" s="639"/>
      <c r="D38" s="639"/>
      <c r="E38" s="577">
        <v>-173.14230550759999</v>
      </c>
      <c r="F38" s="578">
        <v>-237.76915603178</v>
      </c>
      <c r="G38" s="578">
        <v>-287.22293982059995</v>
      </c>
      <c r="H38" s="579">
        <v>-297.25502799999998</v>
      </c>
      <c r="I38" s="579">
        <v>-303.33679100000001</v>
      </c>
      <c r="J38" s="578">
        <v>-342.28497599999997</v>
      </c>
    </row>
    <row r="39" spans="1:10" s="156" customFormat="1" ht="12" customHeight="1">
      <c r="A39" s="599" t="s">
        <v>606</v>
      </c>
      <c r="B39" s="639"/>
      <c r="C39" s="639"/>
      <c r="D39" s="639"/>
      <c r="E39" s="577">
        <v>-52.612678338679999</v>
      </c>
      <c r="F39" s="578">
        <v>-76.204506996280003</v>
      </c>
      <c r="G39" s="578">
        <v>-88.6823455663</v>
      </c>
      <c r="H39" s="579">
        <v>-100.50778800000001</v>
      </c>
      <c r="I39" s="579">
        <v>-89.646129999999999</v>
      </c>
      <c r="J39" s="578">
        <v>-99.344435000000004</v>
      </c>
    </row>
    <row r="40" spans="1:10" s="156" customFormat="1" ht="12" customHeight="1">
      <c r="A40" s="599" t="s">
        <v>607</v>
      </c>
      <c r="B40" s="639"/>
      <c r="C40" s="639"/>
      <c r="D40" s="639"/>
      <c r="E40" s="577">
        <v>-620.13869468888004</v>
      </c>
      <c r="F40" s="578">
        <v>-814.9491758411001</v>
      </c>
      <c r="G40" s="578">
        <v>-858.64885565789996</v>
      </c>
      <c r="H40" s="579">
        <v>-863.06468800000005</v>
      </c>
      <c r="I40" s="579">
        <v>-847.26753699999995</v>
      </c>
      <c r="J40" s="578">
        <v>-904.27102300000001</v>
      </c>
    </row>
    <row r="41" spans="1:10" s="156" customFormat="1" ht="12" customHeight="1">
      <c r="A41" s="599" t="s">
        <v>608</v>
      </c>
      <c r="B41" s="639"/>
      <c r="C41" s="639"/>
      <c r="D41" s="639"/>
      <c r="E41" s="577">
        <v>-171.30488737549999</v>
      </c>
      <c r="F41" s="578">
        <v>-236.99139230162001</v>
      </c>
      <c r="G41" s="578">
        <v>-284.69694208519996</v>
      </c>
      <c r="H41" s="579">
        <v>-258.15839699999998</v>
      </c>
      <c r="I41" s="579">
        <v>-229.39624000000001</v>
      </c>
      <c r="J41" s="578">
        <v>-250.49204</v>
      </c>
    </row>
    <row r="42" spans="1:10" s="156" customFormat="1" ht="12" customHeight="1">
      <c r="A42" s="599" t="s">
        <v>609</v>
      </c>
      <c r="B42" s="639"/>
      <c r="C42" s="639"/>
      <c r="D42" s="639"/>
      <c r="E42" s="577">
        <v>-146.72370000000001</v>
      </c>
      <c r="F42" s="578">
        <v>-198.17939000000001</v>
      </c>
      <c r="G42" s="578">
        <v>-173.69394</v>
      </c>
      <c r="H42" s="579">
        <v>-230.52385000000001</v>
      </c>
      <c r="I42" s="579">
        <v>-142.780643</v>
      </c>
      <c r="J42" s="578">
        <v>-138.33175399999999</v>
      </c>
    </row>
    <row r="43" spans="1:10" s="156" customFormat="1" ht="12" customHeight="1">
      <c r="A43" s="599" t="s">
        <v>610</v>
      </c>
      <c r="B43" s="639"/>
      <c r="C43" s="639"/>
      <c r="D43" s="639"/>
      <c r="E43" s="577">
        <v>-49.353689025259996</v>
      </c>
      <c r="F43" s="578">
        <v>-61.950391206980001</v>
      </c>
      <c r="G43" s="578">
        <v>-74.634578918900004</v>
      </c>
      <c r="H43" s="579">
        <v>-61.174346</v>
      </c>
      <c r="I43" s="579">
        <v>-49.186098000000001</v>
      </c>
      <c r="J43" s="578">
        <v>-64.608220000000003</v>
      </c>
    </row>
    <row r="44" spans="1:10" s="156" customFormat="1" ht="12" customHeight="1">
      <c r="A44" s="599" t="s">
        <v>611</v>
      </c>
      <c r="B44" s="639"/>
      <c r="C44" s="639"/>
      <c r="D44" s="639"/>
      <c r="E44" s="577">
        <v>-894.48348826856</v>
      </c>
      <c r="F44" s="578">
        <v>-1191.47370452726</v>
      </c>
      <c r="G44" s="578">
        <v>-1113.5457916631001</v>
      </c>
      <c r="H44" s="579">
        <v>-1283.863959</v>
      </c>
      <c r="I44" s="579">
        <v>-1363.5660499999999</v>
      </c>
      <c r="J44" s="578">
        <v>-1440.555703</v>
      </c>
    </row>
    <row r="45" spans="1:10" s="156" customFormat="1" ht="18" customHeight="1">
      <c r="A45" s="625" t="s">
        <v>612</v>
      </c>
      <c r="B45" s="643"/>
      <c r="C45" s="643"/>
      <c r="D45" s="643"/>
      <c r="E45" s="596">
        <v>-64.663560879800002</v>
      </c>
      <c r="F45" s="597">
        <v>-92.782730218940003</v>
      </c>
      <c r="G45" s="597">
        <v>-100.57108892340001</v>
      </c>
      <c r="H45" s="598">
        <v>-102.54847599999999</v>
      </c>
      <c r="I45" s="598">
        <v>-130.145825</v>
      </c>
      <c r="J45" s="597">
        <v>-142.65298999999999</v>
      </c>
    </row>
    <row r="46" spans="1:10" s="156" customFormat="1" ht="12" customHeight="1">
      <c r="A46" s="626" t="s">
        <v>618</v>
      </c>
      <c r="B46" s="641"/>
      <c r="C46" s="641"/>
      <c r="D46" s="641"/>
      <c r="E46" s="622">
        <v>-662.77431176250002</v>
      </c>
      <c r="F46" s="623">
        <v>-603.67353614909098</v>
      </c>
      <c r="G46" s="623">
        <v>-844.31711848060104</v>
      </c>
      <c r="H46" s="624">
        <v>-833.95848699999999</v>
      </c>
      <c r="I46" s="624">
        <v>-1184.4220330000001</v>
      </c>
      <c r="J46" s="578">
        <v>-930.56288300000006</v>
      </c>
    </row>
    <row r="47" spans="1:10" s="156" customFormat="1" ht="12" customHeight="1">
      <c r="A47" s="594" t="s">
        <v>614</v>
      </c>
      <c r="B47" s="642"/>
      <c r="C47" s="642"/>
      <c r="D47" s="642"/>
      <c r="E47" s="583">
        <v>-5900.5696152359196</v>
      </c>
      <c r="F47" s="584">
        <v>-7251.4558042078725</v>
      </c>
      <c r="G47" s="584">
        <v>-7789.8125554755006</v>
      </c>
      <c r="H47" s="585">
        <v>-7644.6235289999995</v>
      </c>
      <c r="I47" s="585">
        <v>-7849.9489550000008</v>
      </c>
      <c r="J47" s="585">
        <v>-7451.2704649999996</v>
      </c>
    </row>
    <row r="48" spans="1:10" s="156" customFormat="1" ht="12" customHeight="1">
      <c r="A48" s="627" t="s">
        <v>619</v>
      </c>
      <c r="B48" s="644"/>
      <c r="C48" s="644"/>
      <c r="D48" s="644"/>
      <c r="E48" s="645">
        <v>-34.731999999999999</v>
      </c>
      <c r="F48" s="135">
        <v>-5.45</v>
      </c>
      <c r="G48" s="135">
        <v>0</v>
      </c>
      <c r="H48" s="134">
        <v>-5.45</v>
      </c>
      <c r="I48" s="134">
        <v>-57.442570586000002</v>
      </c>
      <c r="J48" s="134">
        <v>-287.39999999999998</v>
      </c>
    </row>
    <row r="49" spans="1:14" s="156" customFormat="1" ht="12" customHeight="1">
      <c r="A49" s="628" t="s">
        <v>616</v>
      </c>
      <c r="B49" s="641"/>
      <c r="C49" s="641"/>
      <c r="D49" s="641"/>
      <c r="E49" s="577">
        <v>-1478.3520659532001</v>
      </c>
      <c r="F49" s="578">
        <v>-2171.8996796819001</v>
      </c>
      <c r="G49" s="578">
        <v>-2298.3122168701002</v>
      </c>
      <c r="H49" s="579">
        <v>-2152.7673930000001</v>
      </c>
      <c r="I49" s="579">
        <v>-2661.164125414</v>
      </c>
      <c r="J49" s="578">
        <v>-2034.7285280000001</v>
      </c>
    </row>
    <row r="50" spans="1:14" s="156" customFormat="1" ht="18" customHeight="1">
      <c r="A50" s="629" t="s">
        <v>617</v>
      </c>
      <c r="B50" s="646"/>
      <c r="C50" s="646"/>
      <c r="D50" s="646"/>
      <c r="E50" s="647">
        <v>-1513.0840659532</v>
      </c>
      <c r="F50" s="630">
        <v>-2177.3496796818999</v>
      </c>
      <c r="G50" s="630">
        <v>-2298.3122168700997</v>
      </c>
      <c r="H50" s="631">
        <v>-2158.2173929999999</v>
      </c>
      <c r="I50" s="631">
        <v>-2718.6066959999998</v>
      </c>
      <c r="J50" s="631">
        <v>-2322.1285280000002</v>
      </c>
    </row>
    <row r="51" spans="1:14" s="156" customFormat="1" ht="12" customHeight="1">
      <c r="A51" s="632" t="s">
        <v>349</v>
      </c>
      <c r="B51" s="648"/>
      <c r="C51" s="648"/>
      <c r="D51" s="648"/>
      <c r="E51" s="633">
        <v>-16575.001115197399</v>
      </c>
      <c r="F51" s="634">
        <v>-21332.81891918063</v>
      </c>
      <c r="G51" s="634">
        <v>-19910.302671400703</v>
      </c>
      <c r="H51" s="635">
        <v>-20674.647695</v>
      </c>
      <c r="I51" s="635">
        <v>-21875.196255999999</v>
      </c>
      <c r="J51" s="635">
        <v>-20759.929538000004</v>
      </c>
    </row>
    <row r="52" spans="1:14" ht="7.5" customHeight="1"/>
    <row r="53" spans="1:14" s="649" customFormat="1" ht="36.75" customHeight="1">
      <c r="A53" s="2448" t="s">
        <v>620</v>
      </c>
      <c r="B53" s="2448"/>
      <c r="C53" s="2448"/>
      <c r="D53" s="2448"/>
      <c r="E53" s="2448"/>
      <c r="F53" s="2448"/>
      <c r="G53" s="2448"/>
      <c r="H53" s="2448"/>
      <c r="I53" s="2448"/>
      <c r="J53" s="2448"/>
    </row>
    <row r="54" spans="1:14" s="649" customFormat="1" ht="9.75" customHeight="1">
      <c r="A54" s="2448" t="s">
        <v>621</v>
      </c>
      <c r="B54" s="2448"/>
      <c r="C54" s="2448"/>
      <c r="D54" s="2448"/>
      <c r="E54" s="2448"/>
      <c r="F54" s="2448"/>
      <c r="G54" s="2448"/>
      <c r="H54" s="2448"/>
      <c r="I54" s="2448"/>
      <c r="J54" s="2448"/>
    </row>
    <row r="55" spans="1:14" s="649" customFormat="1" ht="18.75" customHeight="1">
      <c r="A55" s="2448" t="s">
        <v>622</v>
      </c>
      <c r="B55" s="2448"/>
      <c r="C55" s="2448"/>
      <c r="D55" s="2448"/>
      <c r="E55" s="2448"/>
      <c r="F55" s="2448"/>
      <c r="G55" s="2448"/>
      <c r="H55" s="2448"/>
      <c r="I55" s="2448"/>
      <c r="J55" s="2448"/>
    </row>
    <row r="56" spans="1:14" s="649" customFormat="1" ht="18.75" customHeight="1">
      <c r="A56" s="2448" t="s">
        <v>623</v>
      </c>
      <c r="B56" s="2448"/>
      <c r="C56" s="2448"/>
      <c r="D56" s="2448"/>
      <c r="E56" s="2448"/>
      <c r="F56" s="2448"/>
      <c r="G56" s="2448"/>
      <c r="H56" s="2448"/>
      <c r="I56" s="2448"/>
      <c r="J56" s="2448"/>
    </row>
    <row r="57" spans="1:14" s="106" customFormat="1" ht="22.5" customHeight="1">
      <c r="A57" s="104"/>
      <c r="B57" s="105"/>
      <c r="C57" s="105"/>
      <c r="D57" s="105"/>
      <c r="E57" s="105"/>
      <c r="F57" s="105"/>
      <c r="G57" s="105"/>
      <c r="H57" s="105"/>
      <c r="I57" s="105"/>
      <c r="J57" s="105"/>
    </row>
    <row r="58" spans="1:14" s="109" customFormat="1" ht="33.75" customHeight="1">
      <c r="A58" s="2472" t="s">
        <v>624</v>
      </c>
      <c r="B58" s="2472"/>
      <c r="C58" s="2472"/>
      <c r="D58" s="2472"/>
      <c r="E58" s="2472"/>
      <c r="F58" s="2472"/>
      <c r="G58" s="2472"/>
      <c r="H58" s="2472"/>
      <c r="I58" s="2472"/>
      <c r="J58" s="2472"/>
    </row>
    <row r="59" spans="1:14" s="110" customFormat="1" ht="12.75" customHeight="1">
      <c r="N59" s="110" t="s">
        <v>548</v>
      </c>
    </row>
    <row r="60" spans="1:14" s="156" customFormat="1" ht="11.25" customHeight="1">
      <c r="A60" s="650"/>
      <c r="B60" s="651" t="s">
        <v>374</v>
      </c>
      <c r="C60" s="652" t="s">
        <v>375</v>
      </c>
      <c r="D60" s="653" t="s">
        <v>376</v>
      </c>
      <c r="E60" s="653" t="s">
        <v>377</v>
      </c>
      <c r="F60" s="653" t="s">
        <v>374</v>
      </c>
      <c r="G60" s="653" t="s">
        <v>375</v>
      </c>
      <c r="H60" s="652" t="s">
        <v>376</v>
      </c>
      <c r="I60" s="653" t="s">
        <v>377</v>
      </c>
      <c r="J60" s="653" t="s">
        <v>374</v>
      </c>
      <c r="K60" s="110"/>
      <c r="L60" s="110"/>
    </row>
    <row r="61" spans="1:14" s="156" customFormat="1" ht="12" customHeight="1">
      <c r="A61" s="191" t="s">
        <v>625</v>
      </c>
      <c r="B61" s="654" t="s">
        <v>27</v>
      </c>
      <c r="C61" s="655" t="s">
        <v>27</v>
      </c>
      <c r="D61" s="655" t="s">
        <v>27</v>
      </c>
      <c r="E61" s="655" t="s">
        <v>626</v>
      </c>
      <c r="F61" s="656" t="s">
        <v>626</v>
      </c>
      <c r="G61" s="657" t="s">
        <v>328</v>
      </c>
      <c r="H61" s="657" t="s">
        <v>328</v>
      </c>
      <c r="I61" s="657" t="s">
        <v>329</v>
      </c>
      <c r="J61" s="657" t="s">
        <v>329</v>
      </c>
      <c r="K61" s="110"/>
      <c r="L61" s="110"/>
    </row>
    <row r="62" spans="1:14" s="662" customFormat="1" ht="12" customHeight="1">
      <c r="A62" s="658" t="s">
        <v>627</v>
      </c>
      <c r="B62" s="659">
        <v>2981</v>
      </c>
      <c r="C62" s="660">
        <v>2909</v>
      </c>
      <c r="D62" s="660">
        <v>2982.639801304349</v>
      </c>
      <c r="E62" s="660">
        <v>2748.2729561904785</v>
      </c>
      <c r="F62" s="660">
        <v>2736</v>
      </c>
      <c r="G62" s="660">
        <v>2841</v>
      </c>
      <c r="H62" s="660">
        <v>3014</v>
      </c>
      <c r="I62" s="660">
        <v>3059.9664047619049</v>
      </c>
      <c r="J62" s="660">
        <v>3156</v>
      </c>
      <c r="K62" s="661"/>
      <c r="L62" s="661"/>
    </row>
    <row r="63" spans="1:14" s="662" customFormat="1" ht="12" customHeight="1">
      <c r="A63" s="663" t="s">
        <v>628</v>
      </c>
      <c r="B63" s="664">
        <v>1195</v>
      </c>
      <c r="C63" s="665">
        <v>1216</v>
      </c>
      <c r="D63" s="665">
        <v>1256.7416869565213</v>
      </c>
      <c r="E63" s="665">
        <v>760.65773333333345</v>
      </c>
      <c r="F63" s="665">
        <v>748</v>
      </c>
      <c r="G63" s="665">
        <v>756</v>
      </c>
      <c r="H63" s="665">
        <v>756</v>
      </c>
      <c r="I63" s="665">
        <v>751.68021428571444</v>
      </c>
      <c r="J63" s="665">
        <v>728</v>
      </c>
      <c r="K63" s="661"/>
      <c r="L63" s="661"/>
    </row>
    <row r="64" spans="1:14" s="662" customFormat="1" ht="12" customHeight="1">
      <c r="A64" s="663" t="s">
        <v>629</v>
      </c>
      <c r="B64" s="577">
        <v>2714</v>
      </c>
      <c r="C64" s="578">
        <v>2745</v>
      </c>
      <c r="D64" s="578">
        <v>2886.7579391304344</v>
      </c>
      <c r="E64" s="578">
        <v>2903.0581047619048</v>
      </c>
      <c r="F64" s="578">
        <v>2848</v>
      </c>
      <c r="G64" s="578">
        <v>2873</v>
      </c>
      <c r="H64" s="578">
        <v>2950</v>
      </c>
      <c r="I64" s="578">
        <v>2977.2054904761903</v>
      </c>
      <c r="J64" s="578">
        <v>3004</v>
      </c>
      <c r="K64" s="661"/>
      <c r="L64" s="661"/>
    </row>
    <row r="65" spans="1:16" s="662" customFormat="1" ht="12" customHeight="1">
      <c r="A65" s="663" t="s">
        <v>630</v>
      </c>
      <c r="B65" s="577">
        <v>708</v>
      </c>
      <c r="C65" s="578">
        <v>711</v>
      </c>
      <c r="D65" s="578">
        <v>699.78478260869565</v>
      </c>
      <c r="E65" s="578">
        <v>693.59047619047624</v>
      </c>
      <c r="F65" s="578">
        <v>693</v>
      </c>
      <c r="G65" s="578">
        <v>696</v>
      </c>
      <c r="H65" s="578">
        <v>687</v>
      </c>
      <c r="I65" s="578">
        <v>690.02849523809527</v>
      </c>
      <c r="J65" s="578">
        <v>697</v>
      </c>
      <c r="K65" s="661"/>
      <c r="L65" s="661"/>
    </row>
    <row r="66" spans="1:16" s="662" customFormat="1" ht="12" customHeight="1">
      <c r="A66" s="663" t="s">
        <v>631</v>
      </c>
      <c r="B66" s="577">
        <v>461</v>
      </c>
      <c r="C66" s="578">
        <v>414</v>
      </c>
      <c r="D66" s="578">
        <v>419.36565217391302</v>
      </c>
      <c r="E66" s="578">
        <v>445.00922380952397</v>
      </c>
      <c r="F66" s="578">
        <v>457</v>
      </c>
      <c r="G66" s="578">
        <v>476</v>
      </c>
      <c r="H66" s="578">
        <v>343</v>
      </c>
      <c r="I66" s="578">
        <v>382.1824285714286</v>
      </c>
      <c r="J66" s="578">
        <v>390</v>
      </c>
      <c r="K66" s="661"/>
      <c r="L66" s="661"/>
    </row>
    <row r="67" spans="1:16" s="662" customFormat="1" ht="12" customHeight="1">
      <c r="A67" s="663" t="s">
        <v>632</v>
      </c>
      <c r="B67" s="577"/>
      <c r="C67" s="578"/>
      <c r="D67" s="578">
        <v>0</v>
      </c>
      <c r="E67" s="578">
        <v>982.97063333333347</v>
      </c>
      <c r="F67" s="578">
        <v>976</v>
      </c>
      <c r="G67" s="578">
        <v>984</v>
      </c>
      <c r="H67" s="578">
        <v>1164</v>
      </c>
      <c r="I67" s="578">
        <v>1206.5720371428572</v>
      </c>
      <c r="J67" s="578">
        <v>1214</v>
      </c>
      <c r="K67" s="666"/>
      <c r="L67" s="661"/>
    </row>
    <row r="68" spans="1:16" s="662" customFormat="1" ht="12" customHeight="1">
      <c r="A68" s="663" t="s">
        <v>633</v>
      </c>
      <c r="B68" s="577">
        <v>1768</v>
      </c>
      <c r="C68" s="578">
        <v>1763</v>
      </c>
      <c r="D68" s="578">
        <v>1736.6545237391301</v>
      </c>
      <c r="E68" s="578">
        <v>1735.4842490476194</v>
      </c>
      <c r="F68" s="578">
        <v>1704</v>
      </c>
      <c r="G68" s="578">
        <v>1666</v>
      </c>
      <c r="H68" s="578">
        <v>1664</v>
      </c>
      <c r="I68" s="578">
        <v>1673.4809333333335</v>
      </c>
      <c r="J68" s="578">
        <v>1648</v>
      </c>
      <c r="K68" s="661"/>
      <c r="L68" s="661"/>
    </row>
    <row r="69" spans="1:16" s="662" customFormat="1" ht="12" customHeight="1">
      <c r="A69" s="667" t="s">
        <v>634</v>
      </c>
      <c r="B69" s="622">
        <v>958</v>
      </c>
      <c r="C69" s="623">
        <v>939</v>
      </c>
      <c r="D69" s="623">
        <v>941.98620869565207</v>
      </c>
      <c r="E69" s="623">
        <v>737.58850476190491</v>
      </c>
      <c r="F69" s="623">
        <v>721</v>
      </c>
      <c r="G69" s="623">
        <v>723</v>
      </c>
      <c r="H69" s="623">
        <v>655</v>
      </c>
      <c r="I69" s="623">
        <v>639.07557619047589</v>
      </c>
      <c r="J69" s="623">
        <v>610</v>
      </c>
    </row>
    <row r="70" spans="1:16" s="669" customFormat="1" ht="12" customHeight="1">
      <c r="A70" s="668" t="s">
        <v>635</v>
      </c>
      <c r="B70" s="633">
        <v>10785</v>
      </c>
      <c r="C70" s="634">
        <v>10697</v>
      </c>
      <c r="D70" s="635">
        <v>10923.930594608697</v>
      </c>
      <c r="E70" s="635">
        <v>11006.631881428577</v>
      </c>
      <c r="F70" s="635">
        <v>10883</v>
      </c>
      <c r="G70" s="635">
        <v>11015</v>
      </c>
      <c r="H70" s="635">
        <v>11233</v>
      </c>
      <c r="I70" s="635">
        <v>11380.191580000002</v>
      </c>
      <c r="J70" s="635">
        <v>11447</v>
      </c>
    </row>
    <row r="71" spans="1:16" s="662" customFormat="1" ht="7.5" customHeight="1">
      <c r="A71" s="670"/>
      <c r="B71" s="670"/>
      <c r="C71" s="670"/>
      <c r="D71" s="670"/>
      <c r="E71" s="670"/>
      <c r="F71" s="670"/>
      <c r="G71" s="670"/>
      <c r="H71" s="670"/>
      <c r="I71" s="670"/>
      <c r="J71" s="670"/>
    </row>
    <row r="72" spans="1:16" s="671" customFormat="1" ht="18.75">
      <c r="A72" s="2469" t="s">
        <v>636</v>
      </c>
      <c r="B72" s="2469"/>
      <c r="C72" s="2469"/>
      <c r="D72" s="2469"/>
      <c r="E72" s="2469"/>
      <c r="F72" s="2469"/>
      <c r="G72" s="2469"/>
      <c r="H72" s="2469"/>
      <c r="I72" s="2469"/>
      <c r="J72" s="2469"/>
      <c r="K72" s="2468"/>
      <c r="L72" s="2468"/>
      <c r="M72" s="2468"/>
      <c r="N72" s="2468"/>
      <c r="O72" s="2468"/>
      <c r="P72" s="2468"/>
    </row>
    <row r="73" spans="1:16" s="671" customFormat="1" ht="10.5" customHeight="1">
      <c r="A73" s="2469" t="s">
        <v>637</v>
      </c>
      <c r="B73" s="2470"/>
      <c r="C73" s="2470"/>
      <c r="D73" s="2470"/>
      <c r="E73" s="2470"/>
      <c r="F73" s="2470"/>
      <c r="G73" s="2470"/>
      <c r="H73" s="2470"/>
      <c r="I73" s="2470"/>
      <c r="J73" s="2470"/>
      <c r="K73" s="672"/>
      <c r="L73" s="672"/>
      <c r="M73" s="672"/>
      <c r="N73" s="672"/>
      <c r="O73" s="672"/>
      <c r="P73" s="672"/>
    </row>
    <row r="74" spans="1:16" s="671" customFormat="1" ht="10.5" customHeight="1">
      <c r="A74" s="2469" t="s">
        <v>638</v>
      </c>
      <c r="B74" s="2470"/>
      <c r="C74" s="2470"/>
      <c r="D74" s="2470"/>
      <c r="E74" s="2470"/>
      <c r="F74" s="2470"/>
      <c r="G74" s="2470"/>
      <c r="H74" s="2470"/>
      <c r="I74" s="2470"/>
      <c r="J74" s="2470"/>
      <c r="K74" s="672"/>
      <c r="L74" s="672"/>
      <c r="M74" s="672"/>
      <c r="N74" s="672"/>
      <c r="O74" s="672"/>
      <c r="P74" s="672"/>
    </row>
    <row r="75" spans="1:16" s="671" customFormat="1" ht="10.5" customHeight="1">
      <c r="A75" s="2469" t="s">
        <v>639</v>
      </c>
      <c r="B75" s="2470"/>
      <c r="C75" s="2470"/>
      <c r="D75" s="2470"/>
      <c r="E75" s="2470"/>
      <c r="F75" s="2470"/>
      <c r="G75" s="2470"/>
      <c r="H75" s="2470"/>
      <c r="I75" s="2470"/>
      <c r="J75" s="2470"/>
      <c r="K75" s="672"/>
      <c r="L75" s="672"/>
      <c r="M75" s="672"/>
      <c r="N75" s="672"/>
      <c r="O75" s="672"/>
      <c r="P75" s="672"/>
    </row>
    <row r="76" spans="1:16" s="671" customFormat="1" ht="10.5" customHeight="1">
      <c r="A76" s="2469" t="s">
        <v>640</v>
      </c>
      <c r="B76" s="2471"/>
      <c r="C76" s="2471"/>
      <c r="D76" s="2471"/>
      <c r="E76" s="2471"/>
      <c r="F76" s="2471"/>
      <c r="G76" s="2471"/>
      <c r="H76" s="2471"/>
      <c r="I76" s="2471"/>
      <c r="J76" s="2471"/>
      <c r="K76" s="672"/>
      <c r="L76" s="672"/>
      <c r="M76" s="672"/>
      <c r="N76" s="672"/>
      <c r="O76" s="672"/>
      <c r="P76" s="672"/>
    </row>
    <row r="77" spans="1:16" s="671" customFormat="1" ht="10.5" customHeight="1">
      <c r="A77" s="2469" t="s">
        <v>641</v>
      </c>
      <c r="B77" s="2469"/>
      <c r="C77" s="2469"/>
      <c r="D77" s="2469"/>
      <c r="E77" s="2469"/>
      <c r="F77" s="2469"/>
      <c r="G77" s="2469"/>
      <c r="H77" s="2469"/>
      <c r="I77" s="2469"/>
      <c r="J77" s="2469"/>
      <c r="K77" s="672"/>
      <c r="L77" s="672"/>
      <c r="M77" s="672"/>
      <c r="N77" s="672"/>
      <c r="O77" s="672"/>
      <c r="P77" s="672"/>
    </row>
    <row r="78" spans="1:16" s="106" customFormat="1" ht="22.5" customHeight="1">
      <c r="A78" s="239"/>
    </row>
    <row r="79" spans="1:16" s="109" customFormat="1" ht="18.75" customHeight="1">
      <c r="A79" s="149" t="s">
        <v>642</v>
      </c>
    </row>
    <row r="80" spans="1:16" s="110" customFormat="1" ht="12.75" customHeight="1"/>
    <row r="81" spans="1:11" s="156" customFormat="1" ht="13.5" customHeight="1">
      <c r="A81" s="191" t="s">
        <v>288</v>
      </c>
      <c r="B81" s="155" t="s">
        <v>289</v>
      </c>
      <c r="C81" s="113" t="s">
        <v>290</v>
      </c>
      <c r="D81" s="113" t="s">
        <v>291</v>
      </c>
      <c r="E81" s="113" t="s">
        <v>292</v>
      </c>
      <c r="F81" s="113" t="s">
        <v>293</v>
      </c>
      <c r="G81" s="113" t="s">
        <v>294</v>
      </c>
      <c r="H81" s="113" t="s">
        <v>295</v>
      </c>
      <c r="I81" s="113" t="s">
        <v>296</v>
      </c>
      <c r="J81" s="113" t="s">
        <v>297</v>
      </c>
      <c r="K81" s="542"/>
    </row>
    <row r="82" spans="1:11" s="156" customFormat="1" ht="12" customHeight="1">
      <c r="A82" s="673" t="s">
        <v>643</v>
      </c>
      <c r="B82" s="577">
        <v>-568.93446262776001</v>
      </c>
      <c r="C82" s="578">
        <v>-578.05880405619996</v>
      </c>
      <c r="D82" s="579">
        <v>-579.81742705227998</v>
      </c>
      <c r="E82" s="579">
        <v>-462.00274053717999</v>
      </c>
      <c r="F82" s="579">
        <v>-577.32092719056004</v>
      </c>
      <c r="G82" s="579">
        <v>-582.25979287513996</v>
      </c>
      <c r="H82" s="579">
        <v>-583.08937220264011</v>
      </c>
      <c r="I82" s="579">
        <v>-520.93269845466011</v>
      </c>
      <c r="J82" s="579">
        <v>-662.06000888354026</v>
      </c>
      <c r="K82" s="542"/>
    </row>
    <row r="83" spans="1:11" s="156" customFormat="1" ht="12" customHeight="1">
      <c r="A83" s="674" t="s">
        <v>644</v>
      </c>
      <c r="B83" s="577">
        <v>-28.746594885379999</v>
      </c>
      <c r="C83" s="578">
        <v>-29.521997127620001</v>
      </c>
      <c r="D83" s="579">
        <v>-28.450864942420001</v>
      </c>
      <c r="E83" s="579">
        <v>-30.6835590084</v>
      </c>
      <c r="F83" s="579">
        <v>-30.809664063699998</v>
      </c>
      <c r="G83" s="579">
        <v>-31.147660823900001</v>
      </c>
      <c r="H83" s="579">
        <v>-31.150464428700001</v>
      </c>
      <c r="I83" s="579">
        <v>-35.625205205420002</v>
      </c>
      <c r="J83" s="579">
        <v>-30.514858302380002</v>
      </c>
      <c r="K83" s="542"/>
    </row>
    <row r="84" spans="1:11" s="156" customFormat="1" ht="12" customHeight="1">
      <c r="A84" s="675" t="s">
        <v>645</v>
      </c>
      <c r="B84" s="583">
        <v>-597.68105751313999</v>
      </c>
      <c r="C84" s="584">
        <v>-607.58080118381997</v>
      </c>
      <c r="D84" s="585">
        <v>-608.26829199470001</v>
      </c>
      <c r="E84" s="585">
        <v>-492.68629954557997</v>
      </c>
      <c r="F84" s="585">
        <v>-608.13059125426003</v>
      </c>
      <c r="G84" s="585">
        <v>-613.40745369904005</v>
      </c>
      <c r="H84" s="585">
        <v>-614.23983663133993</v>
      </c>
      <c r="I84" s="585">
        <v>-556.55790366007989</v>
      </c>
      <c r="J84" s="585">
        <v>-692.57486718591997</v>
      </c>
      <c r="K84" s="542"/>
    </row>
    <row r="85" spans="1:11" s="156" customFormat="1" ht="12" customHeight="1">
      <c r="A85" s="674" t="s">
        <v>646</v>
      </c>
      <c r="B85" s="577">
        <v>-274.60527973080002</v>
      </c>
      <c r="C85" s="578">
        <v>-315.93291588929998</v>
      </c>
      <c r="D85" s="579">
        <v>-292.6111660336</v>
      </c>
      <c r="E85" s="579">
        <v>-304.56511037200005</v>
      </c>
      <c r="F85" s="579">
        <v>-197.3077216694</v>
      </c>
      <c r="G85" s="579">
        <v>-289.39191602760002</v>
      </c>
      <c r="H85" s="579">
        <v>-198.93646097120001</v>
      </c>
      <c r="I85" s="579">
        <v>-189.52438009889994</v>
      </c>
      <c r="J85" s="579">
        <v>-199.78314215159998</v>
      </c>
      <c r="K85" s="542"/>
    </row>
    <row r="86" spans="1:11" s="156" customFormat="1" ht="12" customHeight="1">
      <c r="A86" s="674" t="s">
        <v>644</v>
      </c>
      <c r="B86" s="577">
        <v>-51.988092178199999</v>
      </c>
      <c r="C86" s="578">
        <v>-56.338842296000003</v>
      </c>
      <c r="D86" s="579">
        <v>-59.843816282399999</v>
      </c>
      <c r="E86" s="579">
        <v>-73.894768152799998</v>
      </c>
      <c r="F86" s="579">
        <v>-68.702196301200004</v>
      </c>
      <c r="G86" s="579">
        <v>-68.808173286599995</v>
      </c>
      <c r="H86" s="579">
        <v>-71.537892522199996</v>
      </c>
      <c r="I86" s="579">
        <v>-80.276766244599969</v>
      </c>
      <c r="J86" s="579">
        <v>-83.269456092000013</v>
      </c>
      <c r="K86" s="542"/>
    </row>
    <row r="87" spans="1:11" s="156" customFormat="1" ht="12" customHeight="1">
      <c r="A87" s="674" t="s">
        <v>647</v>
      </c>
      <c r="B87" s="577">
        <v>-31.270466160000002</v>
      </c>
      <c r="C87" s="578">
        <v>-7.9418839999999999</v>
      </c>
      <c r="D87" s="579">
        <v>-4.9941829999999996</v>
      </c>
      <c r="E87" s="579">
        <v>-23.915702</v>
      </c>
      <c r="F87" s="579">
        <v>-1.382981</v>
      </c>
      <c r="G87" s="579">
        <v>-3.183173</v>
      </c>
      <c r="H87" s="579">
        <v>0</v>
      </c>
      <c r="I87" s="579">
        <v>-54.672496000000002</v>
      </c>
      <c r="J87" s="579">
        <v>-50.362000000000002</v>
      </c>
      <c r="K87" s="542"/>
    </row>
    <row r="88" spans="1:11" s="156" customFormat="1" ht="12" customHeight="1">
      <c r="A88" s="675" t="s">
        <v>648</v>
      </c>
      <c r="B88" s="583">
        <v>-357.863838069</v>
      </c>
      <c r="C88" s="584">
        <v>-380.21364218529999</v>
      </c>
      <c r="D88" s="585">
        <v>-357.44916531600001</v>
      </c>
      <c r="E88" s="585">
        <v>-402.3755805248</v>
      </c>
      <c r="F88" s="585">
        <v>-267.39289897059996</v>
      </c>
      <c r="G88" s="585">
        <v>-361.38326231420001</v>
      </c>
      <c r="H88" s="585">
        <v>-270.47435349339997</v>
      </c>
      <c r="I88" s="585">
        <v>-324.47364234349993</v>
      </c>
      <c r="J88" s="585">
        <v>-333.41459824359998</v>
      </c>
      <c r="K88" s="542"/>
    </row>
    <row r="89" spans="1:11" s="469" customFormat="1" ht="12" customHeight="1">
      <c r="A89" s="632" t="s">
        <v>649</v>
      </c>
      <c r="B89" s="676">
        <v>-955.54489558213993</v>
      </c>
      <c r="C89" s="677">
        <v>-987.79444336912002</v>
      </c>
      <c r="D89" s="677">
        <v>-965.71745731069996</v>
      </c>
      <c r="E89" s="677">
        <v>-895.06188007038008</v>
      </c>
      <c r="F89" s="677">
        <v>-875.52349022485998</v>
      </c>
      <c r="G89" s="677">
        <v>-974.79071601323994</v>
      </c>
      <c r="H89" s="677">
        <v>-884.71419012473996</v>
      </c>
      <c r="I89" s="677">
        <v>-881.03154600357959</v>
      </c>
      <c r="J89" s="677">
        <v>-1025.9894654295201</v>
      </c>
      <c r="K89" s="678"/>
    </row>
    <row r="90" spans="1:11" s="78" customFormat="1" ht="7.5" customHeight="1">
      <c r="A90" s="679"/>
      <c r="B90" s="680"/>
      <c r="C90" s="680"/>
      <c r="D90" s="680"/>
      <c r="E90" s="680"/>
      <c r="F90" s="680"/>
      <c r="G90" s="680"/>
      <c r="H90" s="680"/>
      <c r="I90" s="681"/>
      <c r="J90" s="681"/>
    </row>
    <row r="91" spans="1:11" s="156" customFormat="1" ht="12" customHeight="1">
      <c r="A91" s="675" t="s">
        <v>650</v>
      </c>
      <c r="B91" s="583">
        <v>1037.5562448000001</v>
      </c>
      <c r="C91" s="584">
        <v>992.68403493000096</v>
      </c>
      <c r="D91" s="585">
        <v>931.59177935000002</v>
      </c>
      <c r="E91" s="585">
        <v>948.30735271000106</v>
      </c>
      <c r="F91" s="585">
        <v>907.60661447000098</v>
      </c>
      <c r="G91" s="585">
        <v>951.22428926999896</v>
      </c>
      <c r="H91" s="585">
        <v>983.21367168999996</v>
      </c>
      <c r="I91" s="585">
        <v>1042.4933729700001</v>
      </c>
      <c r="J91" s="585">
        <v>1111.7399266700004</v>
      </c>
      <c r="K91" s="542"/>
    </row>
    <row r="92" spans="1:11" s="78" customFormat="1" ht="7.5" customHeight="1">
      <c r="A92" s="679"/>
      <c r="B92" s="682"/>
      <c r="C92" s="682"/>
      <c r="D92" s="682"/>
      <c r="E92" s="682"/>
      <c r="F92" s="682"/>
      <c r="G92" s="682"/>
      <c r="H92" s="682"/>
      <c r="I92" s="682"/>
      <c r="J92" s="682"/>
    </row>
    <row r="93" spans="1:11" s="519" customFormat="1" ht="12" customHeight="1">
      <c r="A93" s="2464" t="s">
        <v>651</v>
      </c>
      <c r="B93" s="2464"/>
      <c r="C93" s="2464"/>
      <c r="D93" s="2464"/>
      <c r="E93" s="2464"/>
      <c r="F93" s="2464"/>
      <c r="G93" s="2464"/>
      <c r="H93" s="2464"/>
      <c r="I93" s="2464"/>
      <c r="J93" s="2464"/>
    </row>
    <row r="94" spans="1:11" ht="22.5" customHeight="1">
      <c r="A94" s="106"/>
      <c r="C94" s="106"/>
      <c r="D94" s="106"/>
      <c r="E94" s="106"/>
      <c r="F94" s="106"/>
      <c r="G94" s="106"/>
      <c r="H94" s="106"/>
      <c r="I94" s="106"/>
      <c r="J94" s="106"/>
    </row>
    <row r="95" spans="1:11" s="109" customFormat="1" ht="18.75" customHeight="1">
      <c r="A95" s="149" t="s">
        <v>652</v>
      </c>
    </row>
    <row r="96" spans="1:11" s="110" customFormat="1" ht="12.75" customHeight="1"/>
    <row r="97" spans="1:11" s="156" customFormat="1" ht="13.5" customHeight="1">
      <c r="A97" s="462" t="s">
        <v>525</v>
      </c>
      <c r="B97" s="155" t="s">
        <v>289</v>
      </c>
      <c r="C97" s="113" t="s">
        <v>290</v>
      </c>
      <c r="D97" s="113" t="s">
        <v>291</v>
      </c>
      <c r="E97" s="113" t="s">
        <v>292</v>
      </c>
      <c r="F97" s="683" t="s">
        <v>293</v>
      </c>
      <c r="G97" s="684" t="s">
        <v>294</v>
      </c>
      <c r="H97" s="683" t="s">
        <v>295</v>
      </c>
      <c r="I97" s="683" t="s">
        <v>296</v>
      </c>
      <c r="J97" s="683" t="s">
        <v>297</v>
      </c>
      <c r="K97" s="542"/>
    </row>
    <row r="98" spans="1:11" s="156" customFormat="1" ht="12" customHeight="1">
      <c r="A98" s="618" t="s">
        <v>653</v>
      </c>
      <c r="B98" s="685">
        <v>42.7</v>
      </c>
      <c r="C98" s="686">
        <v>43.1</v>
      </c>
      <c r="D98" s="686">
        <v>45.6</v>
      </c>
      <c r="E98" s="686">
        <v>41.2</v>
      </c>
      <c r="F98" s="686">
        <v>40.6</v>
      </c>
      <c r="G98" s="686">
        <v>39.9</v>
      </c>
      <c r="H98" s="686">
        <v>41.8</v>
      </c>
      <c r="I98" s="686">
        <v>28.1</v>
      </c>
      <c r="J98" s="686">
        <v>39.6</v>
      </c>
      <c r="K98" s="542"/>
    </row>
    <row r="99" spans="1:11" s="156" customFormat="1" ht="12" customHeight="1">
      <c r="A99" s="687" t="s">
        <v>654</v>
      </c>
      <c r="B99" s="688">
        <v>42.5</v>
      </c>
      <c r="C99" s="689">
        <v>42.9</v>
      </c>
      <c r="D99" s="689">
        <v>43.4</v>
      </c>
      <c r="E99" s="689">
        <v>39</v>
      </c>
      <c r="F99" s="689">
        <v>39.200000000000003</v>
      </c>
      <c r="G99" s="689">
        <v>38.799999999999997</v>
      </c>
      <c r="H99" s="689">
        <v>45.1</v>
      </c>
      <c r="I99" s="689">
        <v>28.1</v>
      </c>
      <c r="J99" s="689">
        <v>42.5</v>
      </c>
      <c r="K99" s="542"/>
    </row>
    <row r="100" spans="1:11" s="156" customFormat="1" ht="7.5" customHeight="1">
      <c r="A100" s="690"/>
      <c r="B100" s="691"/>
      <c r="C100" s="691"/>
      <c r="D100" s="691"/>
      <c r="E100" s="691"/>
      <c r="F100" s="691"/>
      <c r="G100" s="691"/>
      <c r="H100" s="691"/>
      <c r="I100" s="691"/>
      <c r="J100" s="691"/>
    </row>
    <row r="101" spans="1:11" s="519" customFormat="1" ht="12" customHeight="1">
      <c r="A101" s="2467" t="s">
        <v>548</v>
      </c>
      <c r="B101" s="2467"/>
      <c r="C101" s="2467"/>
      <c r="D101" s="2467"/>
      <c r="E101" s="2467"/>
      <c r="F101" s="2467"/>
      <c r="G101" s="2467"/>
      <c r="H101" s="2467"/>
      <c r="I101" s="2467"/>
      <c r="J101" s="2467"/>
    </row>
  </sheetData>
  <mergeCells count="14">
    <mergeCell ref="A53:J53"/>
    <mergeCell ref="A54:J54"/>
    <mergeCell ref="A55:J55"/>
    <mergeCell ref="A56:J56"/>
    <mergeCell ref="A58:J58"/>
    <mergeCell ref="A93:J93"/>
    <mergeCell ref="A101:J101"/>
    <mergeCell ref="K72:P72"/>
    <mergeCell ref="A73:J73"/>
    <mergeCell ref="A74:J74"/>
    <mergeCell ref="A75:J75"/>
    <mergeCell ref="A76:J76"/>
    <mergeCell ref="A77:J77"/>
    <mergeCell ref="A72:J7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- 3Q17</oddHeader>
  </headerFooter>
  <rowBreaks count="1" manualBreakCount="1">
    <brk id="5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7f2df2d-0db9-4565-bc7a-00e15bf7859a">
      <Value>126</Value>
    </TaxCatchAll>
    <SecurityClassification xmlns="77f2df2d-0db9-4565-bc7a-00e15bf7859a" xsi:nil="true"/>
    <TaxKeywordTaxHTField xmlns="77f2df2d-0db9-4565-bc7a-00e15bf7859a">
      <Terms xmlns="http://schemas.microsoft.com/office/infopath/2007/PartnerControls"/>
    </TaxKeywordTaxHTField>
    <IconOverlay xmlns="http://schemas.microsoft.com/sharepoint/v4" xsi:nil="true"/>
    <fb9bf264b45b4d5f93f9199f8f12ff8d xmlns="77f2df2d-0db9-4565-bc7a-00e15bf7859a">
      <Terms xmlns="http://schemas.microsoft.com/office/infopath/2007/PartnerControls"/>
    </fb9bf264b45b4d5f93f9199f8f12ff8d>
  </documentManagement>
</p:properties>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a79cd504-268f-47c3-8f79-0a7497beeec4" ContentTypeId="0x0101008CA0303931DA4548864745CBCC1039B600E8AE937E7C75B64DBCC1FC493E1D9199" PreviousValue="false"/>
</file>

<file path=customXml/item4.xml><?xml version="1.0" encoding="utf-8"?>
<ct:contentTypeSchema xmlns:ct="http://schemas.microsoft.com/office/2006/metadata/contentType" xmlns:ma="http://schemas.microsoft.com/office/2006/metadata/properties/metaAttributes" ct:_="" ma:_="" ma:contentTypeName="Basic Document" ma:contentTypeID="0x0101008CA0303931DA4548864745CBCC1039B600E8AE937E7C75B64DBCC1FC493E1D919900B99FF9FBEA87CE4A983FB5179792653C" ma:contentTypeVersion="25" ma:contentTypeDescription="" ma:contentTypeScope="" ma:versionID="f5eae87ac8986e440803e26acfefab7f">
  <xsd:schema xmlns:xsd="http://www.w3.org/2001/XMLSchema" xmlns:xs="http://www.w3.org/2001/XMLSchema" xmlns:p="http://schemas.microsoft.com/office/2006/metadata/properties" xmlns:ns2="77f2df2d-0db9-4565-bc7a-00e15bf7859a" xmlns:ns3="http://schemas.microsoft.com/sharepoint/v4" targetNamespace="http://schemas.microsoft.com/office/2006/metadata/properties" ma:root="true" ma:fieldsID="d2c2c01b906020d392f7f761f0135960" ns2:_="" ns3:_="">
    <xsd:import namespace="77f2df2d-0db9-4565-bc7a-00e15bf7859a"/>
    <xsd:import namespace="http://schemas.microsoft.com/sharepoint/v4"/>
    <xsd:element name="properties">
      <xsd:complexType>
        <xsd:sequence>
          <xsd:element name="documentManagement">
            <xsd:complexType>
              <xsd:all>
                <xsd:element ref="ns2:SecurityClassification" minOccurs="0"/>
                <xsd:element ref="ns2:fb9bf264b45b4d5f93f9199f8f12ff8d" minOccurs="0"/>
                <xsd:element ref="ns2:TaxCatchAll" minOccurs="0"/>
                <xsd:element ref="ns2:TaxCatchAllLabel" minOccurs="0"/>
                <xsd:element ref="ns2:_dlc_DocId" minOccurs="0"/>
                <xsd:element ref="ns2:_dlc_DocIdUrl" minOccurs="0"/>
                <xsd:element ref="ns2:_dlc_DocIdPersistId" minOccurs="0"/>
                <xsd:element ref="ns2:TaxKeywordTaxHTFiel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f2d-0db9-4565-bc7a-00e15bf7859a" elementFormDefault="qualified">
    <xsd:import namespace="http://schemas.microsoft.com/office/2006/documentManagement/types"/>
    <xsd:import namespace="http://schemas.microsoft.com/office/infopath/2007/PartnerControls"/>
    <xsd:element name="SecurityClassification" ma:index="4" nillable="true" ma:displayName="Security classification" ma:default="" ma:format="Dropdown" ma:internalName="SecurityClassification">
      <xsd:simpleType>
        <xsd:restriction base="dms:Choice">
          <xsd:enumeration value="Strictly confidential"/>
          <xsd:enumeration value="Confidential"/>
          <xsd:enumeration value="Internal"/>
          <xsd:enumeration value="Public"/>
        </xsd:restriction>
      </xsd:simpleType>
    </xsd:element>
    <xsd:element name="fb9bf264b45b4d5f93f9199f8f12ff8d" ma:index="8" nillable="true" ma:taxonomy="true" ma:internalName="fb9bf264b45b4d5f93f9199f8f12ff8d" ma:taxonomyFieldName="DNBInformationCategory" ma:displayName="Information Category" ma:indexed="true" ma:default="" ma:fieldId="{fb9bf264-b45b-4d5f-93f9-199f8f12ff8d}" ma:sspId="a79cd504-268f-47c3-8f79-0a7497beeec4" ma:termSetId="4dd16f0a-6625-4f81-a26d-17d7c416c41c"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99d38ef-e2c3-48c9-8d9f-0ae6b8ab6408}" ma:internalName="TaxCatchAll" ma:showField="CatchAllData"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99d38ef-e2c3-48c9-8d9f-0ae6b8ab6408}" ma:internalName="TaxCatchAllLabel" ma:readOnly="true" ma:showField="CatchAllDataLabel"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KeywordTaxHTField" ma:index="16" nillable="true" ma:taxonomy="true" ma:internalName="TaxKeywordTaxHTField" ma:taxonomyFieldName="TaxKeyword" ma:displayName="Enterprise Keywords" ma:fieldId="{23f27201-bee3-471e-b2e7-b64fd8b7ca38}" ma:taxonomyMulti="true" ma:sspId="a79cd504-268f-47c3-8f79-0a7497beeec4"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D2D17A-4AAC-45C6-9643-806DC86128F1}">
  <ds:schemaRefs>
    <ds:schemaRef ds:uri="http://www.w3.org/XML/1998/namespace"/>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purl.org/dc/dcmitype/"/>
    <ds:schemaRef ds:uri="http://schemas.microsoft.com/office/2006/documentManagement/types"/>
    <ds:schemaRef ds:uri="http://schemas.microsoft.com/sharepoint/v4"/>
    <ds:schemaRef ds:uri="77f2df2d-0db9-4565-bc7a-00e15bf7859a"/>
    <ds:schemaRef ds:uri="http://purl.org/dc/elements/1.1/"/>
  </ds:schemaRefs>
</ds:datastoreItem>
</file>

<file path=customXml/itemProps2.xml><?xml version="1.0" encoding="utf-8"?>
<ds:datastoreItem xmlns:ds="http://schemas.openxmlformats.org/officeDocument/2006/customXml" ds:itemID="{B297BEEB-340E-4C8F-B76E-85393112DF84}">
  <ds:schemaRefs>
    <ds:schemaRef ds:uri="http://schemas.microsoft.com/sharepoint/events"/>
  </ds:schemaRefs>
</ds:datastoreItem>
</file>

<file path=customXml/itemProps3.xml><?xml version="1.0" encoding="utf-8"?>
<ds:datastoreItem xmlns:ds="http://schemas.openxmlformats.org/officeDocument/2006/customXml" ds:itemID="{AB4CB921-0E94-43B4-A49F-DF8D287262AE}">
  <ds:schemaRefs>
    <ds:schemaRef ds:uri="Microsoft.SharePoint.Taxonomy.ContentTypeSync"/>
  </ds:schemaRefs>
</ds:datastoreItem>
</file>

<file path=customXml/itemProps4.xml><?xml version="1.0" encoding="utf-8"?>
<ds:datastoreItem xmlns:ds="http://schemas.openxmlformats.org/officeDocument/2006/customXml" ds:itemID="{2470B330-5CA2-4510-B930-F1389E773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f2d-0db9-4565-bc7a-00e15bf7859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5D789A0-E1CE-44AA-8925-533734A05C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27</vt:i4>
      </vt:variant>
    </vt:vector>
  </HeadingPairs>
  <TitlesOfParts>
    <vt:vector size="69" baseType="lpstr">
      <vt:lpstr>Front page</vt:lpstr>
      <vt:lpstr>Contact info</vt:lpstr>
      <vt:lpstr>Changes</vt:lpstr>
      <vt:lpstr>Contents</vt:lpstr>
      <vt:lpstr>CHAPTER 1</vt:lpstr>
      <vt:lpstr>Results &amp; key fig.</vt:lpstr>
      <vt:lpstr>NII</vt:lpstr>
      <vt:lpstr>Non-NII</vt:lpstr>
      <vt:lpstr>Expenses (1)</vt:lpstr>
      <vt:lpstr>Expenses (2)</vt:lpstr>
      <vt:lpstr>Loans</vt:lpstr>
      <vt:lpstr>Impairment</vt:lpstr>
      <vt:lpstr>NPL</vt:lpstr>
      <vt:lpstr>EAD</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APPENDIX</vt:lpstr>
      <vt:lpstr>Sub_loans</vt:lpstr>
      <vt:lpstr>Footnotes</vt:lpstr>
      <vt:lpstr>'Asset Man.'!Print_Area</vt:lpstr>
      <vt:lpstr>Cap.adeq!Print_Area</vt:lpstr>
      <vt:lpstr>Changes!Print_Area</vt:lpstr>
      <vt:lpstr>Contents!Print_Area</vt:lpstr>
      <vt:lpstr>'DNB Group'!Print_Area</vt:lpstr>
      <vt:lpstr>EAD!Print_Area</vt:lpstr>
      <vt:lpstr>'Expenses (1)'!Print_Area</vt:lpstr>
      <vt:lpstr>'Expenses (2)'!Print_Area</vt:lpstr>
      <vt:lpstr>'Fin perf (1)'!Print_Area</vt:lpstr>
      <vt:lpstr>'Fin perf (2)'!Print_Area</vt:lpstr>
      <vt:lpstr>'Fin perf (3)'!Print_Area</vt:lpstr>
      <vt:lpstr>'Front page'!Print_Area</vt:lpstr>
      <vt:lpstr>Impairment!Print_Area</vt:lpstr>
      <vt:lpstr>LCI!Print_Area</vt:lpstr>
      <vt:lpstr>Life!Print_Area</vt:lpstr>
      <vt:lpstr>'Liq.&amp;funding (2)'!Print_Area</vt:lpstr>
      <vt:lpstr>'Liq.&amp;funding (3)'!Print_Area</vt:lpstr>
      <vt:lpstr>Loans!Print_Area</vt:lpstr>
      <vt:lpstr>'Market shares'!Print_Area</vt:lpstr>
      <vt:lpstr>NII!Print_Area</vt:lpstr>
      <vt:lpstr>'Non-life'!Print_Area</vt:lpstr>
      <vt:lpstr>'Non-NII'!Print_Area</vt:lpstr>
      <vt:lpstr>Norw.economy!Print_Area</vt:lpstr>
      <vt:lpstr>NPL!Print_Area</vt:lpstr>
      <vt:lpstr>'Personal cust'!Print_Area</vt:lpstr>
      <vt:lpstr>'Results &amp; key fig.'!Print_Area</vt:lpstr>
      <vt:lpstr>SME!Print_Area</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Morthen, Solveig L.</dc:creator>
  <cp:lastModifiedBy>Johansen, Anne - KØR</cp:lastModifiedBy>
  <cp:lastPrinted>2016-04-27T15:13:57Z</cp:lastPrinted>
  <dcterms:created xsi:type="dcterms:W3CDTF">2000-04-10T12:21:39Z</dcterms:created>
  <dcterms:modified xsi:type="dcterms:W3CDTF">2017-10-26T12:51:24Z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0x0101008CA0303931DA4548864745CBCC1039B600E8AE937E7C75B64DBCC1FC493E1D919900B99FF9FBEA87CE4A983FB5179792653C</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ies>
</file>